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esktop\Title IX 22-23\"/>
    </mc:Choice>
  </mc:AlternateContent>
  <bookViews>
    <workbookView xWindow="0" yWindow="0" windowWidth="23040" windowHeight="9192" tabRatio="754"/>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c r="K20" i="6"/>
  <c r="P4355" i="13" s="1"/>
  <c r="K21" i="6"/>
  <c r="P4366" i="13"/>
  <c r="K22" i="6"/>
  <c r="P4377" i="13"/>
  <c r="K23" i="6"/>
  <c r="P4388" i="13"/>
  <c r="K24" i="6"/>
  <c r="P4399" i="13" s="1"/>
  <c r="K25" i="6"/>
  <c r="P4410" i="13" s="1"/>
  <c r="K26" i="6"/>
  <c r="P4421" i="13"/>
  <c r="K27" i="6"/>
  <c r="P4432" i="13"/>
  <c r="K28" i="6"/>
  <c r="P4443" i="13" s="1"/>
  <c r="K29" i="6"/>
  <c r="P4454" i="13"/>
  <c r="K30" i="6"/>
  <c r="P4465" i="13"/>
  <c r="K31" i="6"/>
  <c r="P4476" i="13"/>
  <c r="K32" i="6"/>
  <c r="P4487" i="13" s="1"/>
  <c r="K33" i="6"/>
  <c r="P4498" i="13"/>
  <c r="K34" i="6"/>
  <c r="P4509" i="13"/>
  <c r="K35" i="6"/>
  <c r="P4520" i="13"/>
  <c r="K36" i="6"/>
  <c r="P4531" i="13" s="1"/>
  <c r="K37" i="6"/>
  <c r="P4542" i="13"/>
  <c r="K38" i="6"/>
  <c r="P4553" i="13"/>
  <c r="K39" i="6"/>
  <c r="P4564" i="13"/>
  <c r="K40" i="6"/>
  <c r="P4575" i="13" s="1"/>
  <c r="K41" i="6"/>
  <c r="P4586" i="13"/>
  <c r="K42" i="6"/>
  <c r="P4597" i="13"/>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s="1"/>
  <c r="K66" i="6"/>
  <c r="P4861" i="13"/>
  <c r="K67" i="6"/>
  <c r="P4872" i="13" s="1"/>
  <c r="K68" i="6"/>
  <c r="P4883" i="13" s="1"/>
  <c r="K69" i="6"/>
  <c r="P4894" i="13"/>
  <c r="K70" i="6"/>
  <c r="P4905" i="13"/>
  <c r="K71" i="6"/>
  <c r="P4916" i="13"/>
  <c r="K72" i="6"/>
  <c r="P4927" i="13" s="1"/>
  <c r="K73" i="6"/>
  <c r="P4938" i="13"/>
  <c r="K74" i="6"/>
  <c r="P4949" i="13"/>
  <c r="K75" i="6"/>
  <c r="P4960" i="13" s="1"/>
  <c r="K76" i="6"/>
  <c r="P4971" i="13" s="1"/>
  <c r="K77" i="6"/>
  <c r="P4982" i="13" s="1"/>
  <c r="K78" i="6"/>
  <c r="P4993" i="13"/>
  <c r="K79" i="6"/>
  <c r="P5004" i="13" s="1"/>
  <c r="K80" i="6"/>
  <c r="P5015" i="13" s="1"/>
  <c r="K81" i="6"/>
  <c r="P5026" i="13" s="1"/>
  <c r="K82" i="6"/>
  <c r="P5037" i="13"/>
  <c r="K83" i="6"/>
  <c r="P5048" i="13" s="1"/>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s="1"/>
  <c r="K96" i="6"/>
  <c r="P5191" i="13" s="1"/>
  <c r="K97" i="6"/>
  <c r="P5202" i="13"/>
  <c r="K98" i="6"/>
  <c r="P5213" i="13"/>
  <c r="K99" i="6"/>
  <c r="P5224" i="13"/>
  <c r="K100" i="6"/>
  <c r="P5235" i="13" s="1"/>
  <c r="K101" i="6"/>
  <c r="P5246" i="13"/>
  <c r="K102" i="6"/>
  <c r="P5257" i="13"/>
  <c r="K103" i="6"/>
  <c r="P5268" i="13"/>
  <c r="K104" i="6"/>
  <c r="P5279" i="13" s="1"/>
  <c r="K105" i="6"/>
  <c r="P5290" i="13"/>
  <c r="K106" i="6"/>
  <c r="P5301" i="13"/>
  <c r="K107" i="6"/>
  <c r="P5312" i="13"/>
  <c r="K108" i="6"/>
  <c r="P5323" i="13" s="1"/>
  <c r="K109" i="6"/>
  <c r="P5334" i="13" s="1"/>
  <c r="K110" i="6"/>
  <c r="P5345" i="13" s="1"/>
  <c r="K111" i="6"/>
  <c r="P5356" i="13"/>
  <c r="K112" i="6"/>
  <c r="P5367" i="13" s="1"/>
  <c r="K113" i="6"/>
  <c r="P5378" i="13" s="1"/>
  <c r="K114" i="6"/>
  <c r="P5389" i="13"/>
  <c r="K115" i="6"/>
  <c r="P5400" i="13"/>
  <c r="K116" i="6"/>
  <c r="P5411" i="13" s="1"/>
  <c r="K117" i="6"/>
  <c r="P5422" i="13"/>
  <c r="K118" i="6"/>
  <c r="P5433" i="13"/>
  <c r="K119" i="6"/>
  <c r="P5444" i="13"/>
  <c r="K120" i="6"/>
  <c r="P5455" i="13" s="1"/>
  <c r="K121" i="6"/>
  <c r="P5466" i="13" s="1"/>
  <c r="K122" i="6"/>
  <c r="P5477" i="13"/>
  <c r="K123" i="6"/>
  <c r="P5488" i="13"/>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s="1"/>
  <c r="K148" i="6"/>
  <c r="P5763" i="13" s="1"/>
  <c r="K149" i="6"/>
  <c r="P5774" i="13" s="1"/>
  <c r="K150" i="6"/>
  <c r="P5785" i="13" s="1"/>
  <c r="K151" i="6"/>
  <c r="P5796" i="13" s="1"/>
  <c r="K152" i="6"/>
  <c r="P5807" i="13" s="1"/>
  <c r="K153" i="6"/>
  <c r="P5818" i="13" s="1"/>
  <c r="K154" i="6"/>
  <c r="P5829" i="13" s="1"/>
  <c r="K155" i="6"/>
  <c r="P5840" i="13"/>
  <c r="K156" i="6"/>
  <c r="P5851" i="13" s="1"/>
  <c r="K157" i="6"/>
  <c r="P5862" i="13" s="1"/>
  <c r="K158" i="6"/>
  <c r="P5873" i="13"/>
  <c r="K159" i="6"/>
  <c r="P5884" i="13"/>
  <c r="K160" i="6"/>
  <c r="P5895" i="13" s="1"/>
  <c r="K161" i="6"/>
  <c r="P5906" i="13" s="1"/>
  <c r="K162" i="6"/>
  <c r="P5917" i="13"/>
  <c r="K163" i="6"/>
  <c r="P5928" i="13"/>
  <c r="K164" i="6"/>
  <c r="P5939" i="13" s="1"/>
  <c r="K165" i="6"/>
  <c r="P5950" i="13"/>
  <c r="K166" i="6"/>
  <c r="P5961" i="13" s="1"/>
  <c r="K167" i="6"/>
  <c r="P5972" i="13" s="1"/>
  <c r="K168" i="6"/>
  <c r="P5983" i="13" s="1"/>
  <c r="K169" i="6"/>
  <c r="P5994" i="13"/>
  <c r="K170" i="6"/>
  <c r="P6005" i="13"/>
  <c r="K171" i="6"/>
  <c r="P6016" i="13" s="1"/>
  <c r="K172" i="6"/>
  <c r="P6027" i="13" s="1"/>
  <c r="K173" i="6"/>
  <c r="P6038" i="13" s="1"/>
  <c r="K174" i="6"/>
  <c r="P6049" i="13" s="1"/>
  <c r="K175" i="6"/>
  <c r="P6060" i="13"/>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c r="AA14" i="1"/>
  <c r="O507" i="13"/>
  <c r="AF14" i="1"/>
  <c r="O511" i="13" s="1"/>
  <c r="M15" i="1"/>
  <c r="O7" i="13" s="1"/>
  <c r="AA15" i="1"/>
  <c r="O522" i="13"/>
  <c r="AF15" i="1"/>
  <c r="O526" i="13"/>
  <c r="M16" i="1"/>
  <c r="O10" i="13" s="1"/>
  <c r="AA16" i="1"/>
  <c r="O537" i="13" s="1"/>
  <c r="AF16" i="1"/>
  <c r="O541" i="13"/>
  <c r="M17" i="1"/>
  <c r="O13" i="13"/>
  <c r="AA17" i="1"/>
  <c r="O552" i="13" s="1"/>
  <c r="AF17" i="1"/>
  <c r="O556" i="13" s="1"/>
  <c r="M18" i="1"/>
  <c r="O16" i="13"/>
  <c r="AA18" i="1"/>
  <c r="O567" i="13"/>
  <c r="AF18" i="1"/>
  <c r="O571" i="13" s="1"/>
  <c r="M19" i="1"/>
  <c r="O19" i="13" s="1"/>
  <c r="AA19" i="1"/>
  <c r="O582" i="13"/>
  <c r="AF19" i="1"/>
  <c r="O586" i="13"/>
  <c r="M20" i="1"/>
  <c r="O22" i="13" s="1"/>
  <c r="AA20" i="1"/>
  <c r="O597" i="13" s="1"/>
  <c r="AF20" i="1"/>
  <c r="O601" i="13"/>
  <c r="M21" i="1"/>
  <c r="O25" i="13"/>
  <c r="AA21" i="1"/>
  <c r="O612" i="13" s="1"/>
  <c r="AF21" i="1"/>
  <c r="O616" i="13" s="1"/>
  <c r="M22" i="1"/>
  <c r="O28" i="13"/>
  <c r="AA22" i="1"/>
  <c r="O627" i="13"/>
  <c r="AF22" i="1"/>
  <c r="O631" i="13" s="1"/>
  <c r="M23" i="1"/>
  <c r="O31" i="13" s="1"/>
  <c r="AA23" i="1"/>
  <c r="O642" i="13"/>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c r="AA30" i="1"/>
  <c r="O747" i="13"/>
  <c r="AF30" i="1"/>
  <c r="O751" i="13" s="1"/>
  <c r="M31" i="1"/>
  <c r="O55" i="13" s="1"/>
  <c r="AA31" i="1"/>
  <c r="O762" i="13"/>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s="1"/>
  <c r="AF62" i="1"/>
  <c r="O1231" i="13" s="1"/>
  <c r="M63" i="1"/>
  <c r="O151" i="13" s="1"/>
  <c r="AA63" i="1"/>
  <c r="O1242" i="13" s="1"/>
  <c r="AF63" i="1"/>
  <c r="O1246" i="13"/>
  <c r="M64" i="1"/>
  <c r="O154" i="13" s="1"/>
  <c r="AA64" i="1"/>
  <c r="O1257" i="13" s="1"/>
  <c r="AF64" i="1"/>
  <c r="O1261" i="13"/>
  <c r="M65" i="1"/>
  <c r="O157" i="13"/>
  <c r="AA65" i="1"/>
  <c r="O1272" i="13" s="1"/>
  <c r="AF65" i="1"/>
  <c r="O1276" i="13" s="1"/>
  <c r="M66" i="1"/>
  <c r="O160" i="13" s="1"/>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s="1"/>
  <c r="AA74" i="1"/>
  <c r="O1407" i="13"/>
  <c r="AF74" i="1"/>
  <c r="O1411" i="13"/>
  <c r="M75" i="1"/>
  <c r="O187" i="13" s="1"/>
  <c r="AA75" i="1"/>
  <c r="O1422" i="13"/>
  <c r="AF75" i="1"/>
  <c r="O1426" i="13"/>
  <c r="M76" i="1"/>
  <c r="O190" i="13" s="1"/>
  <c r="AA76" i="1"/>
  <c r="O1437" i="13" s="1"/>
  <c r="AF76" i="1"/>
  <c r="O1441" i="13"/>
  <c r="M77" i="1"/>
  <c r="O193" i="13"/>
  <c r="AA77" i="1"/>
  <c r="O1452" i="13" s="1"/>
  <c r="AF77" i="1"/>
  <c r="O1456" i="13" s="1"/>
  <c r="M78" i="1"/>
  <c r="O196" i="13"/>
  <c r="AA78" i="1"/>
  <c r="O1467" i="13"/>
  <c r="AF78" i="1"/>
  <c r="O1471" i="13" s="1"/>
  <c r="M79" i="1"/>
  <c r="O199" i="13" s="1"/>
  <c r="AA79" i="1"/>
  <c r="O1482" i="13" s="1"/>
  <c r="AF79" i="1"/>
  <c r="O1486" i="13"/>
  <c r="M80" i="1"/>
  <c r="O202" i="13" s="1"/>
  <c r="AA80" i="1"/>
  <c r="O1497" i="13" s="1"/>
  <c r="AF80" i="1"/>
  <c r="O1501" i="13"/>
  <c r="M81" i="1"/>
  <c r="O205" i="13" s="1"/>
  <c r="AA81" i="1"/>
  <c r="O1512" i="13"/>
  <c r="AF81" i="1"/>
  <c r="O1516" i="13" s="1"/>
  <c r="M82" i="1"/>
  <c r="O208" i="13" s="1"/>
  <c r="AA82" i="1"/>
  <c r="O1527" i="13" s="1"/>
  <c r="AF82" i="1"/>
  <c r="O1531" i="13" s="1"/>
  <c r="M83" i="1"/>
  <c r="O211" i="13" s="1"/>
  <c r="AA83" i="1"/>
  <c r="O1542" i="13"/>
  <c r="AF83" i="1"/>
  <c r="O1546" i="13"/>
  <c r="M84" i="1"/>
  <c r="O214" i="13"/>
  <c r="AA84" i="1"/>
  <c r="O1557" i="13" s="1"/>
  <c r="AF84" i="1"/>
  <c r="O1561" i="13"/>
  <c r="M85" i="1"/>
  <c r="O217" i="13"/>
  <c r="AA85" i="1"/>
  <c r="O1572" i="13"/>
  <c r="AF85" i="1"/>
  <c r="O1576" i="13" s="1"/>
  <c r="M86" i="1"/>
  <c r="O220" i="13" s="1"/>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s="1"/>
  <c r="AA90" i="1"/>
  <c r="O1647" i="13" s="1"/>
  <c r="AF90" i="1"/>
  <c r="O1651" i="13" s="1"/>
  <c r="M91" i="1"/>
  <c r="O235" i="13" s="1"/>
  <c r="AA91" i="1"/>
  <c r="O1662" i="13"/>
  <c r="AF91" i="1"/>
  <c r="O1666" i="13"/>
  <c r="M92" i="1"/>
  <c r="O238" i="13"/>
  <c r="AA92" i="1"/>
  <c r="O1677" i="13" s="1"/>
  <c r="AF92" i="1"/>
  <c r="O1681" i="13"/>
  <c r="M93" i="1"/>
  <c r="O241" i="13" s="1"/>
  <c r="AA93" i="1"/>
  <c r="O1692" i="13" s="1"/>
  <c r="AF93" i="1"/>
  <c r="O1696" i="13" s="1"/>
  <c r="M94" i="1"/>
  <c r="O244" i="13"/>
  <c r="AA94" i="1"/>
  <c r="O1707" i="13"/>
  <c r="AF94" i="1"/>
  <c r="O1711" i="13"/>
  <c r="M95" i="1"/>
  <c r="O247" i="13" s="1"/>
  <c r="AA95" i="1"/>
  <c r="O1722" i="13"/>
  <c r="AF95" i="1"/>
  <c r="O1726" i="13"/>
  <c r="M96" i="1"/>
  <c r="O250" i="13"/>
  <c r="AA96" i="1"/>
  <c r="O1737" i="13" s="1"/>
  <c r="AF96" i="1"/>
  <c r="O1741" i="13"/>
  <c r="M97" i="1"/>
  <c r="O253" i="13"/>
  <c r="AA97" i="1"/>
  <c r="O1752" i="13" s="1"/>
  <c r="AF97" i="1"/>
  <c r="O1756" i="13" s="1"/>
  <c r="M98" i="1"/>
  <c r="O256" i="13"/>
  <c r="AA98" i="1"/>
  <c r="O1767" i="13"/>
  <c r="AF98" i="1"/>
  <c r="O1771" i="13"/>
  <c r="M99" i="1"/>
  <c r="O259" i="13" s="1"/>
  <c r="AA99" i="1"/>
  <c r="O1782" i="13"/>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c r="AF103" i="1"/>
  <c r="O1846" i="13"/>
  <c r="M104" i="1"/>
  <c r="O274" i="13" s="1"/>
  <c r="AA104" i="1"/>
  <c r="O1857" i="13" s="1"/>
  <c r="AF104" i="1"/>
  <c r="O1861" i="13"/>
  <c r="M105" i="1"/>
  <c r="O277" i="13"/>
  <c r="AA105" i="1"/>
  <c r="O1872" i="13"/>
  <c r="AF105" i="1"/>
  <c r="O1876" i="13" s="1"/>
  <c r="M106" i="1"/>
  <c r="O280" i="13"/>
  <c r="AA106" i="1"/>
  <c r="O1887" i="13"/>
  <c r="AF106" i="1"/>
  <c r="O1891" i="13"/>
  <c r="M107" i="1"/>
  <c r="O283" i="13" s="1"/>
  <c r="AA107" i="1"/>
  <c r="O1902" i="13"/>
  <c r="AF107" i="1"/>
  <c r="O1906" i="13"/>
  <c r="M108" i="1"/>
  <c r="O286" i="13" s="1"/>
  <c r="AA108" i="1"/>
  <c r="O1917" i="13" s="1"/>
  <c r="AF108" i="1"/>
  <c r="O1921" i="13"/>
  <c r="M109" i="1"/>
  <c r="O289" i="13"/>
  <c r="AA109" i="1"/>
  <c r="O1932" i="13"/>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s="1"/>
  <c r="M146" i="1"/>
  <c r="O400" i="13"/>
  <c r="AA146" i="1"/>
  <c r="O2487" i="13"/>
  <c r="AF146" i="1"/>
  <c r="O2491" i="13"/>
  <c r="M147" i="1"/>
  <c r="O403" i="13" s="1"/>
  <c r="AA147" i="1"/>
  <c r="O2502" i="13" s="1"/>
  <c r="AF147" i="1"/>
  <c r="O2506" i="13" s="1"/>
  <c r="M148" i="1"/>
  <c r="O406" i="13" s="1"/>
  <c r="AA148" i="1"/>
  <c r="O2517" i="13" s="1"/>
  <c r="AF148" i="1"/>
  <c r="O2521" i="13" s="1"/>
  <c r="M149" i="1"/>
  <c r="O409" i="13" s="1"/>
  <c r="AA149" i="1"/>
  <c r="O2532" i="13"/>
  <c r="AF149" i="1"/>
  <c r="O2536" i="13"/>
  <c r="M150" i="1"/>
  <c r="O412" i="13"/>
  <c r="AA150" i="1"/>
  <c r="O2547" i="13"/>
  <c r="AF150" i="1"/>
  <c r="O2551" i="13"/>
  <c r="M151" i="1"/>
  <c r="O415" i="13"/>
  <c r="AA151" i="1"/>
  <c r="O2562" i="13"/>
  <c r="AF151" i="1"/>
  <c r="O2566" i="13"/>
  <c r="M152" i="1"/>
  <c r="O418" i="13"/>
  <c r="AA152" i="1"/>
  <c r="O2577" i="13"/>
  <c r="AF152" i="1"/>
  <c r="O2581" i="13" s="1"/>
  <c r="M153" i="1"/>
  <c r="O421" i="13"/>
  <c r="AA153" i="1"/>
  <c r="O2592" i="13"/>
  <c r="AF153" i="1"/>
  <c r="O2596" i="13"/>
  <c r="M154" i="1"/>
  <c r="O424" i="13" s="1"/>
  <c r="AA154" i="1"/>
  <c r="O2607" i="13"/>
  <c r="AF154" i="1"/>
  <c r="O2611" i="13" s="1"/>
  <c r="M155" i="1"/>
  <c r="O427" i="13" s="1"/>
  <c r="AA155" i="1"/>
  <c r="O2622" i="13"/>
  <c r="AF155" i="1"/>
  <c r="O2626" i="13" s="1"/>
  <c r="M156" i="1"/>
  <c r="O430" i="13"/>
  <c r="AA156" i="1"/>
  <c r="O2637" i="13"/>
  <c r="AF156" i="1"/>
  <c r="O2641" i="13"/>
  <c r="M157" i="1"/>
  <c r="O433" i="13"/>
  <c r="AA157" i="1"/>
  <c r="O2652" i="13"/>
  <c r="AF157" i="1"/>
  <c r="O2656" i="13"/>
  <c r="M158" i="1"/>
  <c r="O436" i="13"/>
  <c r="AA158" i="1"/>
  <c r="O2667" i="13"/>
  <c r="AF158" i="1"/>
  <c r="O2671" i="13"/>
  <c r="M159" i="1"/>
  <c r="O439" i="13" s="1"/>
  <c r="AA159" i="1"/>
  <c r="O2682" i="13"/>
  <c r="AF159" i="1"/>
  <c r="O2686" i="13"/>
  <c r="M160" i="1"/>
  <c r="O442" i="13"/>
  <c r="AA160" i="1"/>
  <c r="O2697" i="13"/>
  <c r="AF160" i="1"/>
  <c r="O2701" i="13"/>
  <c r="M161" i="1"/>
  <c r="O445" i="13"/>
  <c r="AA161" i="1"/>
  <c r="O2712" i="13"/>
  <c r="AF161" i="1"/>
  <c r="O2716" i="13"/>
  <c r="M162" i="1"/>
  <c r="O448" i="13" s="1"/>
  <c r="AA162" i="1"/>
  <c r="O2727" i="13" s="1"/>
  <c r="AF162" i="1"/>
  <c r="O2731" i="13" s="1"/>
  <c r="M163" i="1"/>
  <c r="O451" i="13"/>
  <c r="AA163" i="1"/>
  <c r="O2742" i="13"/>
  <c r="AF163" i="1"/>
  <c r="O2746" i="13"/>
  <c r="M164" i="1"/>
  <c r="O454" i="13"/>
  <c r="AA164" i="1"/>
  <c r="O2757" i="13" s="1"/>
  <c r="AF164" i="1"/>
  <c r="O2761" i="13" s="1"/>
  <c r="M165" i="1"/>
  <c r="O457" i="13" s="1"/>
  <c r="AA165" i="1"/>
  <c r="O2772" i="13"/>
  <c r="AF165" i="1"/>
  <c r="O2776" i="13" s="1"/>
  <c r="M166" i="1"/>
  <c r="O460" i="13" s="1"/>
  <c r="AA166" i="1"/>
  <c r="O2787" i="13"/>
  <c r="AF166" i="1"/>
  <c r="O2791" i="13"/>
  <c r="M167" i="1"/>
  <c r="O463" i="13"/>
  <c r="AA167" i="1"/>
  <c r="O2802" i="13"/>
  <c r="AF167" i="1"/>
  <c r="O2806" i="13"/>
  <c r="M168" i="1"/>
  <c r="O466" i="13"/>
  <c r="AA168" i="1"/>
  <c r="O2817" i="13"/>
  <c r="AF168" i="1"/>
  <c r="O2821" i="13"/>
  <c r="M169" i="1"/>
  <c r="O469" i="13"/>
  <c r="AA169" i="1"/>
  <c r="O2832" i="13"/>
  <c r="AF169" i="1"/>
  <c r="O2836" i="13" s="1"/>
  <c r="M170" i="1"/>
  <c r="O472" i="13" s="1"/>
  <c r="AA170" i="1"/>
  <c r="O2847" i="13"/>
  <c r="AF170" i="1"/>
  <c r="O2851" i="13"/>
  <c r="M171" i="1"/>
  <c r="O475" i="13" s="1"/>
  <c r="AA171" i="1"/>
  <c r="O2862" i="13" s="1"/>
  <c r="AF171" i="1"/>
  <c r="O2866" i="13"/>
  <c r="M172" i="1"/>
  <c r="O478" i="13" s="1"/>
  <c r="AA172" i="1"/>
  <c r="O2877" i="13"/>
  <c r="AF172" i="1"/>
  <c r="O2881" i="13" s="1"/>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3506" i="13"/>
  <c r="A5909" i="13"/>
  <c r="A588" i="13"/>
  <c r="A36" i="13"/>
  <c r="A5998" i="13"/>
  <c r="I5213" i="4"/>
  <c r="I5127" i="4"/>
  <c r="A5834" i="13"/>
  <c r="A3425" i="13"/>
  <c r="A5045" i="13"/>
  <c r="A5455" i="13"/>
  <c r="A5509" i="13"/>
  <c r="A6010" i="13"/>
  <c r="A5973" i="13"/>
  <c r="A4270" i="13"/>
  <c r="A4483" i="13"/>
  <c r="A56" i="13"/>
  <c r="A5993" i="13"/>
  <c r="A8" i="13"/>
  <c r="A5575" i="13"/>
  <c r="A5556" i="13"/>
  <c r="A5309" i="13"/>
  <c r="A5867" i="13"/>
  <c r="A52" i="13"/>
  <c r="A5779" i="13"/>
  <c r="A4167" i="13"/>
  <c r="A4311" i="13"/>
  <c r="A6119" i="13"/>
  <c r="A216" i="13"/>
  <c r="A1253" i="13"/>
  <c r="A244" i="13"/>
  <c r="A653" i="13"/>
  <c r="A5663" i="13"/>
  <c r="A5637" i="13"/>
  <c r="A5709" i="13"/>
  <c r="A5955" i="13"/>
  <c r="A6029" i="13"/>
  <c r="A5523" i="13"/>
  <c r="A5408" i="13"/>
  <c r="A4764" i="13"/>
  <c r="A4440" i="13"/>
  <c r="A3560" i="13"/>
  <c r="A2895" i="13"/>
  <c r="A5734" i="13"/>
  <c r="A6137" i="13"/>
  <c r="A276" i="13"/>
  <c r="A5773" i="13"/>
  <c r="A343" i="13"/>
  <c r="A5791" i="13"/>
  <c r="A5910" i="13"/>
  <c r="A5439" i="13"/>
  <c r="A5937" i="13"/>
  <c r="A5301" i="13"/>
  <c r="A4338" i="13"/>
  <c r="A4257" i="13"/>
  <c r="A4376" i="13"/>
  <c r="A4268" i="13"/>
  <c r="A3057" i="13"/>
  <c r="A5820" i="13"/>
  <c r="A6123" i="13"/>
  <c r="A535" i="13"/>
  <c r="A6013" i="13"/>
  <c r="A5824" i="13"/>
  <c r="A5546" i="13"/>
  <c r="A4893" i="13"/>
  <c r="A5606" i="13"/>
  <c r="A1012" i="13"/>
  <c r="A6159" i="13"/>
  <c r="A5842" i="13"/>
  <c r="A5743" i="13"/>
  <c r="A5936" i="13"/>
  <c r="A5517" i="13"/>
  <c r="A6020" i="13"/>
  <c r="A4949" i="13"/>
  <c r="A3361" i="13"/>
  <c r="A4009" i="13"/>
  <c r="A4473" i="13"/>
  <c r="A3699" i="13"/>
  <c r="A3771" i="13"/>
  <c r="A707" i="13"/>
  <c r="A5421" i="13"/>
  <c r="A274" i="13"/>
  <c r="A5837" i="13"/>
  <c r="A162" i="13"/>
  <c r="A5897" i="13"/>
  <c r="A454" i="13"/>
  <c r="A4789" i="13"/>
  <c r="A5369" i="13"/>
  <c r="A6096" i="13"/>
  <c r="A5013" i="13"/>
  <c r="A6019" i="13"/>
  <c r="A5885" i="13"/>
  <c r="A5576" i="13"/>
  <c r="A5919" i="13"/>
  <c r="A5943" i="13"/>
  <c r="A4400" i="13"/>
  <c r="A5616" i="13"/>
  <c r="A5865" i="13"/>
  <c r="A5721" i="13"/>
  <c r="A475" i="13"/>
  <c r="A6054" i="13"/>
  <c r="A4857" i="13"/>
  <c r="A5602" i="13"/>
  <c r="A9" i="13"/>
  <c r="A5101" i="13"/>
  <c r="A5961" i="13"/>
  <c r="A139" i="13"/>
  <c r="A5642" i="13"/>
  <c r="A189" i="13"/>
  <c r="A5612" i="13"/>
  <c r="A621" i="13"/>
  <c r="A4137" i="13"/>
  <c r="A4140" i="13"/>
  <c r="A4217" i="13"/>
  <c r="A4252" i="13"/>
  <c r="A3233" i="13"/>
  <c r="A2863" i="13"/>
  <c r="A4487" i="13"/>
  <c r="A3743" i="13"/>
  <c r="A4688" i="13"/>
  <c r="A4198" i="13"/>
  <c r="A88" i="13"/>
  <c r="A6027" i="13"/>
  <c r="A352" i="13"/>
  <c r="A5790" i="13"/>
  <c r="A4780" i="13"/>
  <c r="A5467" i="13"/>
  <c r="A666" i="13"/>
  <c r="A5869" i="13"/>
  <c r="A5646" i="13"/>
  <c r="A128" i="13"/>
  <c r="A6107" i="13"/>
  <c r="A5492" i="13"/>
  <c r="A4467" i="13"/>
  <c r="A4424" i="13"/>
  <c r="A4034" i="13"/>
  <c r="A4460" i="13"/>
  <c r="A4547" i="13"/>
  <c r="A4568" i="13"/>
  <c r="A3647" i="13"/>
  <c r="A4572" i="13"/>
  <c r="A4544" i="13"/>
  <c r="A4282" i="13"/>
  <c r="A4773" i="13"/>
  <c r="A4170" i="13"/>
  <c r="A411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E7" i="7"/>
  <c r="B57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6150" i="13"/>
  <c r="B3351" i="13"/>
  <c r="V16" i="17" l="1"/>
  <c r="G7" i="1"/>
  <c r="B410" i="13"/>
  <c r="B1614" i="13"/>
  <c r="E7" i="6"/>
  <c r="B2879" i="13"/>
  <c r="E7" i="17"/>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5084" i="13"/>
  <c r="A3331" i="13"/>
  <c r="A3313" i="13"/>
  <c r="A134"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5699" i="13"/>
  <c r="A5793" i="13"/>
  <c r="A5884" i="13"/>
  <c r="A5443" i="13"/>
  <c r="A5918" i="13"/>
  <c r="A161" i="13"/>
  <c r="A4355" i="13"/>
  <c r="A4340" i="13"/>
  <c r="A5904" i="13"/>
  <c r="A5873" i="13"/>
  <c r="A5641" i="13"/>
  <c r="A6134" i="13"/>
  <c r="A5858" i="13"/>
  <c r="A183" i="13"/>
  <c r="A5539" i="13"/>
  <c r="A366" i="13"/>
  <c r="A4616" i="13"/>
  <c r="A4679" i="13"/>
  <c r="A6007" i="13"/>
  <c r="A5923" i="13"/>
  <c r="A5774" i="13"/>
  <c r="A900" i="13"/>
  <c r="A5987" i="13"/>
  <c r="A5498" i="13"/>
  <c r="A4611" i="13"/>
  <c r="A270" i="13"/>
  <c r="I5170" i="4"/>
  <c r="I5264" i="4"/>
  <c r="A6081" i="13"/>
  <c r="A2701" i="13"/>
  <c r="A2012" i="13"/>
  <c r="A5550" i="13"/>
  <c r="AI7" i="1"/>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148" i="13"/>
  <c r="A12" i="13"/>
  <c r="A4644" i="13"/>
  <c r="A5086" i="13"/>
  <c r="A4523" i="13"/>
  <c r="A4199" i="13"/>
  <c r="A4019" i="13"/>
  <c r="A46" i="13"/>
  <c r="A765" i="13"/>
  <c r="A5639" i="13"/>
  <c r="A5855" i="13"/>
  <c r="A6062" i="13"/>
  <c r="A153" i="13"/>
  <c r="A5917" i="13"/>
  <c r="A5377" i="13"/>
  <c r="A255" i="13"/>
  <c r="A5833" i="13"/>
  <c r="A5968" i="13"/>
  <c r="A234" i="13"/>
  <c r="A534" i="13"/>
  <c r="A416" i="13"/>
  <c r="A5540" i="13"/>
  <c r="A5604" i="13"/>
  <c r="A4365" i="13"/>
  <c r="A4017" i="13"/>
  <c r="A6092" i="13"/>
  <c r="A5475" i="13"/>
  <c r="A5526" i="13"/>
  <c r="A5913" i="13"/>
  <c r="A6068" i="13"/>
  <c r="A6150" i="13"/>
  <c r="A5009" i="13"/>
  <c r="A149" i="13"/>
  <c r="A4296" i="13"/>
  <c r="A4119"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M16" i="17"/>
  <c r="L15" i="17"/>
  <c r="M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L25" i="4" l="1"/>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<sst xmlns="http://schemas.openxmlformats.org/spreadsheetml/2006/main" count="71735" uniqueCount="19949">
  <si>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</si>
  <si>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</si>
  <si>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</si>
  <si>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</si>
  <si>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</si>
  <si>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</si>
  <si>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</si>
  <si>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</si>
  <si>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</si>
  <si>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</si>
  <si>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</si>
  <si>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</si>
  <si>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</si>
  <si>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</si>
  <si>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</si>
  <si>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</si>
  <si>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</si>
  <si>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</si>
  <si>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</si>
  <si>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</si>
  <si>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</si>
  <si>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</si>
  <si>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</si>
  <si>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</si>
  <si>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</si>
  <si>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</si>
  <si>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</si>
  <si>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</si>
  <si>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</si>
  <si>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</si>
  <si>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</si>
  <si>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</si>
  <si>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</si>
  <si>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</si>
  <si>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</si>
  <si>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</si>
  <si>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</si>
  <si>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</si>
  <si>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</si>
  <si>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</si>
  <si>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</si>
  <si>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</si>
  <si>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</si>
  <si>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</si>
  <si>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</si>
  <si>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</si>
  <si>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</si>
  <si>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</si>
  <si>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</si>
  <si>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</si>
  <si>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</si>
  <si>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</si>
  <si>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</si>
  <si>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</si>
  <si>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</si>
  <si>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</si>
  <si>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</si>
  <si>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</si>
  <si>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</si>
  <si>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</si>
  <si>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</si>
  <si>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</si>
  <si>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</si>
  <si>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</si>
  <si>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</si>
  <si>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</si>
  <si>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</si>
  <si>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</si>
  <si>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</si>
  <si>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</si>
  <si>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</si>
  <si>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</si>
  <si>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</si>
  <si>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</si>
  <si>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</si>
  <si>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</si>
  <si>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</si>
  <si>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</si>
  <si>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</si>
  <si>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</si>
  <si>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</si>
  <si>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</si>
  <si>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</si>
  <si>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</si>
  <si>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</si>
  <si>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</si>
  <si>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</si>
  <si>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</si>
  <si>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</si>
  <si>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</si>
  <si>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</si>
  <si>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</si>
  <si>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</si>
  <si>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</si>
  <si>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</si>
  <si>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</si>
  <si>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</si>
  <si>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</si>
  <si>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</si>
  <si>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</si>
  <si>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</si>
  <si>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</si>
  <si>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</si>
  <si>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</si>
  <si>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</si>
  <si>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</si>
  <si>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</si>
  <si>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</si>
  <si>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</si>
  <si>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</si>
  <si>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</si>
  <si>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</si>
  <si>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</si>
  <si>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</si>
  <si>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</si>
  <si>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</si>
  <si>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</si>
  <si>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</si>
  <si>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</si>
  <si>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</si>
  <si>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</si>
  <si>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</si>
  <si>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</si>
  <si>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</si>
  <si>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</si>
  <si>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</si>
  <si>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</si>
  <si>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</si>
  <si>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</si>
  <si>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</si>
  <si>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</si>
  <si>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</si>
  <si>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</si>
  <si>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</si>
  <si>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</si>
  <si>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</si>
  <si>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</si>
  <si>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</si>
  <si>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</si>
  <si>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</si>
  <si>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</si>
  <si>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</si>
  <si>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</si>
  <si>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</si>
  <si>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</si>
  <si>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</si>
  <si>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</si>
  <si>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</si>
  <si>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</si>
  <si>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</si>
  <si>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</si>
  <si>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</si>
  <si>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</si>
  <si>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</si>
  <si>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</si>
  <si>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</si>
  <si>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</si>
  <si>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</si>
  <si>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</si>
  <si>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</si>
  <si>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</si>
  <si>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</si>
  <si>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</si>
  <si>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</si>
  <si>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</si>
  <si>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</si>
  <si>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</si>
  <si>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</si>
  <si>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</si>
  <si>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</si>
  <si>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</si>
  <si>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</si>
  <si>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</si>
  <si>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</si>
  <si>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</si>
  <si>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</si>
  <si>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</si>
  <si>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</si>
  <si>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</si>
  <si>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</si>
  <si>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</si>
  <si>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</si>
  <si>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</si>
  <si>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</si>
  <si>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</si>
  <si>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</si>
  <si>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</si>
  <si>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</si>
  <si>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</si>
  <si>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</si>
  <si>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</si>
  <si>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</si>
  <si>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</si>
  <si>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</si>
  <si>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</si>
  <si>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</si>
  <si>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</si>
  <si>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</si>
  <si>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</si>
  <si>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</si>
  <si>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</si>
  <si>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</si>
  <si>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</si>
  <si>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</si>
  <si>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</si>
  <si>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</si>
  <si>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</si>
  <si>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</si>
  <si>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</si>
  <si>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</si>
  <si>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</si>
  <si>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</si>
  <si>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</si>
  <si>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</si>
  <si>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</si>
  <si>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</si>
  <si>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</si>
  <si>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</si>
  <si>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</si>
  <si>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</si>
  <si>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</si>
  <si>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</si>
  <si>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</si>
  <si>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</si>
  <si>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</si>
  <si>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</si>
  <si>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</si>
  <si>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</si>
  <si>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</si>
  <si>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</si>
  <si>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</si>
  <si>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</si>
  <si>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</si>
  <si>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</si>
  <si>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</si>
  <si>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</si>
  <si>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</si>
  <si>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</si>
  <si>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</si>
  <si>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</si>
  <si>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</si>
  <si>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</si>
  <si>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</si>
  <si>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</si>
  <si>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</si>
  <si>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</si>
  <si>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</si>
  <si>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</si>
  <si>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</si>
  <si>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</si>
  <si>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</si>
  <si>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</si>
  <si>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</si>
  <si>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</si>
  <si>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</si>
  <si>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</si>
  <si>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</si>
  <si>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</si>
  <si>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</si>
  <si>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</si>
  <si>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</si>
  <si>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</si>
  <si>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</si>
  <si>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</si>
  <si>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</si>
  <si>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</si>
  <si>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</si>
  <si>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</si>
  <si>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</si>
  <si>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</si>
  <si>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</si>
  <si>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</si>
  <si>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</si>
  <si>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</si>
  <si>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</si>
  <si>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</si>
  <si>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</si>
  <si>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</si>
  <si>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</si>
  <si>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</si>
  <si>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</si>
  <si>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</si>
  <si>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</si>
  <si>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</si>
  <si>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</si>
  <si>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</si>
  <si>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</si>
  <si>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</si>
  <si>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</si>
  <si>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</si>
  <si>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</si>
  <si>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</si>
  <si>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</si>
  <si>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</si>
  <si>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</si>
  <si>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</si>
  <si>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</si>
  <si>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</si>
  <si>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</si>
  <si>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</si>
  <si>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</si>
  <si>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</si>
  <si>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</si>
  <si>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</si>
  <si>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</si>
  <si>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</si>
  <si>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</si>
  <si>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</si>
  <si>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</si>
  <si>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</si>
  <si>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</si>
  <si>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</si>
  <si>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</si>
  <si>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</si>
  <si>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</si>
  <si>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</si>
  <si>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</si>
  <si>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</si>
  <si>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</si>
  <si>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</si>
  <si>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</si>
  <si>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</si>
  <si>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</si>
  <si>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</si>
  <si>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</si>
  <si>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</si>
  <si>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</si>
  <si>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</si>
  <si>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</si>
  <si>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</si>
  <si>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</si>
  <si>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</si>
  <si>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</si>
  <si>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</si>
  <si>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</si>
  <si>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</si>
  <si>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</si>
  <si>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</si>
  <si>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</si>
  <si>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</si>
  <si>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</si>
  <si>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</si>
  <si>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</si>
  <si>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</si>
  <si>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</si>
  <si>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</si>
  <si>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</si>
  <si>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</si>
  <si>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</si>
  <si>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</si>
  <si>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</si>
  <si>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</si>
  <si>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</si>
  <si>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</si>
  <si>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</si>
  <si>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</si>
  <si>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</si>
  <si>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</si>
  <si>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</si>
  <si>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</si>
  <si>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</si>
  <si>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</si>
  <si>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</si>
  <si>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</si>
  <si>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</si>
  <si>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</si>
  <si>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</si>
  <si>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</si>
  <si>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</si>
  <si>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</si>
  <si>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</si>
  <si>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</si>
  <si>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</si>
  <si>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</si>
  <si>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</si>
  <si>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</si>
  <si>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</si>
  <si>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</si>
  <si>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</si>
  <si>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</si>
  <si>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</si>
  <si>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</si>
  <si>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</si>
  <si>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</si>
  <si>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</si>
  <si>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</si>
  <si>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</si>
  <si>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</si>
  <si>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</si>
  <si>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</si>
  <si>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</si>
  <si>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</si>
  <si>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</si>
  <si>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</si>
  <si>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</si>
  <si>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</si>
  <si>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</si>
  <si>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</si>
  <si>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</si>
  <si>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</si>
  <si>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</si>
  <si>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</si>
  <si>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</si>
  <si>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</si>
  <si>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</si>
  <si>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</si>
  <si>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</si>
  <si>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</si>
  <si>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</si>
  <si>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</si>
  <si>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</si>
  <si>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</si>
  <si>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</si>
  <si>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</si>
  <si>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</si>
  <si>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</si>
  <si>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</si>
  <si>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</si>
  <si>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</si>
  <si>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</si>
  <si>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</si>
  <si>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</si>
  <si>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</si>
  <si>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</si>
  <si>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</si>
  <si>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</si>
  <si>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</si>
  <si>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</si>
  <si>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</si>
  <si>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</si>
  <si>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</si>
  <si>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</si>
  <si>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</si>
  <si>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</si>
  <si>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</si>
  <si>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</si>
  <si>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</si>
  <si>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</si>
  <si>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</si>
  <si>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</si>
  <si>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</si>
  <si>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</si>
  <si>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</si>
  <si>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</si>
  <si>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</si>
  <si>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</si>
  <si>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</si>
  <si>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</si>
  <si>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</si>
  <si>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</si>
  <si>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</si>
  <si>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</si>
  <si>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</si>
  <si>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</si>
  <si>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</si>
  <si>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</si>
  <si>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</si>
  <si>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</si>
  <si>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</si>
  <si>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</si>
  <si>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</si>
  <si>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</si>
  <si>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</si>
  <si>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</si>
  <si>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</si>
  <si>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</si>
  <si>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</si>
  <si>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</si>
  <si>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</si>
  <si>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</si>
  <si>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</si>
  <si>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</si>
  <si>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</si>
  <si>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</si>
  <si>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</si>
  <si>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</si>
  <si>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</si>
  <si>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</si>
  <si>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</si>
  <si>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</si>
  <si>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</si>
  <si>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</si>
  <si>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</si>
  <si>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</si>
  <si>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</si>
  <si>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</si>
  <si>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</si>
  <si>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</si>
  <si>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</si>
  <si>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</si>
  <si>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</si>
  <si>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</si>
  <si>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</si>
  <si>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</si>
  <si>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</si>
  <si>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</si>
  <si>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</si>
  <si>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</si>
  <si>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</si>
  <si>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</si>
  <si>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</si>
  <si>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</si>
  <si>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</si>
  <si>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</si>
  <si>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</si>
  <si>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</si>
  <si>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</si>
  <si>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</si>
  <si>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</si>
  <si>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</si>
  <si>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</si>
  <si>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</si>
  <si>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</si>
  <si>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</si>
  <si>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</si>
  <si>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</si>
  <si>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</si>
  <si>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</si>
  <si>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</si>
  <si>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</si>
  <si>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</si>
  <si>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</si>
  <si>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</si>
  <si>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</si>
  <si>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</si>
  <si>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</si>
  <si>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</si>
  <si>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</si>
  <si>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</si>
  <si>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</si>
  <si>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</si>
  <si>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</si>
  <si>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</si>
  <si>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</si>
  <si>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</si>
  <si>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</si>
  <si>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</si>
  <si>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</si>
  <si>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</si>
  <si>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</si>
  <si>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</si>
  <si>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</si>
  <si>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</si>
  <si>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</si>
  <si>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</si>
  <si>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</si>
  <si>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</si>
  <si>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</si>
  <si>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</si>
  <si>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</si>
  <si>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</si>
  <si>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</si>
  <si>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</si>
  <si>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</si>
  <si>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</si>
  <si>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</si>
  <si>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</si>
  <si>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</si>
  <si>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</si>
  <si>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</si>
  <si>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</si>
  <si>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</si>
  <si>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</si>
  <si>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</si>
  <si>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</si>
  <si>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</si>
  <si>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</si>
  <si>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</si>
  <si>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</si>
  <si>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</si>
  <si>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</si>
  <si>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</si>
  <si>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</si>
  <si>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</si>
  <si>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</si>
  <si>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</si>
  <si>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</si>
  <si>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</si>
  <si>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</si>
  <si>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</si>
  <si>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</si>
  <si>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</si>
  <si>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</si>
  <si>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</si>
  <si>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</si>
  <si>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</si>
  <si>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</si>
  <si>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</si>
  <si>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</si>
  <si>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</si>
  <si>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</si>
  <si>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</si>
  <si>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</si>
  <si>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</si>
  <si>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</si>
  <si>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</si>
  <si>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</si>
  <si>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</si>
  <si>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</si>
  <si>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</si>
  <si>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</si>
  <si>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</si>
  <si>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</si>
  <si>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</si>
  <si>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</si>
  <si>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</si>
  <si>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</si>
  <si>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</si>
  <si>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</si>
  <si>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</si>
  <si>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</si>
  <si>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</si>
  <si>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</si>
  <si>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</si>
  <si>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</si>
  <si>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</si>
  <si>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</si>
  <si>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</si>
  <si>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</si>
  <si>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</si>
  <si>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</si>
  <si>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</si>
  <si>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</si>
  <si>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</si>
  <si>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</si>
  <si>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</si>
  <si>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</si>
  <si>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</si>
  <si>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</si>
  <si>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</si>
  <si>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</si>
  <si>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</si>
  <si>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</si>
  <si>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</si>
  <si>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</si>
  <si>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</si>
  <si>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</si>
  <si>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</si>
  <si>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</si>
  <si>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</si>
  <si>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</si>
  <si>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</si>
  <si>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</si>
  <si>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</si>
  <si>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</si>
  <si>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</si>
  <si>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</si>
  <si>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</si>
  <si>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</si>
  <si>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</si>
  <si>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</si>
  <si>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</si>
  <si>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</si>
  <si>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</si>
  <si>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</si>
  <si>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</si>
  <si>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</si>
  <si>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</si>
  <si>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</si>
  <si>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</si>
  <si>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</si>
  <si>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</si>
  <si>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</si>
  <si>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</si>
  <si>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</si>
  <si>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</si>
  <si>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</si>
  <si>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</si>
  <si>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</si>
  <si>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</si>
  <si>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</si>
  <si>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</si>
  <si>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</si>
  <si>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</si>
  <si>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</si>
  <si>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</si>
  <si>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</si>
  <si>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</si>
  <si>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</si>
  <si>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</si>
  <si>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</si>
  <si>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</si>
  <si>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</si>
  <si>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</si>
  <si>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</si>
  <si>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</si>
  <si>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</si>
  <si>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</si>
  <si>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</si>
  <si>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</si>
  <si>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</si>
  <si>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</si>
  <si>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</si>
  <si>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</si>
  <si>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</si>
  <si>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</si>
  <si>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</si>
  <si>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</si>
  <si>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</si>
  <si>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</si>
  <si>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</si>
  <si>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</si>
  <si>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</si>
  <si>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</si>
  <si>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</si>
  <si>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</si>
  <si>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</si>
  <si>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</si>
  <si>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</si>
  <si>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</si>
  <si>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</si>
  <si>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</si>
  <si>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</si>
  <si>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</si>
  <si>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</si>
  <si>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</si>
  <si>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</si>
  <si>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</si>
  <si>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</si>
  <si>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</si>
  <si>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</si>
  <si>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</si>
  <si>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</si>
  <si>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</si>
  <si>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</si>
  <si>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</si>
  <si>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</si>
  <si>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</si>
  <si>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</si>
  <si>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</si>
  <si>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</si>
  <si>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</si>
  <si>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</si>
  <si>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</si>
  <si>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</si>
  <si>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</si>
  <si>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</si>
  <si>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</si>
  <si>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</si>
  <si>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</si>
  <si>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</si>
  <si>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</si>
  <si>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</si>
  <si>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</si>
  <si>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</si>
  <si>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</si>
  <si>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</si>
  <si>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</si>
  <si>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</si>
  <si>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</si>
  <si>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</si>
  <si>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</si>
  <si>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</si>
  <si>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</si>
  <si>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</si>
  <si>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</si>
  <si>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</si>
  <si>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</si>
  <si>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</si>
  <si>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</si>
  <si>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</si>
  <si>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</si>
  <si>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</si>
  <si>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</si>
  <si>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</si>
  <si>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</si>
  <si>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</si>
  <si>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</si>
  <si>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</si>
  <si>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</si>
  <si>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</si>
  <si>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</si>
  <si>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</si>
  <si>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</si>
  <si>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</si>
  <si>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</si>
  <si>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</si>
  <si>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</si>
  <si>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</si>
  <si>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</si>
  <si>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</si>
  <si>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</si>
  <si>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</si>
  <si>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</si>
  <si>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</si>
  <si>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</si>
  <si>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</si>
  <si>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</si>
  <si>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</si>
  <si>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</si>
  <si>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</si>
  <si>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</si>
  <si>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</si>
  <si>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</si>
  <si>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</si>
  <si>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</si>
  <si>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</si>
  <si>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</si>
  <si>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</si>
  <si>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</si>
  <si>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</si>
  <si>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</si>
  <si>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</si>
  <si>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</si>
  <si>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</si>
  <si>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</si>
  <si>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</si>
  <si>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</si>
  <si>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</si>
  <si>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</si>
  <si>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</si>
  <si>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</si>
  <si>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</si>
  <si>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</si>
  <si>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</si>
  <si>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</si>
  <si>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</si>
  <si>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</si>
  <si>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</si>
  <si>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</si>
  <si>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</si>
  <si>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</si>
  <si>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</si>
  <si>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</si>
  <si>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</si>
  <si>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</si>
  <si>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</si>
  <si>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</si>
  <si>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</si>
  <si>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</si>
  <si>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</si>
  <si>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</si>
  <si>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</si>
  <si>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</si>
  <si>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</si>
  <si>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</si>
  <si>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</si>
  <si>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</si>
  <si>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</si>
  <si>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</si>
  <si>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</si>
  <si>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</si>
  <si>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</si>
  <si>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</si>
  <si>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</si>
  <si>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</si>
  <si>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</si>
  <si>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</si>
  <si>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</si>
  <si>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</si>
  <si>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</si>
  <si>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</si>
  <si>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</si>
  <si>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</si>
  <si>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</si>
  <si>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</si>
  <si>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</si>
  <si>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</si>
  <si>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</si>
  <si>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</si>
  <si>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</si>
  <si>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</si>
  <si>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</si>
  <si>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</si>
  <si>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</si>
  <si>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</si>
  <si>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</si>
  <si>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</si>
  <si>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</si>
  <si>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</si>
  <si>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</si>
  <si>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</si>
  <si>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</si>
  <si>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</si>
  <si>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</si>
  <si>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</si>
  <si>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</si>
  <si>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</si>
  <si>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</si>
  <si>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</si>
  <si>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</si>
  <si>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</si>
  <si>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</si>
  <si>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</si>
  <si>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</si>
  <si>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</si>
  <si>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</si>
  <si>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</si>
  <si>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</si>
  <si>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</si>
  <si>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</si>
  <si>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</si>
  <si>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</si>
  <si>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</si>
  <si>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</si>
  <si>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</si>
  <si>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</si>
  <si>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</si>
  <si>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</si>
  <si>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</si>
  <si>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</si>
  <si>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</si>
  <si>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</si>
  <si>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</si>
  <si>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</si>
  <si>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</si>
  <si>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</si>
  <si>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</si>
  <si>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</si>
  <si>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</si>
  <si>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</si>
  <si>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</si>
  <si>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</si>
  <si>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</si>
  <si>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</si>
  <si>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</si>
  <si>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</si>
  <si>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</si>
  <si>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</si>
  <si>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</si>
  <si>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</si>
  <si>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</si>
  <si>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</si>
  <si>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</si>
  <si>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</si>
  <si>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</si>
  <si>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</si>
  <si>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</si>
  <si>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</si>
  <si>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</si>
  <si>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</si>
  <si>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</si>
  <si>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</si>
  <si>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</si>
  <si>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</si>
  <si>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</si>
  <si>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</si>
  <si>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</si>
  <si>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</si>
  <si>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</si>
  <si>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</si>
  <si>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</si>
  <si>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</si>
  <si>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</si>
  <si>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</si>
  <si>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</si>
  <si>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</si>
  <si>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</si>
  <si>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</si>
  <si>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</si>
  <si>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</si>
  <si>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</si>
  <si>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</si>
  <si>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</si>
  <si>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</si>
  <si>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</si>
  <si>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</si>
  <si>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</si>
  <si>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</si>
  <si>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</si>
  <si>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</si>
  <si>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</si>
  <si>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</si>
  <si>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</si>
  <si>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</si>
  <si>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</si>
  <si>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</si>
  <si>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</si>
  <si>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</si>
  <si>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</si>
  <si>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</si>
  <si>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</si>
  <si>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</si>
  <si>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</si>
  <si>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</si>
  <si>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</si>
  <si>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</si>
  <si>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</si>
  <si>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</si>
  <si>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</si>
  <si>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</si>
  <si>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</si>
  <si>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</si>
  <si>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</si>
  <si>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</si>
  <si>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</si>
  <si>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</si>
  <si>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</si>
  <si>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</si>
  <si>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</si>
  <si>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</si>
  <si>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</si>
  <si>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</si>
  <si>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</si>
  <si>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</si>
  <si>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</si>
  <si>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</si>
  <si>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</si>
  <si>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</si>
  <si>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</si>
  <si>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</si>
  <si>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</si>
  <si>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</si>
  <si>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</si>
  <si>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</si>
  <si>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</si>
  <si>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</si>
  <si>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</si>
  <si>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</si>
  <si>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</si>
  <si>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</si>
  <si>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</si>
  <si>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</si>
  <si>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</si>
  <si>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</si>
  <si>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</si>
  <si>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</si>
  <si>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</si>
  <si>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</si>
  <si>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</si>
  <si>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</si>
  <si>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</si>
  <si>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</si>
  <si>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</si>
  <si>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</si>
  <si>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</si>
  <si>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</si>
  <si>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</si>
  <si>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</si>
  <si>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</si>
  <si>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</si>
  <si>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</si>
  <si>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</si>
  <si>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</si>
  <si>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</si>
  <si>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</si>
  <si>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</si>
  <si>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</si>
  <si>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</si>
  <si>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</si>
  <si>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</si>
  <si>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</si>
  <si>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</si>
  <si>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</si>
  <si>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</si>
  <si>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</si>
  <si>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</si>
  <si>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</si>
  <si>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</si>
  <si>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</si>
  <si>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</si>
  <si>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</si>
  <si>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</si>
  <si>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</si>
  <si>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</si>
  <si>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</si>
  <si>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</si>
  <si>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</si>
  <si>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</si>
  <si>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</si>
  <si>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</si>
  <si>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</si>
  <si>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</si>
  <si>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</si>
  <si>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</si>
  <si>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</si>
  <si>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</si>
  <si>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</si>
  <si>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</si>
  <si>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</si>
  <si>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</si>
  <si>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</si>
  <si>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</si>
  <si>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</si>
  <si>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</si>
  <si>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</si>
  <si>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</si>
  <si>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</si>
  <si>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</si>
  <si>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</si>
  <si>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</si>
  <si>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</si>
  <si>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</si>
  <si>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</si>
  <si>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</si>
  <si>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</si>
  <si>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</si>
  <si>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</si>
  <si>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</si>
  <si>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</si>
  <si>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</si>
  <si>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</si>
  <si>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</si>
  <si>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</si>
  <si>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</si>
  <si>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</si>
  <si>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</si>
  <si>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</si>
  <si>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</si>
  <si>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</si>
  <si>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</si>
  <si>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</si>
  <si>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</si>
  <si>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</si>
  <si>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</si>
  <si>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</si>
  <si>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</si>
  <si>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</si>
  <si>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</si>
  <si>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</si>
  <si>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</si>
  <si>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</si>
  <si>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</si>
  <si>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</si>
  <si>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</si>
  <si>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</si>
  <si>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</si>
  <si>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</si>
  <si>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</si>
  <si>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</si>
  <si>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</si>
  <si>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</si>
  <si>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</si>
  <si>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</si>
  <si>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</si>
  <si>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</si>
  <si>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</si>
  <si>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</si>
  <si>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</si>
  <si>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</si>
  <si>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</si>
  <si>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</si>
  <si>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</si>
  <si>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</si>
  <si>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</si>
  <si>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</si>
  <si>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</si>
  <si>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</si>
  <si>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</si>
  <si>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</si>
  <si>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</si>
  <si>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</si>
  <si>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</si>
  <si>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</si>
  <si>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</si>
  <si>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</si>
  <si>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</si>
  <si>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</si>
  <si>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</si>
  <si>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</si>
  <si>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</si>
  <si>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</si>
  <si>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</si>
  <si>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</si>
  <si>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</si>
  <si>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</si>
  <si>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</si>
  <si>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</si>
  <si>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</si>
  <si>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</si>
  <si>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</si>
  <si>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</si>
  <si>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</si>
  <si>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</si>
  <si>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</si>
  <si>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</si>
  <si>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</si>
  <si>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</si>
  <si>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</si>
  <si>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</si>
  <si>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</si>
  <si>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</si>
  <si>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</si>
  <si>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</si>
  <si>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</si>
  <si>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</si>
  <si>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</si>
  <si>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</si>
  <si>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</si>
  <si>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</si>
  <si>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</si>
  <si>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</si>
  <si>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</si>
  <si>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</si>
  <si>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</si>
  <si>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</si>
  <si>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</si>
  <si>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</si>
  <si>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</si>
  <si>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</si>
  <si>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</si>
  <si>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</si>
  <si>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</si>
  <si>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</si>
  <si>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</si>
  <si>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</si>
  <si>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</si>
  <si>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</si>
  <si>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</si>
  <si>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</si>
  <si>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</si>
  <si>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</si>
  <si>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</si>
  <si>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</si>
  <si>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</si>
  <si>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</si>
  <si>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</si>
  <si>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</si>
  <si>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</si>
  <si>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</si>
  <si>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</si>
  <si>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</si>
  <si>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</si>
  <si>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</si>
  <si>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</si>
  <si>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</si>
  <si>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</si>
  <si>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</si>
  <si>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</si>
  <si>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</si>
  <si>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</si>
  <si>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</si>
  <si>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</si>
  <si>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</si>
  <si>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</si>
  <si>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</si>
  <si>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</si>
  <si>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</si>
  <si>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</si>
  <si>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</si>
  <si>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</si>
  <si>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</si>
  <si>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</si>
  <si>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</si>
  <si>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</si>
  <si>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</si>
  <si>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</si>
  <si>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</si>
  <si>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</si>
  <si>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</si>
  <si>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</si>
  <si>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</si>
  <si>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</si>
  <si>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</si>
  <si>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</si>
  <si>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</si>
  <si>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</si>
  <si>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</si>
  <si>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</si>
  <si>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</si>
  <si>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</si>
  <si>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</si>
  <si>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</si>
  <si>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</si>
  <si>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</si>
  <si>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</si>
  <si>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</si>
  <si>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</si>
  <si>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</si>
  <si>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</si>
  <si>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</si>
  <si>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</si>
  <si>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</si>
  <si>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</si>
  <si>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</si>
  <si>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</si>
  <si>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</si>
  <si>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</si>
  <si>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</si>
  <si>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</si>
  <si>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</si>
  <si>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</si>
  <si>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</si>
  <si>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</si>
  <si>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</si>
  <si>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</si>
  <si>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</si>
  <si>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</si>
  <si>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</si>
  <si>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</si>
  <si>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</si>
  <si>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</si>
  <si>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</si>
  <si>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</si>
  <si>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</si>
  <si>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</si>
  <si>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</si>
  <si>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</si>
  <si>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</si>
  <si>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</si>
  <si>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</si>
  <si>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</si>
  <si>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</si>
  <si>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</si>
  <si>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</si>
  <si>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</si>
  <si>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</si>
  <si>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</si>
  <si>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</si>
  <si>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</si>
  <si>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</si>
  <si>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</si>
  <si>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</si>
  <si>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</si>
  <si>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</si>
  <si>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</si>
  <si>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</si>
  <si>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</si>
  <si>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</si>
  <si>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</si>
  <si>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</si>
  <si>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</si>
  <si>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</si>
  <si>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</si>
  <si>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</si>
  <si>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</si>
  <si>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</si>
  <si>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</si>
  <si>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</si>
  <si>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</si>
  <si>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</si>
  <si>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</si>
  <si>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</si>
  <si>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</si>
  <si>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</si>
  <si>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</si>
  <si>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</si>
  <si>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</si>
  <si>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</si>
  <si>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</si>
  <si>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</si>
  <si>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</si>
  <si>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</si>
  <si>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</si>
  <si>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</si>
  <si>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</si>
  <si>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</si>
  <si>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</si>
  <si>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</si>
  <si>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</si>
  <si>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</si>
  <si>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</si>
  <si>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</si>
  <si>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</si>
  <si>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</si>
  <si>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</si>
  <si>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</si>
  <si>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</si>
  <si>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</si>
  <si>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</si>
  <si>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</si>
  <si>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</si>
  <si>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</si>
  <si>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</si>
  <si>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</si>
  <si>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</si>
  <si>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</si>
  <si>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</si>
  <si>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</si>
  <si>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</si>
  <si>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</si>
  <si>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</si>
  <si>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</si>
  <si>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</si>
  <si>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</si>
  <si>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</si>
  <si>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</si>
  <si>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</si>
  <si>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</si>
  <si>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</si>
  <si>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</si>
  <si>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</si>
  <si>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</si>
  <si>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</si>
  <si>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</si>
  <si>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</si>
  <si>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</si>
  <si>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</si>
  <si>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</si>
  <si>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</si>
  <si>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</si>
  <si>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</si>
  <si>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</si>
  <si>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</si>
  <si>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</si>
  <si>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</si>
  <si>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</si>
  <si>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</si>
  <si>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</si>
  <si>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</si>
  <si>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</si>
  <si>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</si>
  <si>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</si>
  <si>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</si>
  <si>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</si>
  <si>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</si>
  <si>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</si>
  <si>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</si>
  <si>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</si>
  <si>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</si>
  <si>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</si>
  <si>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</si>
  <si>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</si>
  <si>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</si>
  <si>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</si>
  <si>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</si>
  <si>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</si>
  <si>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</si>
  <si>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</si>
  <si>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</si>
  <si>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</si>
  <si>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</si>
  <si>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</si>
  <si>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</si>
  <si>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</si>
  <si>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</si>
  <si>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</si>
  <si>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</si>
  <si>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</si>
  <si>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</si>
  <si>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</si>
  <si>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</si>
  <si>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</si>
  <si>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</si>
  <si>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</si>
  <si>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</si>
  <si>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</si>
  <si>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</si>
  <si>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</si>
  <si>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</si>
  <si>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</si>
  <si>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</si>
  <si>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</si>
  <si>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</si>
  <si>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</si>
  <si>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</si>
  <si>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</si>
  <si>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</si>
  <si>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</si>
  <si>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</si>
  <si>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</si>
  <si>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</si>
  <si>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</si>
  <si>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</si>
  <si>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</si>
  <si>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</si>
  <si>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</si>
  <si>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</si>
  <si>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</si>
  <si>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</si>
  <si>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</si>
  <si>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</si>
  <si>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</si>
  <si>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</si>
  <si>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</si>
  <si>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</si>
  <si>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</si>
  <si>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</si>
  <si>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</si>
  <si>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</si>
  <si>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</si>
  <si>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</si>
  <si>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</si>
  <si>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</si>
  <si>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</si>
  <si>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</si>
  <si>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</si>
  <si>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</si>
  <si>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</si>
  <si>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</si>
  <si>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</si>
  <si>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</si>
  <si>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</si>
  <si>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</si>
  <si>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</si>
  <si>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</si>
  <si>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</si>
  <si>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</si>
  <si>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</si>
  <si>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</si>
  <si>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</si>
  <si>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</si>
  <si>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</si>
  <si>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</si>
  <si>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</si>
  <si>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</si>
  <si>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</si>
  <si>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</si>
  <si>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</si>
  <si>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</si>
  <si>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</si>
  <si>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</si>
  <si>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</si>
  <si>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</si>
  <si>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</si>
  <si>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</si>
  <si>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</si>
  <si>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</si>
  <si>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</si>
  <si>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</si>
  <si>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</si>
  <si>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</si>
  <si>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</si>
  <si>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</si>
  <si>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</si>
  <si>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</si>
  <si>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</si>
  <si>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</si>
  <si>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</si>
  <si>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</si>
  <si>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</si>
  <si>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</si>
  <si>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</si>
  <si>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</si>
  <si>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</si>
  <si>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</si>
  <si>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</si>
  <si>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</si>
  <si>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</si>
  <si>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</si>
  <si>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</si>
  <si>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</si>
  <si>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</si>
  <si>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</si>
  <si>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</si>
  <si>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</si>
  <si>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</si>
  <si>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</si>
  <si>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</si>
  <si>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</si>
  <si>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</si>
  <si>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</si>
  <si>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</si>
  <si>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</si>
  <si>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</si>
  <si>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</si>
  <si>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</si>
  <si>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</si>
  <si>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</si>
  <si>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</si>
  <si>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</si>
  <si>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</si>
  <si>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</si>
  <si>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</si>
  <si>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</si>
  <si>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</si>
  <si>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</si>
  <si>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</si>
  <si>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</si>
  <si>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</si>
  <si>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</si>
  <si>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</si>
  <si>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</si>
  <si>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</si>
  <si>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</si>
  <si>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</si>
  <si>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</si>
  <si>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</si>
  <si>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</si>
  <si>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</si>
  <si>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</si>
  <si>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</si>
  <si>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</si>
  <si>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</si>
  <si>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</si>
  <si>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</si>
  <si>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</si>
  <si>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</si>
  <si>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</si>
  <si>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</si>
  <si>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</si>
  <si>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</si>
  <si>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</si>
  <si>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</si>
  <si>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</si>
  <si>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</si>
  <si>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</si>
  <si>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</si>
  <si>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</si>
  <si>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</si>
  <si>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</si>
  <si>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</si>
  <si>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</si>
  <si>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</si>
  <si>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</si>
  <si>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</si>
  <si>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</si>
  <si>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</si>
  <si>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</si>
  <si>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</si>
  <si>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</si>
  <si>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</si>
  <si>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</si>
  <si>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</si>
  <si>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</si>
  <si>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</si>
  <si>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</si>
  <si>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</si>
  <si>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</si>
  <si>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</si>
  <si>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</si>
  <si>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</si>
  <si>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</si>
  <si>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</si>
  <si>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</si>
  <si>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</si>
  <si>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</si>
  <si>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</si>
  <si>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</si>
  <si>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</si>
  <si>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</si>
  <si>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</si>
  <si>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</si>
  <si>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</si>
  <si>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</si>
  <si>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</si>
  <si>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</si>
  <si>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</si>
  <si>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</si>
  <si>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</si>
  <si>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</si>
  <si>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</si>
  <si>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</si>
  <si>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</si>
  <si>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</si>
  <si>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</si>
  <si>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</si>
  <si>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</si>
  <si>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</si>
  <si>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</si>
  <si>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</si>
  <si>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</si>
  <si>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</si>
  <si>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</si>
  <si>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</si>
  <si>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</si>
  <si>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</si>
  <si>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</si>
  <si>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</si>
  <si>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</si>
  <si>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</si>
  <si>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</si>
  <si>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</si>
  <si>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</si>
  <si>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</si>
  <si>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</si>
  <si>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</si>
  <si>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</si>
  <si>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</si>
  <si>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</si>
  <si>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</si>
  <si>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</si>
  <si>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</si>
  <si>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</si>
  <si>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</si>
  <si>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</si>
  <si>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</si>
  <si>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</si>
  <si>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</si>
  <si>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</si>
  <si>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</si>
  <si>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</si>
  <si>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</si>
  <si>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</si>
  <si>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</si>
  <si>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</si>
  <si>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</si>
  <si>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</si>
  <si>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</si>
  <si>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</si>
  <si>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</si>
  <si>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</si>
  <si>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</si>
  <si>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</si>
  <si>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</si>
  <si>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</si>
  <si>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</si>
  <si>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</si>
  <si>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</si>
  <si>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</si>
  <si>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</si>
  <si>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</si>
  <si>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</si>
  <si>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</si>
  <si>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</si>
  <si>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</si>
  <si>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</si>
  <si>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</si>
  <si>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</si>
  <si>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</si>
  <si>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</si>
  <si>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</si>
  <si>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</si>
  <si>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</si>
  <si>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</si>
  <si>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</si>
  <si>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</si>
  <si>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</si>
  <si>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</si>
  <si>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</si>
  <si>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</si>
  <si>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</si>
  <si>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</si>
  <si>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</si>
  <si>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</si>
  <si>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</si>
  <si>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</si>
  <si>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</si>
  <si>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</si>
  <si>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</si>
  <si>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</si>
  <si>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</si>
  <si>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</si>
  <si>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</si>
  <si>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</si>
  <si>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</si>
  <si>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</si>
  <si>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</si>
  <si>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</si>
  <si>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</si>
  <si>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</si>
  <si>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</si>
  <si>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</si>
  <si>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</si>
  <si>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</si>
  <si>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</si>
  <si>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</si>
  <si>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</si>
  <si>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</si>
  <si>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</si>
  <si>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</si>
  <si>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</si>
  <si>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</si>
  <si>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</si>
  <si>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</si>
  <si>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</si>
  <si>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</si>
  <si>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</si>
  <si>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</si>
  <si>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</si>
  <si>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</si>
  <si>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</si>
  <si>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</si>
  <si>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</si>
  <si>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</si>
  <si>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</si>
  <si>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</si>
  <si>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</si>
  <si>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</si>
  <si>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</si>
  <si>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</si>
  <si>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</si>
  <si>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</si>
  <si>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</si>
  <si>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</si>
  <si>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</si>
  <si>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</si>
  <si>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</si>
  <si>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</si>
  <si>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</si>
  <si>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</si>
  <si>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</si>
  <si>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</si>
  <si>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</si>
  <si>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</si>
  <si>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</si>
  <si>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</si>
  <si>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</si>
  <si>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</si>
  <si>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</si>
  <si>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</si>
  <si>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</si>
  <si>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</si>
  <si>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</si>
  <si>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</si>
  <si>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</si>
  <si>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</si>
  <si>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</si>
  <si>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</si>
  <si>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</si>
  <si>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</si>
  <si>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</si>
  <si>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</si>
  <si>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</si>
  <si>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</si>
  <si>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</si>
  <si>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</si>
  <si>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</si>
  <si>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</si>
  <si>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</si>
  <si>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</si>
  <si>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</si>
  <si>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</si>
  <si>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</si>
  <si>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</si>
  <si>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</si>
  <si>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</si>
  <si>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</si>
  <si>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</si>
  <si>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</si>
  <si>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</si>
  <si>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</si>
  <si>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</si>
  <si>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</si>
  <si>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</si>
  <si>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</si>
  <si>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</si>
  <si>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</si>
  <si>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</si>
  <si>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</si>
  <si>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</si>
  <si>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</si>
  <si>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</si>
  <si>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</si>
  <si>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</si>
  <si>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</si>
  <si>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</si>
  <si>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</si>
  <si>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</si>
  <si>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</si>
  <si>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</si>
  <si>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</si>
  <si>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</si>
  <si>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</si>
  <si>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</si>
  <si>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</si>
  <si>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</si>
  <si>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</si>
  <si>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</si>
  <si>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</si>
  <si>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</si>
  <si>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</si>
  <si>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</si>
  <si>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</si>
  <si>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</si>
  <si>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</si>
  <si>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</si>
  <si>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</si>
  <si>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</si>
  <si>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</si>
  <si>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</si>
  <si>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</si>
  <si>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</si>
  <si>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</si>
  <si>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</si>
  <si>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</si>
  <si>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</si>
  <si>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</si>
  <si>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</si>
  <si>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</si>
  <si>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</si>
  <si>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</si>
  <si>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</si>
  <si>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</si>
  <si>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</si>
  <si>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</si>
  <si>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</si>
  <si>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</si>
  <si>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</si>
  <si>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</si>
  <si>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</si>
  <si>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</si>
  <si>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</si>
  <si>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</si>
  <si>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</si>
  <si>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</si>
  <si>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</si>
  <si>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</si>
  <si>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</si>
  <si>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</si>
  <si>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</si>
  <si>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</si>
  <si>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</si>
  <si>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</si>
  <si>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</si>
  <si>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</si>
  <si>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</si>
  <si>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</si>
  <si>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</si>
  <si>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</si>
  <si>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</si>
  <si>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</si>
  <si>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</si>
  <si>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</si>
  <si>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</si>
  <si>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</si>
  <si>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</si>
  <si>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</si>
  <si>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</si>
  <si>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</si>
  <si>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</si>
  <si>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</si>
  <si>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</si>
  <si>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</si>
  <si>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</si>
  <si>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</si>
  <si>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</si>
  <si>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</si>
  <si>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</si>
  <si>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</si>
  <si>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</si>
  <si>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</si>
  <si>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</si>
  <si>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</si>
  <si>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</si>
  <si>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</si>
  <si>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</si>
  <si>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</si>
  <si>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</si>
  <si>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</si>
  <si>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</si>
  <si>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</si>
  <si>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</si>
  <si>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</si>
  <si>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</si>
  <si>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</si>
  <si>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</si>
  <si>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</si>
  <si>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</si>
  <si>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</si>
  <si>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</si>
  <si>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</si>
  <si>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</si>
  <si>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</si>
  <si>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</si>
  <si>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</si>
  <si>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</si>
  <si>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</si>
  <si>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</si>
  <si>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</si>
  <si>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</si>
  <si>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</si>
  <si>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</si>
  <si>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</si>
  <si>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</si>
  <si>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</si>
  <si>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</si>
  <si>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</si>
  <si>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</si>
  <si>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</si>
  <si>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</si>
  <si>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</si>
  <si>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</si>
  <si>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</si>
  <si>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</si>
  <si>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</si>
  <si>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</si>
  <si>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</si>
  <si>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</si>
  <si>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</si>
  <si>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</si>
  <si>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</si>
  <si>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</si>
  <si>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</si>
  <si>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</si>
  <si>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</si>
  <si>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</si>
  <si>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</si>
  <si>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</si>
  <si>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</si>
  <si>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</si>
  <si>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</si>
  <si>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</si>
  <si>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</si>
  <si>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</si>
  <si>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</si>
  <si>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</si>
  <si>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</si>
  <si>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</si>
  <si>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</si>
  <si>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</si>
  <si>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</si>
  <si>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</si>
  <si>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</si>
  <si>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</si>
  <si>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</si>
  <si>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</si>
  <si>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</si>
  <si>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</si>
  <si>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</si>
  <si>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</si>
  <si>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</si>
  <si>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</si>
  <si>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</si>
  <si>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</si>
  <si>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</si>
  <si>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</si>
  <si>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</si>
  <si>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</si>
  <si>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</si>
  <si>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</si>
  <si>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</si>
  <si>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</si>
  <si>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</si>
  <si>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</si>
  <si>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</si>
  <si>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</si>
  <si>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</si>
  <si>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</si>
  <si>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</si>
  <si>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</si>
  <si>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</si>
  <si>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</si>
  <si>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</si>
  <si>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</si>
  <si>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</si>
  <si>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</si>
  <si>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</si>
  <si>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</si>
  <si>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</si>
  <si>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</si>
  <si>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</si>
  <si>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</si>
  <si>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</si>
  <si>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</si>
  <si>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</si>
  <si>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</si>
  <si>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</si>
  <si>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</si>
  <si>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</si>
  <si>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</si>
  <si>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</si>
  <si>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</si>
  <si>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</si>
  <si>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</si>
  <si>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</si>
  <si>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</si>
  <si>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</si>
  <si>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</si>
  <si>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</si>
  <si>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</si>
  <si>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</si>
  <si>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</si>
  <si>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</si>
  <si>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</si>
  <si>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</si>
  <si>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</si>
  <si>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</si>
  <si>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</si>
  <si>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</si>
  <si>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</si>
  <si>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</si>
  <si>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</si>
  <si>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</si>
  <si>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</si>
  <si>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</si>
  <si>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</si>
  <si>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</si>
  <si>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</si>
  <si>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</si>
  <si>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</si>
  <si>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</si>
  <si>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</si>
  <si>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</si>
  <si>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</si>
  <si>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</si>
  <si>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</si>
  <si>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</si>
  <si>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</si>
  <si>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</si>
  <si>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</si>
  <si>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</si>
  <si>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</si>
  <si>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</si>
  <si>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</si>
  <si>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</si>
  <si>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</si>
  <si>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</si>
  <si>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</si>
  <si>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</si>
  <si>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</si>
  <si>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</si>
  <si>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</si>
  <si>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</si>
  <si>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</si>
  <si>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</si>
  <si>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</si>
  <si>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</si>
  <si>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</si>
  <si>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</si>
  <si>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</si>
  <si>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</si>
  <si>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</si>
  <si>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</si>
  <si>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</si>
  <si>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</si>
  <si>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</si>
  <si>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</si>
  <si>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</si>
  <si>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</si>
  <si>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</si>
  <si>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</si>
  <si>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</si>
  <si>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</si>
  <si>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</si>
  <si>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</si>
  <si>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</si>
  <si>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</si>
  <si>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</si>
  <si>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</si>
  <si>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</si>
  <si>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</si>
  <si>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</si>
  <si>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</si>
  <si>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</si>
  <si>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</si>
  <si>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</si>
  <si>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</si>
  <si>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</si>
  <si>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</si>
  <si>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</si>
  <si>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</si>
  <si>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</si>
  <si>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</si>
  <si>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</si>
  <si>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</si>
  <si>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</si>
  <si>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</si>
  <si>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</si>
  <si>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</si>
  <si>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</si>
  <si>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</si>
  <si>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</si>
  <si>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</si>
  <si>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</si>
  <si>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</si>
  <si>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</si>
  <si>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</si>
  <si>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</si>
  <si>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</si>
  <si>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</si>
  <si>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</si>
  <si>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</si>
  <si>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</si>
  <si>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</si>
  <si>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</si>
  <si>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</si>
  <si>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</si>
  <si>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</si>
  <si>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</si>
  <si>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</si>
  <si>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</si>
  <si>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</si>
  <si>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</si>
  <si>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</si>
  <si>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</si>
  <si>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</si>
  <si>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</si>
  <si>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</si>
  <si>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</si>
  <si>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</si>
  <si>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</si>
  <si>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</si>
  <si>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</si>
  <si>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</si>
  <si>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</si>
  <si>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</si>
  <si>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</si>
  <si>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</si>
  <si>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</si>
  <si>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</si>
  <si>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</si>
  <si>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</si>
  <si>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</si>
  <si>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</si>
  <si>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</si>
  <si>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</si>
  <si>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</si>
  <si>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</si>
  <si>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</si>
  <si>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</si>
  <si>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</si>
  <si>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</si>
  <si>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</si>
  <si>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</si>
  <si>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</si>
  <si>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</si>
  <si>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</si>
  <si>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</si>
  <si>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</si>
  <si>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</si>
  <si>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</si>
  <si>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</si>
  <si>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</si>
  <si>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</si>
  <si>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</si>
  <si>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</si>
  <si>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</si>
  <si>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</si>
  <si>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</si>
  <si>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</si>
  <si>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</si>
  <si>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</si>
  <si>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</si>
  <si>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</si>
  <si>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</si>
  <si>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</si>
  <si>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</si>
  <si>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</si>
  <si>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</si>
  <si>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</si>
  <si>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</si>
  <si>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</si>
  <si>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</si>
  <si>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</si>
  <si>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</si>
  <si>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</si>
  <si>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</si>
  <si>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</si>
  <si>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</si>
  <si>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</si>
  <si>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</si>
  <si>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</si>
  <si>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</si>
  <si>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</si>
  <si>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</si>
  <si>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</si>
  <si>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</si>
  <si>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</si>
  <si>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</si>
  <si>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</si>
  <si>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</si>
  <si>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</si>
  <si>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</si>
  <si>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</si>
  <si>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</si>
  <si>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</si>
  <si>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</si>
  <si>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</si>
  <si>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</si>
  <si>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</si>
  <si>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</si>
  <si>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</si>
  <si>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</si>
  <si>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</si>
  <si>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</si>
  <si>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</si>
  <si>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</si>
  <si>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</si>
  <si>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</si>
  <si>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</si>
  <si>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</si>
  <si>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</si>
  <si>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</si>
  <si>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</si>
  <si>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</si>
  <si>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</si>
  <si>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</si>
  <si>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</si>
  <si>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</si>
  <si>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</si>
  <si>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</si>
  <si>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</si>
  <si>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</si>
  <si>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</si>
  <si>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</si>
  <si>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</si>
  <si>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</si>
  <si>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</si>
  <si>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</si>
  <si>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</si>
  <si>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</si>
  <si>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</si>
  <si>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</si>
  <si>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</si>
  <si>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</si>
  <si>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</si>
  <si>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</si>
  <si>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</si>
  <si>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</si>
  <si>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</si>
  <si>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</si>
  <si>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</si>
  <si>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</si>
  <si>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</si>
  <si>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</si>
  <si>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</si>
  <si>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</si>
  <si>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</si>
  <si>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</si>
  <si>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</si>
  <si>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</si>
  <si>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</si>
  <si>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</si>
  <si>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</si>
  <si>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</si>
  <si>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</si>
  <si>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</si>
  <si>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</si>
  <si>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</si>
  <si>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</si>
  <si>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</si>
  <si>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</si>
  <si>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</si>
  <si>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</si>
  <si>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</si>
  <si>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</si>
  <si>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</si>
  <si>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</si>
  <si>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</si>
  <si>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</si>
  <si>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</si>
  <si>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</si>
  <si>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</si>
  <si>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</si>
  <si>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</si>
  <si>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</si>
  <si>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</si>
  <si>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</si>
  <si>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</si>
  <si>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</si>
  <si>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</si>
  <si>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</si>
  <si>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</si>
  <si>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</si>
  <si>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</si>
  <si>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</si>
  <si>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</si>
  <si>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</si>
  <si>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</si>
  <si>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</si>
  <si>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</si>
  <si>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</si>
  <si>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</si>
  <si>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</si>
  <si>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</si>
  <si>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</si>
  <si>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</si>
  <si>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</si>
  <si>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</si>
  <si>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</si>
  <si>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</si>
  <si>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</si>
  <si>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</si>
  <si>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</si>
  <si>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</si>
  <si>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</si>
  <si>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</si>
  <si>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</si>
  <si>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</si>
  <si>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</si>
  <si>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</si>
  <si>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</si>
  <si>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</si>
  <si>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</si>
  <si>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</si>
  <si>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</si>
  <si>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</si>
  <si>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</si>
  <si>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</si>
  <si>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</si>
  <si>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</si>
  <si>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</si>
  <si>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</si>
  <si>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</si>
  <si>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</si>
  <si>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</si>
  <si>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</si>
  <si>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</si>
  <si>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</si>
  <si>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</si>
  <si>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</si>
  <si>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</si>
  <si>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</si>
  <si>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</si>
  <si>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</si>
  <si>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</si>
  <si>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</si>
  <si>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</si>
  <si>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</si>
  <si>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</si>
  <si>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</si>
  <si>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</si>
  <si>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</si>
  <si>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</si>
  <si>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</si>
  <si>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</si>
  <si>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</si>
  <si>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</si>
  <si>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</si>
  <si>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</si>
  <si>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</si>
  <si>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</si>
  <si>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</si>
  <si>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</si>
  <si>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</si>
  <si>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</si>
  <si>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</si>
  <si>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</si>
  <si>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</si>
  <si>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</si>
  <si>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</si>
  <si>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</si>
  <si>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</si>
  <si>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</si>
  <si>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</si>
  <si>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</si>
  <si>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</si>
  <si>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</si>
  <si>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</si>
  <si>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</si>
  <si>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</si>
  <si>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</si>
  <si>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</si>
  <si>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</si>
  <si>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</si>
  <si>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</si>
  <si>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</si>
  <si>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</si>
  <si>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</si>
  <si>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</si>
  <si>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</si>
  <si>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</si>
  <si>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</si>
  <si>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</si>
  <si>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</si>
  <si>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</si>
  <si>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</si>
  <si>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</si>
  <si>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</si>
  <si>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</si>
  <si>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</si>
  <si>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</si>
  <si>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</si>
  <si>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</si>
  <si>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</si>
  <si>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</si>
  <si>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</si>
  <si>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</si>
  <si>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</si>
  <si>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</si>
  <si>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</si>
  <si>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</si>
  <si>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</si>
  <si>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</si>
  <si>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</si>
  <si>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</si>
  <si>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</si>
  <si>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</si>
  <si>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</si>
  <si>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</si>
  <si>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</si>
  <si>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</si>
  <si>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</si>
  <si>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</si>
  <si>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</si>
  <si>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</si>
  <si>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</si>
  <si>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</si>
  <si>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</si>
  <si>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</si>
  <si>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</si>
  <si>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</si>
  <si>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</si>
  <si>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</si>
  <si>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</si>
  <si>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</si>
  <si>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</si>
  <si>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</si>
  <si>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</si>
  <si>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</si>
  <si>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</si>
  <si>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</si>
  <si>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</si>
  <si>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</si>
  <si>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</si>
  <si>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</si>
  <si>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</si>
  <si>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</si>
  <si>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</si>
  <si>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</si>
  <si>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</si>
  <si>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</si>
  <si>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</si>
  <si>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</si>
  <si>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</si>
  <si>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</si>
  <si>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</si>
  <si>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</si>
  <si>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</si>
  <si>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</si>
  <si>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</si>
  <si>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</si>
  <si>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</si>
  <si>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</si>
  <si>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</si>
  <si>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</si>
  <si>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</si>
  <si>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</si>
  <si>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</si>
  <si>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</si>
  <si>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</si>
  <si>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</si>
  <si>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</si>
  <si>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</si>
  <si>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</si>
  <si>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</si>
  <si>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</si>
  <si>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</si>
  <si>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</si>
  <si>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</si>
  <si>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</si>
  <si>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</si>
  <si>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</si>
  <si>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</si>
  <si>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</si>
  <si>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</si>
  <si>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</si>
  <si>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</si>
  <si>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</si>
  <si>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</si>
  <si>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</si>
  <si>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</si>
  <si>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</si>
  <si>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</si>
  <si>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</si>
  <si>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</si>
  <si>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</si>
  <si>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</si>
  <si>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</si>
  <si>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</si>
  <si>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</si>
  <si>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</si>
  <si>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</si>
  <si>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</si>
  <si>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</si>
  <si>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</si>
  <si>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</si>
  <si>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</si>
  <si>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</si>
  <si>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</si>
  <si>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</si>
  <si>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</si>
  <si>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</si>
  <si>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</si>
  <si>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</si>
  <si>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</si>
  <si>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</si>
  <si>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</si>
  <si>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</si>
  <si>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</si>
  <si>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</si>
  <si>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</si>
  <si>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</si>
  <si>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</si>
  <si>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</si>
  <si>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</si>
  <si>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</si>
  <si>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</si>
  <si>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</si>
  <si>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</si>
  <si>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</si>
  <si>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</si>
  <si>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</si>
  <si>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</si>
  <si>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</si>
  <si>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</si>
  <si>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</si>
  <si>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</si>
  <si>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</si>
  <si>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</si>
  <si>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</si>
  <si>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</si>
  <si>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</si>
  <si>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</si>
  <si>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</si>
  <si>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</si>
  <si>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</si>
  <si>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</si>
  <si>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</si>
  <si>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</si>
  <si>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</si>
  <si>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</si>
  <si>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</si>
  <si>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</si>
  <si>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</si>
  <si>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</si>
  <si>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</si>
  <si>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</si>
  <si>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</si>
  <si>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</si>
  <si>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</si>
  <si>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</si>
  <si>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</si>
  <si>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</si>
  <si>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</si>
  <si>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</si>
  <si>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</si>
  <si>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</si>
  <si>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</si>
  <si>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</si>
  <si>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</si>
  <si>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</si>
  <si>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</si>
  <si>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</si>
  <si>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</si>
  <si>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</si>
  <si>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</si>
  <si>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</si>
  <si>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</si>
  <si>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</si>
  <si>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</si>
  <si>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</si>
  <si>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</si>
  <si>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</si>
  <si>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</si>
  <si>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</si>
  <si>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</si>
  <si>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</si>
  <si>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</si>
  <si>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</si>
  <si>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</si>
  <si>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</si>
  <si>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</si>
  <si>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</si>
  <si>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</si>
  <si>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</si>
  <si>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</si>
  <si>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</si>
  <si>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</si>
  <si>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</si>
  <si>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</si>
  <si>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</si>
  <si>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</si>
  <si>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</si>
  <si>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</si>
  <si>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</si>
  <si>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</si>
  <si>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</si>
  <si>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</si>
  <si>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</si>
  <si>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</si>
  <si>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</si>
  <si>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</si>
  <si>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</si>
  <si>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</si>
  <si>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</si>
  <si>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</si>
  <si>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</si>
  <si>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</si>
  <si>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</si>
  <si>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</si>
  <si>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</si>
  <si>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</si>
  <si>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</si>
  <si>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</si>
  <si>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</si>
  <si>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</si>
  <si>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</si>
  <si>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</si>
  <si>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</si>
  <si>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</si>
  <si>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</si>
  <si>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</si>
  <si>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</si>
  <si>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</si>
  <si>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</si>
  <si>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</si>
  <si>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</si>
  <si>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</si>
  <si>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</si>
  <si>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</si>
  <si>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</si>
  <si>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</si>
  <si>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</si>
  <si>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</si>
  <si>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</si>
  <si>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</si>
  <si>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</si>
  <si>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</si>
  <si>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</si>
  <si>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</si>
  <si>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</si>
  <si>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</si>
  <si>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</si>
  <si>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</si>
  <si>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</si>
  <si>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</si>
  <si>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</si>
  <si>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</si>
  <si>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</si>
  <si>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</si>
  <si>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</si>
  <si>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</si>
  <si>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</si>
  <si>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</si>
  <si>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</si>
  <si>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</si>
  <si>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</si>
  <si>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</si>
  <si>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</si>
  <si>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</si>
  <si>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</si>
  <si>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</si>
  <si>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</si>
  <si>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</si>
  <si>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</si>
  <si>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</si>
  <si>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</si>
  <si>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</si>
  <si>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</si>
  <si>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</si>
  <si>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</si>
  <si>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</si>
  <si>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</si>
  <si>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</si>
  <si>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</si>
  <si>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</si>
  <si>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</si>
  <si>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</si>
  <si>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</si>
  <si>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</si>
  <si>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</si>
  <si>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</si>
  <si>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</si>
  <si>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</si>
  <si>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</si>
  <si>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</si>
  <si>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</si>
  <si>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</si>
  <si>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</si>
  <si>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</si>
  <si>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</si>
  <si>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</si>
  <si>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</si>
  <si>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</si>
  <si>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</si>
  <si>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</si>
  <si>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</si>
  <si>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</si>
  <si>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</si>
  <si>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</si>
  <si>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</si>
  <si>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</si>
  <si>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</si>
  <si>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</si>
  <si>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</si>
  <si>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</si>
  <si>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</si>
  <si>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</si>
  <si>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</si>
  <si>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</si>
  <si>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</si>
  <si>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</si>
  <si>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</si>
  <si>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</si>
  <si>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</si>
  <si>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</si>
  <si>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</si>
  <si>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</si>
  <si>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</si>
  <si>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</si>
  <si>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</si>
  <si>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</si>
  <si>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</si>
  <si>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</si>
  <si>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</si>
  <si>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</si>
  <si>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</si>
  <si>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</si>
  <si>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</si>
  <si>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</si>
  <si>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</si>
  <si>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</si>
  <si>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</si>
  <si>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</si>
  <si>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</si>
  <si>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</si>
  <si>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</si>
  <si>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</si>
  <si>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</si>
  <si>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</si>
  <si>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</si>
  <si>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</si>
  <si>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</si>
  <si>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</si>
  <si>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</si>
  <si>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</si>
  <si>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</si>
  <si>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</si>
  <si>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</si>
  <si>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</si>
  <si>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</si>
  <si>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</si>
  <si>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</si>
  <si>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</si>
  <si>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</si>
  <si>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</si>
  <si>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</si>
  <si>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</si>
  <si>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</si>
  <si>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</si>
  <si>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</si>
  <si>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</si>
  <si>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</si>
  <si>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</si>
  <si>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</si>
  <si>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</si>
  <si>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</si>
  <si>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</si>
  <si>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</si>
  <si>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</si>
  <si>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</si>
  <si>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</si>
  <si>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</si>
  <si>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</si>
  <si>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</si>
  <si>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</si>
  <si>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</si>
  <si>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</si>
  <si>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</si>
  <si>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</si>
  <si>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</si>
  <si>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</si>
  <si>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</si>
  <si>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</si>
  <si>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</si>
  <si>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</si>
  <si>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</si>
  <si>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</si>
  <si>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</si>
  <si>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</si>
  <si>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</si>
  <si>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</si>
  <si>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</si>
  <si>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</si>
  <si>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</si>
  <si>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</si>
  <si>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</si>
  <si>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</si>
  <si>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</si>
  <si>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</si>
  <si>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</si>
  <si>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</si>
  <si>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</si>
  <si>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</si>
  <si>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</si>
  <si>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</si>
  <si>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</si>
  <si>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</si>
  <si>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</si>
  <si>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</si>
  <si>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</si>
  <si>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</si>
  <si>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</si>
  <si>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</si>
  <si>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</si>
  <si>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</si>
  <si>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</si>
  <si>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</si>
  <si>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</si>
  <si>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</si>
  <si>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</si>
  <si>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</si>
  <si>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</si>
  <si>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</si>
  <si>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</si>
  <si>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</si>
  <si>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</si>
  <si>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</si>
  <si>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</si>
  <si>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</si>
  <si>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</si>
  <si>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</si>
  <si>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</si>
  <si>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</si>
  <si>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</si>
  <si>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</si>
  <si>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</si>
  <si>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</si>
  <si>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</si>
  <si>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</si>
  <si>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</si>
  <si>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</si>
  <si>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</si>
  <si>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</si>
  <si>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</si>
  <si>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</si>
  <si>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</si>
  <si>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</si>
  <si>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</si>
  <si>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</si>
  <si>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</si>
  <si>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</si>
  <si>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</si>
  <si>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</si>
  <si>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</si>
  <si>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</si>
  <si>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</si>
  <si>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</si>
  <si>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</si>
  <si>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</si>
  <si>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</si>
  <si>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</si>
  <si>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</si>
  <si>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</si>
  <si>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</si>
  <si>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</si>
  <si>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</si>
  <si>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</si>
  <si>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</si>
  <si>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</si>
  <si>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</si>
  <si>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</si>
  <si>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</si>
  <si>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</si>
  <si>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</si>
  <si>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</si>
  <si>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</si>
  <si>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</si>
  <si>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</si>
  <si>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</si>
  <si>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</si>
  <si>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</si>
  <si>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</si>
  <si>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</si>
  <si>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</si>
  <si>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</si>
  <si>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</si>
  <si>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</si>
  <si>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</si>
  <si>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</si>
  <si>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</si>
  <si>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</si>
  <si>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</si>
  <si>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</si>
  <si>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</si>
  <si>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</si>
  <si>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</si>
  <si>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</si>
  <si>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</si>
  <si>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</si>
  <si>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</si>
  <si>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</si>
  <si>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</si>
  <si>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</si>
  <si>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</si>
  <si>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</si>
  <si>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</si>
  <si>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</si>
  <si>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</si>
  <si>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</si>
  <si>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</si>
  <si>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</si>
  <si>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</si>
  <si>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</si>
  <si>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</si>
  <si>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</si>
  <si>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</si>
  <si>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</si>
  <si>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</si>
  <si>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</si>
  <si>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</si>
  <si>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</si>
  <si>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</si>
  <si>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</si>
  <si>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</si>
  <si>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</si>
  <si>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</si>
  <si>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</si>
  <si>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</si>
  <si>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</si>
  <si>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</si>
  <si>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</si>
  <si>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</si>
  <si>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</si>
  <si>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</si>
  <si>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</si>
  <si>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</si>
  <si>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</si>
  <si>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</si>
  <si>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</si>
  <si>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</si>
  <si>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</si>
  <si>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</si>
  <si>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</si>
  <si>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</si>
  <si>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</si>
  <si>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</si>
  <si>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</si>
  <si>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</si>
  <si>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</si>
  <si>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</si>
  <si>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</si>
  <si>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</si>
  <si>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</si>
  <si>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</si>
  <si>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</si>
  <si>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</si>
  <si>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</si>
  <si>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</si>
  <si>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</si>
  <si>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</si>
  <si>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</si>
  <si>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</si>
  <si>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</si>
  <si>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</si>
  <si>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</si>
  <si>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</si>
  <si>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</si>
  <si>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</si>
  <si>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</si>
  <si>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</si>
  <si>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</si>
  <si>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</si>
  <si>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</si>
  <si>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</si>
  <si>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</si>
  <si>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</si>
  <si>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</si>
  <si>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</si>
  <si>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</si>
  <si>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</si>
  <si>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</si>
  <si>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</si>
  <si>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</si>
  <si>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</si>
  <si>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</si>
  <si>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</si>
  <si>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</si>
  <si>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</si>
  <si>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</si>
  <si>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</si>
  <si>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</si>
  <si>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</si>
  <si>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</si>
  <si>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</si>
  <si>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</si>
  <si>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</si>
  <si>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</si>
  <si>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</si>
  <si>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</si>
  <si>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</si>
  <si>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</si>
  <si>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</si>
  <si>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</si>
  <si>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</si>
  <si>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</si>
  <si>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</si>
  <si>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</si>
  <si>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</si>
  <si>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</si>
  <si>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</si>
  <si>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</si>
  <si>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</si>
  <si>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</si>
  <si>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</si>
  <si>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</si>
  <si>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</si>
  <si>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</si>
  <si>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</si>
  <si>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</si>
  <si>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</si>
  <si>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</si>
  <si>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</si>
  <si>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</si>
  <si>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</si>
  <si>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</si>
  <si>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</si>
  <si>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</si>
  <si>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</si>
  <si>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</si>
  <si>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</si>
  <si>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</si>
  <si>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</si>
  <si>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</si>
  <si>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</si>
  <si>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</si>
  <si>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</si>
  <si>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</si>
  <si>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</si>
  <si>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</si>
  <si>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</si>
  <si>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</si>
  <si>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</si>
  <si>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</si>
  <si>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</si>
  <si>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</si>
  <si>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</si>
  <si>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</si>
  <si>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</si>
  <si>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</si>
  <si>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</si>
  <si>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</si>
  <si>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</si>
  <si>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</si>
  <si>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</si>
  <si>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</si>
  <si>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</si>
  <si>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</si>
  <si>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</si>
  <si>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</si>
  <si>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</si>
  <si>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</si>
  <si>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</si>
  <si>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</si>
  <si>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</si>
  <si>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</si>
  <si>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</si>
  <si>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</si>
  <si>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</si>
  <si>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</si>
  <si>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</si>
  <si>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</si>
  <si>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</si>
  <si>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</si>
  <si>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</si>
  <si>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</si>
  <si>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</si>
  <si>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</si>
  <si>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</si>
  <si>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</si>
  <si>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</si>
  <si>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</si>
  <si>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</si>
  <si>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</si>
  <si>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</si>
  <si>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</si>
  <si>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</si>
  <si>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</si>
  <si>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</si>
  <si>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</si>
  <si>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</si>
  <si>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</si>
  <si>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</si>
  <si>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</si>
  <si>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</si>
  <si>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</si>
  <si>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</si>
  <si>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</si>
  <si>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</si>
  <si>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</si>
  <si>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</si>
  <si>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</si>
  <si>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</si>
  <si>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</si>
  <si>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</si>
  <si>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</si>
  <si>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</si>
  <si>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</si>
  <si>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</si>
  <si>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</si>
  <si>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</si>
  <si>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</si>
  <si>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</si>
  <si>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</si>
  <si>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</si>
  <si>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</si>
  <si>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</si>
  <si>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</si>
  <si>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</si>
  <si>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</si>
  <si>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</si>
  <si>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</si>
  <si>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</si>
  <si>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</si>
  <si>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</si>
  <si>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</si>
  <si>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</si>
  <si>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</si>
  <si>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</si>
  <si>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</si>
  <si>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</si>
  <si>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</si>
  <si>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</si>
  <si>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</si>
  <si>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</si>
  <si>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</si>
  <si>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</si>
  <si>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</si>
  <si>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</si>
  <si>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</si>
  <si>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</si>
  <si>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</si>
  <si>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</si>
  <si>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</si>
  <si>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</si>
  <si>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</si>
  <si>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</si>
  <si>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</si>
  <si>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</si>
  <si>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</si>
  <si>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</si>
  <si>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</si>
  <si>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</si>
  <si>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</si>
  <si>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</si>
  <si>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</si>
  <si>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</si>
  <si>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</si>
  <si>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</si>
  <si>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</si>
  <si>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</si>
  <si>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</si>
  <si>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</si>
  <si>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</si>
  <si>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</si>
  <si>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</si>
  <si>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</si>
  <si>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</si>
  <si>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</si>
  <si>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</si>
  <si>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</si>
  <si>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</si>
  <si>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</si>
  <si>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</si>
  <si>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</si>
  <si>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</si>
  <si>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</si>
  <si>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</si>
  <si>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</si>
  <si>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</si>
  <si>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</si>
  <si>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</si>
  <si>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</si>
  <si>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</si>
  <si>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</si>
  <si>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</si>
  <si>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</si>
  <si>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</si>
  <si>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</si>
  <si>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</si>
  <si>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</si>
  <si>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</si>
  <si>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</si>
  <si>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</si>
  <si>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</si>
  <si>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</si>
  <si>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</si>
  <si>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</si>
  <si>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</si>
  <si>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</si>
  <si>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</si>
  <si>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</si>
  <si>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</si>
  <si>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</si>
  <si>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</si>
  <si>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</si>
  <si>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</si>
  <si>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</si>
  <si>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</si>
  <si>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</si>
  <si>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</si>
  <si>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</si>
  <si>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</si>
  <si>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</si>
  <si>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</si>
  <si>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</si>
  <si>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</si>
  <si>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</si>
  <si>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</si>
  <si>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</si>
  <si>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</si>
  <si>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</si>
  <si>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</si>
  <si>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</si>
  <si>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</si>
  <si>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</si>
  <si>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</si>
  <si>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</si>
  <si>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</si>
  <si>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</si>
  <si>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</si>
  <si>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</si>
  <si>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</si>
  <si>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</si>
  <si>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</si>
  <si>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</si>
  <si>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</si>
  <si>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</si>
  <si>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</si>
  <si>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</si>
  <si>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</si>
  <si>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</si>
  <si>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</si>
  <si>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</si>
  <si>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</si>
  <si>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</si>
  <si>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</si>
  <si>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</si>
  <si>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</si>
  <si>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</si>
  <si>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</si>
  <si>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</si>
  <si>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</si>
  <si>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</si>
  <si>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</si>
  <si>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</si>
  <si>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</si>
  <si>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</si>
  <si>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</si>
  <si>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</si>
  <si>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</si>
  <si>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</si>
  <si>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</si>
  <si>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</si>
  <si>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</si>
  <si>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</si>
  <si>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</si>
  <si>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</si>
  <si>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</si>
  <si>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</si>
  <si>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</si>
  <si>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</si>
  <si>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</si>
  <si>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</si>
  <si>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</si>
  <si>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</si>
  <si>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</si>
  <si>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</si>
  <si>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</si>
  <si>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</si>
  <si>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</si>
  <si>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</si>
  <si>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</si>
  <si>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</si>
  <si>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</si>
  <si>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</si>
  <si>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</si>
  <si>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</si>
  <si>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</si>
  <si>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</si>
  <si>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</si>
  <si>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</si>
  <si>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</si>
  <si>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</si>
  <si>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</si>
  <si>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</si>
  <si>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</si>
  <si>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</si>
  <si>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</si>
  <si>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</si>
  <si>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</si>
  <si>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</si>
  <si>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</si>
  <si>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</si>
  <si>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</si>
  <si>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</si>
  <si>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</si>
  <si>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</si>
  <si>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</si>
  <si>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</si>
  <si>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</si>
  <si>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</si>
  <si>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</si>
  <si>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</si>
  <si>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</si>
  <si>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</si>
  <si>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</si>
  <si>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</si>
  <si>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</si>
  <si>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</si>
  <si>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</si>
  <si>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</si>
  <si>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</si>
  <si>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</si>
  <si>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</si>
  <si>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</si>
  <si>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</si>
  <si>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</si>
  <si>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</si>
  <si>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</si>
  <si>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</si>
  <si>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</si>
  <si>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</si>
  <si>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</si>
  <si>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</si>
  <si>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</si>
  <si>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</si>
  <si>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</si>
  <si>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</si>
  <si>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</si>
  <si>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</si>
  <si>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</si>
  <si>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</si>
  <si>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</si>
  <si>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</si>
  <si>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</si>
  <si>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</si>
  <si>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</si>
  <si>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</si>
  <si>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</si>
  <si>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</si>
  <si>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</si>
  <si>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</si>
  <si>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</si>
  <si>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</si>
  <si>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</si>
  <si>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</si>
  <si>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</si>
  <si>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</si>
  <si>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</si>
  <si>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</si>
  <si>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</si>
  <si>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</si>
  <si>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</si>
  <si>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</si>
  <si>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</si>
  <si>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</si>
  <si>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</si>
  <si>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</si>
  <si>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</si>
  <si>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</si>
  <si>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</si>
  <si>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</si>
  <si>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</si>
  <si>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</si>
  <si>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</si>
  <si>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</si>
  <si>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</si>
  <si>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</si>
  <si>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</si>
  <si>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</si>
  <si>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</si>
  <si>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</si>
  <si>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</si>
  <si>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</si>
  <si>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</si>
  <si>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</si>
  <si>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</si>
  <si>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</si>
  <si>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</si>
  <si>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</si>
  <si>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</si>
  <si>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</si>
  <si>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</si>
  <si>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</si>
  <si>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</si>
  <si>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</si>
  <si>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</si>
  <si>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</si>
  <si>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</si>
  <si>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</si>
  <si>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</si>
  <si>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</si>
  <si>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</si>
  <si>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</si>
  <si>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</si>
  <si>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</si>
  <si>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</si>
  <si>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</si>
  <si>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</si>
  <si>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</si>
  <si>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</si>
  <si>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</si>
  <si>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</si>
  <si>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</si>
  <si>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</si>
  <si>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</si>
  <si>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</si>
  <si>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</si>
  <si>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</si>
  <si>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</si>
  <si>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</si>
  <si>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</si>
  <si>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</si>
  <si>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</si>
  <si>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</si>
  <si>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</si>
  <si>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</si>
  <si>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</si>
  <si>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</si>
  <si>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</si>
  <si>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</si>
  <si>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</si>
  <si>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</si>
  <si>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</si>
  <si>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</si>
  <si>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</si>
  <si>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</si>
  <si>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</si>
  <si>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</si>
  <si>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</si>
  <si>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</si>
  <si>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</si>
  <si>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</si>
  <si>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</si>
  <si>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</si>
  <si>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</si>
  <si>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</si>
  <si>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</si>
  <si>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</si>
  <si>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</si>
  <si>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</si>
  <si>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</si>
  <si>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</si>
  <si>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</si>
  <si>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</si>
  <si>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</si>
  <si>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</si>
  <si>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</si>
  <si>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</si>
  <si>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</si>
  <si>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</si>
  <si>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</si>
  <si>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</si>
  <si>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</si>
  <si>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</si>
  <si>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</si>
  <si>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</si>
  <si>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</si>
  <si>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</si>
  <si>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</si>
  <si>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</si>
  <si>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</si>
  <si>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</si>
  <si>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</si>
  <si>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</si>
  <si>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</si>
  <si>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</si>
  <si>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</si>
  <si>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</si>
  <si>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</si>
  <si>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</si>
  <si>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</si>
  <si>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</si>
  <si>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</si>
  <si>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</si>
  <si>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</si>
  <si>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</si>
  <si>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</si>
  <si>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</si>
  <si>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</si>
  <si>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</si>
  <si>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</si>
  <si>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</si>
  <si>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</si>
  <si>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</si>
  <si>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</si>
  <si>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</si>
  <si>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</si>
  <si>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</si>
  <si>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</si>
  <si>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</si>
  <si>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</si>
  <si>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</si>
  <si>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</si>
  <si>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</si>
  <si>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</si>
  <si>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</si>
  <si>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</si>
  <si>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</si>
  <si>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</si>
  <si>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</si>
  <si>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</si>
  <si>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</si>
  <si>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</si>
  <si>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</si>
  <si>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</si>
  <si>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</si>
  <si>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</si>
  <si>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</si>
  <si>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</si>
  <si>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</si>
  <si>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</si>
  <si>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</si>
  <si>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</si>
  <si>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</si>
  <si>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</si>
  <si>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</si>
  <si>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</si>
  <si>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</si>
  <si>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</si>
  <si>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</si>
  <si>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</si>
  <si>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</si>
  <si>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</si>
  <si>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</si>
  <si>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</si>
  <si>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</si>
  <si>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</si>
  <si>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</si>
  <si>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</si>
  <si>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</si>
  <si>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</si>
  <si>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</si>
  <si>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</si>
  <si>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</si>
  <si>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</si>
  <si>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</si>
  <si>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</si>
  <si>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</si>
  <si>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</si>
  <si>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</si>
  <si>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</si>
  <si>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</si>
  <si>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</si>
  <si>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</si>
  <si>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</si>
  <si>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</si>
  <si>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</si>
  <si>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</si>
  <si>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</si>
  <si>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</si>
  <si>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</si>
  <si>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</si>
  <si>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</si>
  <si>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</si>
  <si>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</si>
  <si>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</si>
  <si>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</si>
  <si>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</si>
  <si>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</si>
  <si>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</si>
  <si>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</si>
  <si>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</si>
  <si>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</si>
  <si>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</si>
  <si>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</si>
  <si>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</si>
  <si>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</si>
  <si>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</si>
  <si>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</si>
  <si>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</si>
  <si>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</si>
  <si>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</si>
  <si>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</si>
  <si>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</si>
  <si>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</si>
  <si>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</si>
  <si>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</si>
  <si>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</si>
  <si>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</si>
  <si>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</si>
  <si>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</si>
  <si>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</si>
  <si>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</si>
  <si>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</si>
  <si>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</si>
  <si>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</si>
  <si>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</si>
  <si>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</si>
  <si>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</si>
  <si>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</si>
  <si>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</si>
  <si>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</si>
  <si>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</si>
  <si>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</si>
  <si>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</si>
  <si>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</si>
  <si>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</si>
  <si>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</si>
  <si>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</si>
  <si>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</si>
  <si>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</si>
  <si>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</si>
  <si>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</si>
  <si>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</si>
  <si>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</si>
  <si>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</si>
  <si>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</si>
  <si>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</si>
  <si>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</si>
  <si>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</si>
  <si>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</si>
  <si>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</si>
  <si>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</si>
  <si>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</si>
  <si>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</si>
  <si>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</si>
  <si>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</si>
  <si>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</si>
  <si>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</si>
  <si>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</si>
  <si>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</si>
  <si>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</si>
  <si>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</si>
  <si>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</si>
  <si>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</si>
  <si>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</si>
  <si>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</si>
  <si>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</si>
  <si>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</si>
  <si>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</si>
  <si>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</si>
  <si>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</si>
  <si>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</si>
  <si>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</si>
  <si>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</si>
  <si>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</si>
  <si>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</si>
  <si>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</si>
  <si>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</si>
  <si>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</si>
  <si>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</si>
  <si>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</si>
  <si>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</si>
  <si>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</si>
  <si>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</si>
  <si>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</si>
  <si>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</si>
  <si>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</si>
  <si>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</si>
  <si>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</si>
  <si>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</si>
  <si>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</si>
  <si>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</si>
  <si>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</si>
  <si>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</si>
  <si>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</si>
  <si>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</si>
  <si>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</si>
  <si>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</si>
  <si>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</si>
  <si>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</si>
  <si>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</si>
  <si>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</si>
  <si>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</si>
  <si>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</si>
  <si>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</si>
  <si>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</si>
  <si>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</si>
  <si>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</si>
  <si>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</si>
  <si>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</si>
  <si>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</si>
  <si>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</si>
  <si>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</si>
  <si>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</si>
  <si>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</si>
  <si>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</si>
  <si>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</si>
  <si>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</si>
  <si>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</si>
  <si>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</si>
  <si>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</si>
  <si>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</si>
  <si>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</si>
  <si>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</si>
  <si>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</si>
  <si>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</si>
  <si>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</si>
  <si>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</si>
  <si>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</si>
  <si>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</si>
  <si>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</si>
  <si>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</si>
  <si>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</si>
  <si>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</si>
  <si>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</si>
  <si>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</si>
  <si>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</si>
  <si>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</si>
  <si>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</si>
  <si>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</si>
  <si>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</si>
  <si>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</si>
  <si>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</si>
  <si>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</si>
  <si>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</si>
  <si>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</si>
  <si>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</si>
  <si>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</si>
  <si>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</si>
  <si>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</si>
  <si>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</si>
  <si>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</si>
  <si>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</si>
  <si>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</si>
  <si>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</si>
  <si>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</si>
  <si>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</si>
  <si>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</si>
  <si>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</si>
  <si>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</si>
  <si>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</si>
  <si>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</si>
  <si>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</si>
  <si>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</si>
  <si>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</si>
  <si>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</si>
  <si>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</si>
  <si>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</si>
  <si>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</si>
  <si>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</si>
  <si>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</si>
  <si>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</si>
  <si>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</si>
  <si>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</si>
  <si>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</si>
  <si>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</si>
  <si>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</si>
  <si>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</si>
  <si>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</si>
  <si>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</si>
  <si>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</si>
  <si>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</si>
  <si>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</si>
  <si>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</si>
  <si>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</si>
  <si>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</si>
  <si>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</si>
  <si>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</si>
  <si>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</si>
  <si>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</si>
  <si>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</si>
  <si>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</si>
  <si>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</si>
  <si>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</si>
  <si>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</si>
  <si>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</si>
  <si>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</si>
  <si>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</si>
  <si>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</si>
  <si>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</si>
  <si>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</si>
  <si>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</si>
  <si>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</si>
  <si>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</si>
  <si>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</si>
  <si>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</si>
  <si>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</si>
  <si>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</si>
  <si>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</si>
  <si>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</si>
  <si>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</si>
  <si>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</si>
  <si>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</si>
  <si>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</si>
  <si>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</si>
  <si>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</si>
  <si>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</si>
  <si>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</si>
  <si>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</si>
  <si>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</si>
  <si>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</si>
  <si>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</si>
  <si>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</si>
  <si>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</si>
  <si>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</si>
  <si>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</si>
  <si>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</si>
  <si>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</si>
  <si>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</si>
  <si>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</si>
  <si>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</si>
  <si>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</si>
  <si>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</si>
  <si>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</si>
  <si>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</si>
  <si>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</si>
  <si>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</si>
  <si>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</si>
  <si>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</si>
  <si>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</si>
  <si>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</si>
  <si>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</si>
  <si>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</si>
  <si>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</si>
  <si>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</si>
  <si>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</si>
  <si>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</si>
  <si>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</si>
  <si>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</si>
  <si>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</si>
  <si>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</si>
  <si>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</si>
  <si>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</si>
  <si>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</si>
  <si>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</si>
  <si>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</si>
  <si>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</si>
  <si>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</si>
  <si>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</si>
  <si>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</si>
  <si>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</si>
  <si>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</si>
  <si>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</si>
  <si>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</si>
  <si>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</si>
  <si>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</si>
  <si>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</si>
  <si>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</si>
  <si>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</si>
  <si>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</si>
  <si>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</si>
  <si>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</si>
  <si>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</si>
  <si>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</si>
  <si>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</si>
  <si>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</si>
  <si>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</si>
  <si>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</si>
  <si>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</si>
  <si>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</si>
  <si>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</si>
  <si>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</si>
  <si>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</si>
  <si>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</si>
  <si>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</si>
  <si>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</si>
  <si>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</si>
  <si>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</si>
  <si>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</si>
  <si>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</si>
  <si>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</si>
  <si>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</si>
  <si>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</si>
  <si>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</si>
  <si>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</si>
  <si>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</si>
  <si>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</si>
  <si>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</si>
  <si>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</si>
  <si>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</si>
  <si>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</si>
  <si>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</si>
  <si>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</si>
  <si>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</si>
  <si>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</si>
  <si>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</si>
  <si>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</si>
  <si>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</si>
  <si>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</si>
  <si>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</si>
  <si>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</si>
  <si>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</si>
  <si>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</si>
  <si>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</si>
  <si>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</si>
  <si>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</si>
  <si>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</si>
  <si>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</si>
  <si>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</si>
  <si>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</si>
  <si>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</si>
  <si>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</si>
  <si>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</si>
  <si>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</si>
  <si>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</si>
  <si>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</si>
  <si>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</si>
  <si>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</si>
  <si>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</si>
  <si>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</si>
  <si>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</si>
  <si>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</si>
  <si>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</si>
  <si>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</si>
  <si>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</si>
  <si>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</si>
  <si>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</si>
  <si>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</si>
  <si>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</si>
  <si>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</si>
  <si>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</si>
  <si>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</si>
  <si>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</si>
  <si>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</si>
  <si>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</si>
  <si>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</si>
  <si>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</si>
  <si>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</si>
  <si>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</si>
  <si>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</si>
  <si>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</si>
  <si>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</si>
  <si>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</si>
  <si>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</si>
  <si>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</si>
  <si>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</si>
  <si>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</si>
  <si>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</si>
  <si>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</si>
  <si>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</si>
  <si>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</si>
  <si>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</si>
  <si>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</si>
  <si>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</si>
  <si>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</si>
  <si>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</si>
  <si>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</si>
  <si>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</si>
  <si>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</si>
  <si>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</si>
  <si>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</si>
  <si>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</si>
  <si>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</si>
  <si>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</si>
  <si>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</si>
  <si>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</si>
  <si>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</si>
  <si>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</si>
  <si>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</si>
  <si>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</si>
  <si>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</si>
  <si>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</si>
  <si>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</si>
  <si>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</si>
  <si>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</si>
  <si>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</si>
  <si>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</si>
  <si>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</si>
  <si>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</si>
  <si>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</si>
  <si>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</si>
  <si>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</si>
  <si>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</si>
  <si>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</si>
  <si>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</si>
  <si>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</si>
  <si>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</si>
  <si>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</si>
  <si>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</si>
  <si>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</si>
  <si>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</si>
  <si>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</si>
  <si>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</si>
  <si>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</si>
  <si>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</si>
  <si>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</si>
  <si>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</si>
  <si>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</si>
  <si>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</si>
  <si>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</si>
  <si>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</si>
  <si>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</si>
  <si>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</si>
  <si>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</si>
  <si>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</si>
  <si>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</si>
  <si>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</si>
  <si>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</si>
  <si>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</si>
  <si>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</si>
  <si>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</si>
  <si>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</si>
  <si>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</si>
  <si>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</si>
  <si>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</si>
  <si>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</si>
  <si>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</si>
  <si>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</si>
  <si>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</si>
  <si>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</si>
  <si>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</si>
  <si>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</si>
  <si>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</si>
  <si>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</si>
  <si>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</si>
  <si>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</si>
  <si>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</si>
  <si>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</si>
  <si>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</si>
  <si>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</si>
  <si>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</si>
  <si>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</si>
  <si>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</si>
  <si>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</si>
  <si>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</si>
  <si>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</si>
  <si>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</si>
  <si>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</si>
  <si>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</si>
  <si>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</si>
  <si>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</si>
  <si>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</si>
  <si>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</si>
  <si>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</si>
  <si>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</si>
  <si>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</si>
  <si>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</si>
  <si>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</si>
  <si>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</si>
  <si>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</si>
  <si>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</si>
  <si>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</si>
  <si>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</si>
  <si>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</si>
  <si>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</si>
  <si>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</si>
  <si>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</si>
  <si>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</si>
  <si>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</si>
  <si>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</si>
  <si>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</si>
  <si>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</si>
  <si>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</si>
  <si>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</si>
  <si>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</si>
  <si>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</si>
  <si>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</si>
  <si>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</si>
  <si>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</si>
  <si>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</si>
  <si>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</si>
  <si>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</si>
  <si>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</si>
  <si>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</si>
  <si>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</si>
  <si>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</si>
  <si>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</si>
  <si>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</si>
  <si>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</si>
  <si>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</si>
  <si>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</si>
  <si>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</si>
  <si>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</si>
  <si>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</si>
  <si>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</si>
  <si>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</si>
  <si>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</si>
  <si>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</si>
  <si>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</si>
  <si>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</si>
  <si>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</si>
  <si>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</si>
  <si>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</si>
  <si>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</si>
  <si>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</si>
  <si>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</si>
  <si>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</si>
  <si>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</si>
  <si>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</si>
  <si>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</si>
  <si>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</si>
  <si>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</si>
  <si>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</si>
  <si>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</si>
  <si>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</si>
  <si>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</si>
  <si>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</si>
  <si>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</si>
  <si>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</si>
  <si>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</si>
  <si>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</si>
  <si>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</si>
  <si>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</si>
  <si>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</si>
  <si>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</si>
  <si>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</si>
  <si>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</si>
  <si>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</si>
  <si>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</si>
  <si>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</si>
  <si>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</si>
  <si>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</si>
  <si>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</si>
  <si>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</si>
  <si>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</si>
  <si>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</si>
  <si>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</si>
  <si>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</si>
  <si>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</si>
  <si>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</si>
  <si>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</si>
  <si>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</si>
  <si>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</si>
  <si>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</si>
  <si>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</si>
  <si>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</si>
  <si>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</si>
  <si>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</si>
  <si>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</si>
  <si>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</si>
  <si>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</si>
  <si>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</si>
  <si>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</si>
  <si>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</si>
  <si>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</si>
  <si>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</si>
  <si>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</si>
  <si>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</si>
  <si>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</si>
  <si>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</si>
  <si>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</si>
  <si>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</si>
  <si>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</si>
  <si>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</si>
  <si>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</si>
  <si>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</si>
  <si>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</si>
  <si>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</si>
  <si>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</si>
  <si>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</si>
  <si>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</si>
  <si>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</si>
  <si>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</si>
  <si>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</si>
  <si>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</si>
  <si>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</si>
  <si>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</si>
  <si>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</si>
  <si>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</si>
  <si>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</si>
  <si>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</si>
  <si>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</si>
  <si>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</si>
  <si>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</si>
  <si>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</si>
  <si>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</si>
  <si>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</si>
  <si>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</si>
  <si>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</si>
  <si>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</si>
  <si>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</si>
  <si>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</si>
  <si>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</si>
  <si>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</si>
  <si>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</si>
  <si>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</si>
  <si>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</si>
  <si>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</si>
  <si>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</si>
  <si>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</si>
  <si>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</si>
  <si>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</si>
  <si>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</si>
  <si>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</si>
  <si>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</si>
  <si>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</si>
  <si>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</si>
  <si>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</si>
  <si>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</si>
  <si>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</si>
  <si>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</si>
  <si>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</si>
  <si>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</si>
  <si>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</si>
  <si>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</si>
  <si>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</si>
  <si>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</si>
  <si>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</si>
  <si>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</si>
  <si>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</si>
  <si>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</si>
  <si>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</si>
  <si>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</si>
  <si>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</si>
  <si>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</si>
  <si>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</si>
  <si>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</si>
  <si>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</si>
  <si>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</si>
  <si>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</si>
  <si>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</si>
  <si>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</si>
  <si>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</si>
  <si>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</si>
  <si>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</si>
  <si>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</si>
  <si>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</si>
  <si>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</si>
  <si>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</si>
  <si>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</si>
  <si>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</si>
  <si>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</si>
  <si>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</si>
  <si>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</si>
  <si>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</si>
  <si>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</si>
  <si>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</si>
  <si>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</si>
  <si>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</si>
  <si>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</si>
  <si>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</si>
  <si>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</si>
  <si>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</si>
  <si>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</si>
  <si>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</si>
  <si>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</si>
  <si>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</si>
  <si>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</si>
  <si>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</si>
  <si>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</si>
  <si>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</si>
  <si>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</si>
  <si>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</si>
  <si>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</si>
  <si>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</si>
  <si>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</si>
  <si>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</si>
  <si>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</si>
  <si>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</si>
  <si>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</si>
  <si>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</si>
  <si>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</si>
  <si>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</si>
  <si>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</si>
  <si>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</si>
  <si>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</si>
  <si>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</si>
  <si>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</si>
  <si>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</si>
  <si>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</si>
  <si>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</si>
  <si>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</si>
  <si>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</si>
  <si>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</si>
  <si>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</si>
  <si>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</si>
  <si>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</si>
  <si>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</si>
  <si>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</si>
  <si>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</si>
  <si>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</si>
  <si>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</si>
  <si>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</si>
  <si>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</si>
  <si>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</si>
  <si>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</si>
  <si>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</si>
  <si>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</si>
  <si>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</si>
  <si>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</si>
  <si>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</si>
  <si>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</si>
  <si>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</si>
  <si>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</si>
  <si>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</si>
  <si>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</si>
  <si>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</si>
  <si>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</si>
  <si>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</si>
  <si>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</si>
  <si>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</si>
  <si>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</si>
  <si>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</si>
  <si>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</si>
  <si>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</si>
  <si>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</si>
  <si>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</si>
  <si>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</si>
  <si>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</si>
  <si>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</si>
  <si>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</si>
  <si>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</si>
  <si>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</si>
  <si>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</si>
  <si>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</si>
  <si>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</si>
  <si>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</si>
  <si>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</si>
  <si>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</si>
  <si>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</si>
  <si>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</si>
  <si>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</si>
  <si>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</si>
  <si>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</si>
  <si>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</si>
  <si>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</si>
  <si>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</si>
  <si>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</si>
  <si>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</si>
  <si>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</si>
  <si>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</si>
  <si>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</si>
  <si>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</si>
  <si>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</si>
  <si>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</si>
  <si>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</si>
  <si>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</si>
  <si>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</si>
  <si>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</si>
  <si>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</si>
  <si>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</si>
  <si>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</si>
  <si>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</si>
  <si>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</si>
  <si>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</si>
  <si>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</si>
  <si>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</si>
  <si>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</si>
  <si>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</si>
  <si>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</si>
  <si>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</si>
  <si>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</si>
  <si>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</si>
  <si>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</si>
  <si>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</si>
  <si>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</si>
  <si>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</si>
  <si>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</si>
  <si>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</si>
  <si>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</si>
  <si>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</si>
  <si>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</si>
  <si>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</si>
  <si>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</si>
  <si>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</si>
  <si>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</si>
  <si>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</si>
  <si>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</si>
  <si>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</si>
  <si>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</si>
  <si>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</si>
  <si>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</si>
  <si>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</si>
  <si>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</si>
  <si>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</si>
  <si>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</si>
  <si>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</si>
  <si>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</si>
  <si>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</si>
  <si>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</si>
  <si>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</si>
  <si>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</si>
  <si>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</si>
  <si>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</si>
  <si>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</si>
  <si>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</si>
  <si>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</si>
  <si>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</si>
  <si>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</si>
  <si>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</si>
  <si>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</si>
  <si>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</si>
  <si>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</si>
  <si>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</si>
  <si>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</si>
  <si>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</si>
  <si>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</si>
  <si>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</si>
  <si>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</si>
  <si>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</si>
  <si>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</si>
  <si>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</si>
  <si>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</si>
  <si>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</si>
  <si>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</si>
  <si>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</si>
  <si>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</si>
  <si>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</si>
  <si>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</si>
  <si>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</si>
  <si>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</si>
  <si>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</si>
  <si>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</si>
  <si>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</si>
  <si>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</si>
  <si>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</si>
  <si>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</si>
  <si>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</si>
  <si>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</si>
  <si>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</si>
  <si>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</si>
  <si>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</si>
  <si>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</si>
  <si>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</si>
  <si>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</si>
  <si>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</si>
  <si>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</si>
  <si>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</si>
  <si>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</si>
  <si>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</si>
  <si>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</si>
  <si>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</si>
  <si>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</si>
  <si>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</si>
  <si>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</si>
  <si>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</si>
  <si>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</si>
  <si>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</si>
  <si>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</si>
  <si>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</si>
  <si>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</si>
  <si>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</si>
  <si>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</si>
  <si>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</si>
  <si>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</si>
  <si>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</si>
  <si>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</si>
  <si>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</si>
  <si>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</si>
  <si>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</si>
  <si>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</si>
  <si>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</si>
  <si>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</si>
  <si>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</si>
  <si>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</si>
  <si>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</si>
  <si>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</si>
  <si>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</si>
  <si>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</si>
  <si>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</si>
  <si>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</si>
  <si>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</si>
  <si>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</si>
  <si>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</si>
  <si>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</si>
  <si>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</si>
  <si>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</si>
  <si>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</si>
  <si>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</si>
  <si>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</si>
  <si>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</si>
  <si>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</si>
  <si>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</si>
  <si>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</si>
  <si>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</si>
  <si>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</si>
  <si>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</si>
  <si>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</si>
  <si>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</si>
  <si>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</si>
  <si>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</si>
  <si>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</si>
  <si>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</si>
  <si>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</si>
  <si>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</si>
  <si>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</si>
  <si>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</si>
  <si>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</si>
  <si>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</si>
  <si>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</si>
  <si>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</si>
  <si>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</si>
  <si>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</si>
  <si>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</si>
  <si>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</si>
  <si>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</si>
  <si>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</si>
  <si>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</si>
  <si>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</si>
  <si>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</si>
  <si>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</si>
  <si>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</si>
  <si>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</si>
  <si>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</si>
  <si>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</si>
  <si>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</si>
  <si>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</si>
  <si>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</si>
  <si>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</si>
  <si>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</si>
  <si>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</si>
  <si>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</si>
  <si>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</si>
  <si>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</si>
  <si>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</si>
  <si>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</si>
  <si>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</si>
  <si>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</si>
  <si>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</si>
  <si>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</si>
  <si>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</si>
  <si>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</si>
  <si>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</si>
  <si>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</si>
  <si>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</si>
  <si>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</si>
  <si>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</si>
  <si>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</si>
  <si>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</si>
  <si>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</si>
  <si>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</si>
  <si>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</si>
  <si>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</si>
  <si>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</si>
  <si>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</si>
  <si>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</si>
  <si>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</si>
  <si>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</si>
  <si>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</si>
  <si>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</si>
  <si>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</si>
  <si>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</si>
  <si>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</si>
  <si>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</si>
  <si>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</si>
  <si>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</si>
  <si>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</si>
  <si>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</si>
  <si>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</si>
  <si>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</si>
  <si>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</si>
  <si>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</si>
  <si>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</si>
  <si>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</si>
  <si>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</si>
  <si>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</si>
  <si>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</si>
  <si>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</si>
  <si>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</si>
  <si>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</si>
  <si>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</si>
  <si>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</si>
  <si>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</si>
  <si>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</si>
  <si>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</si>
  <si>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</si>
  <si>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</si>
  <si>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</si>
  <si>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</si>
  <si>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</si>
  <si>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</si>
  <si>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</si>
  <si>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</si>
  <si>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</si>
  <si>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</si>
  <si>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</si>
  <si>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</si>
  <si>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</si>
  <si>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</si>
  <si>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</si>
  <si>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</si>
  <si>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</si>
  <si>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</si>
  <si>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</si>
  <si>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</si>
  <si>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</si>
  <si>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</si>
  <si>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</si>
  <si>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</si>
  <si>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</si>
  <si>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</si>
  <si>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</si>
  <si>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</si>
  <si>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</si>
  <si>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</si>
  <si>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</si>
  <si>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</si>
  <si>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</si>
  <si>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</si>
  <si>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</si>
  <si>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</si>
  <si>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</si>
  <si>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</si>
  <si>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</si>
  <si>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</si>
  <si>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</si>
  <si>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</si>
  <si>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</si>
  <si>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</si>
  <si>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</si>
  <si>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</si>
  <si>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</si>
  <si>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</si>
  <si>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</si>
  <si>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</si>
  <si>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</si>
  <si>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</si>
  <si>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</si>
  <si>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</si>
  <si>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</si>
  <si>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</si>
  <si>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</si>
  <si>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</si>
  <si>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</si>
  <si>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</si>
  <si>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</si>
  <si>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</si>
  <si>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</si>
  <si>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</si>
  <si>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</si>
  <si>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</si>
  <si>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</si>
  <si>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</si>
  <si>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</si>
  <si>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</si>
  <si>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</si>
  <si>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</si>
  <si>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</si>
  <si>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</si>
  <si>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</si>
  <si>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</si>
  <si>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</si>
  <si>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</si>
  <si>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</si>
  <si>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</si>
  <si>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</si>
  <si>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</si>
  <si>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</si>
  <si>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</si>
  <si>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</si>
  <si>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</si>
  <si>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</si>
  <si>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</si>
  <si>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</si>
  <si>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</si>
  <si>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</si>
  <si>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</si>
  <si>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</si>
  <si>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</si>
  <si>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</si>
  <si>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</si>
  <si>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</si>
  <si>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</si>
  <si>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</si>
  <si>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</si>
  <si>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</si>
  <si>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</si>
  <si>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</si>
  <si>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</si>
  <si>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</si>
  <si>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</si>
  <si>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</si>
  <si>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</si>
  <si>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</si>
  <si>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</si>
  <si>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</si>
  <si>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</si>
  <si>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</si>
  <si>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</si>
  <si>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</si>
  <si>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</si>
  <si>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</si>
  <si>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</si>
  <si>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</si>
  <si>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</si>
  <si>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</si>
  <si>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</si>
  <si>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</si>
  <si>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</si>
  <si>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</si>
  <si>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</si>
  <si>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</si>
  <si>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</si>
  <si>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</si>
  <si>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</si>
  <si>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</si>
  <si>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</si>
  <si>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</si>
  <si>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</si>
  <si>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</si>
  <si>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</si>
  <si>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</si>
  <si>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</si>
  <si>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</si>
  <si>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</si>
  <si>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</si>
  <si>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</si>
  <si>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</si>
  <si>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</si>
  <si>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</si>
  <si>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</si>
  <si>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</si>
  <si>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</si>
  <si>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</si>
  <si>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</si>
  <si>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</si>
  <si>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</si>
  <si>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</si>
  <si>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</si>
  <si>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</si>
  <si>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</si>
  <si>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</si>
  <si>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</si>
  <si>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</si>
  <si>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</si>
  <si>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</si>
  <si>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</si>
  <si>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</si>
  <si>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</si>
  <si>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</si>
  <si>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</si>
  <si>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</si>
  <si>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</si>
  <si>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</si>
  <si>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</si>
  <si>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</si>
  <si>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</si>
  <si>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</si>
  <si>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</si>
  <si>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</si>
  <si>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</si>
  <si>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</si>
  <si>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</si>
  <si>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</si>
  <si>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</si>
  <si>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</si>
  <si>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</si>
  <si>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</si>
  <si>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</si>
  <si>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</si>
  <si>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</si>
  <si>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</si>
  <si>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</si>
  <si>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</si>
  <si>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</si>
  <si>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</si>
  <si>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</si>
  <si>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</si>
  <si>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</si>
  <si>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</si>
  <si>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</si>
  <si>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</si>
  <si>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</si>
  <si>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</si>
  <si>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</si>
  <si>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</si>
  <si>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</si>
  <si>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</si>
  <si>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</si>
  <si>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</si>
  <si>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</si>
  <si>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</si>
  <si>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</si>
  <si>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</si>
  <si>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</si>
  <si>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</si>
  <si>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</si>
  <si>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</si>
  <si>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</si>
  <si>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</si>
  <si>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</si>
  <si>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</si>
  <si>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</si>
  <si>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</si>
  <si>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</si>
  <si>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</si>
  <si>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</si>
  <si>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</si>
  <si>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</si>
  <si>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</si>
  <si>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</si>
  <si>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</si>
  <si>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</si>
  <si>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</si>
  <si>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</si>
  <si>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</si>
  <si>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</si>
  <si>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</si>
  <si>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</si>
  <si>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</si>
  <si>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</si>
  <si>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</si>
  <si>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</si>
  <si>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</si>
  <si>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</si>
  <si>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</si>
  <si>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</si>
  <si>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</si>
  <si>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</si>
  <si>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</si>
  <si>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</si>
  <si>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</si>
  <si>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</si>
  <si>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</si>
  <si>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</si>
  <si>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</si>
  <si>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</si>
  <si>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</si>
  <si>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</si>
  <si>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</si>
  <si>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</si>
  <si>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</si>
  <si>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</si>
  <si>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</si>
  <si>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</si>
  <si>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</si>
  <si>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</si>
  <si>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</si>
  <si>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</si>
  <si>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</si>
  <si>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</si>
  <si>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</si>
  <si>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</si>
  <si>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</si>
  <si>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</si>
  <si>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</si>
  <si>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</si>
  <si>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</si>
  <si>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</si>
  <si>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</si>
  <si>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</si>
  <si>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</si>
  <si>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</si>
  <si>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</si>
  <si>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</si>
  <si>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</si>
  <si>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</si>
  <si>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</si>
  <si>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</si>
  <si>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</si>
  <si>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</si>
  <si>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</si>
  <si>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</si>
  <si>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</si>
  <si>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</si>
  <si>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</si>
  <si>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</si>
  <si>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</si>
  <si>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</si>
  <si>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</si>
  <si>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</si>
  <si>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</si>
  <si>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</si>
  <si>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</si>
  <si>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</si>
  <si>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</si>
  <si>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</si>
  <si>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</si>
  <si>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</si>
  <si>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</si>
  <si>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</si>
  <si>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</si>
  <si>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</si>
  <si>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</si>
  <si>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</si>
  <si>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</si>
  <si>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</si>
  <si>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</si>
  <si>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</si>
  <si>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</si>
  <si>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</si>
  <si>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</si>
  <si>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</si>
  <si>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</si>
  <si>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</si>
  <si>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</si>
  <si>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</si>
  <si>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</si>
  <si>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</si>
  <si>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</si>
  <si>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</si>
  <si>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</si>
  <si>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</si>
  <si>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</si>
  <si>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</si>
  <si>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</si>
  <si>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</si>
  <si>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</si>
  <si>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</si>
  <si>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</si>
  <si>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</si>
  <si>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</si>
  <si>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</si>
  <si>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</si>
  <si>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</si>
  <si>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</si>
  <si>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</si>
  <si>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</si>
  <si>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</si>
  <si>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</si>
  <si>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</si>
  <si>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</si>
  <si>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</si>
  <si>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</si>
  <si>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</si>
  <si>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</si>
  <si>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</si>
  <si>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</si>
  <si>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</si>
  <si>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</si>
  <si>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</si>
  <si>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</si>
  <si>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</si>
  <si>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</si>
  <si>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</si>
  <si>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</si>
  <si>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</si>
  <si>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</si>
  <si>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</si>
  <si>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</si>
  <si>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</si>
  <si>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</si>
  <si>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</si>
  <si>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</si>
  <si>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</si>
  <si>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</si>
  <si>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</si>
  <si>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</si>
  <si>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</si>
  <si>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</si>
  <si>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</si>
  <si>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</si>
  <si>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</si>
  <si>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</si>
  <si>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</si>
  <si>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</si>
  <si>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</si>
  <si>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</si>
  <si>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</si>
  <si>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</si>
  <si>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</si>
  <si>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</si>
  <si>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</si>
  <si>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</si>
  <si>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</si>
  <si>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</si>
  <si>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</si>
  <si>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</si>
  <si>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</si>
  <si>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</si>
  <si>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</si>
  <si>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</si>
  <si>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</si>
  <si>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</si>
  <si>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</si>
  <si>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</si>
  <si>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</si>
  <si>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</si>
  <si>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</si>
  <si>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</si>
  <si>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</si>
  <si>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</si>
  <si>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</si>
  <si>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</si>
  <si>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</si>
  <si>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</si>
  <si>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</si>
  <si>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</si>
  <si>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</si>
  <si>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</si>
  <si>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</si>
  <si>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</si>
  <si>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</si>
  <si>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</si>
  <si>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</si>
  <si>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</si>
  <si>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</si>
  <si>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</si>
  <si>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</si>
  <si>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</si>
  <si>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</si>
  <si>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</si>
  <si>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</si>
  <si>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</si>
  <si>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</si>
  <si>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</si>
  <si>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</si>
  <si>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</si>
  <si>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</si>
  <si>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</si>
  <si>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</si>
  <si>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</si>
  <si>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</si>
  <si>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</si>
  <si>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</si>
  <si>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</si>
  <si>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</si>
  <si>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</si>
  <si>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</si>
  <si>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</si>
  <si>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</si>
  <si>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</si>
  <si>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</si>
  <si>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</si>
  <si>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</si>
  <si>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</si>
  <si>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</si>
  <si>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</si>
  <si>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</si>
  <si>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</si>
  <si>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</si>
  <si>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</si>
  <si>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</si>
  <si>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</si>
  <si>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</si>
  <si>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</si>
  <si>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</si>
  <si>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</si>
  <si>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</si>
  <si>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</si>
  <si>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</si>
  <si>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</si>
  <si>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</si>
  <si>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</si>
  <si>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</si>
  <si>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</si>
  <si>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</si>
  <si>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</si>
  <si>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</si>
  <si>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</si>
  <si>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</si>
  <si>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</si>
  <si>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</si>
  <si>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</si>
  <si>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</si>
  <si>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</si>
  <si>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</si>
  <si>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</si>
  <si>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</si>
  <si>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</si>
  <si>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</si>
  <si>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</si>
  <si>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</si>
  <si>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</si>
  <si>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</si>
  <si>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</si>
  <si>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</si>
  <si>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</si>
  <si>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</si>
  <si>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</si>
  <si>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</si>
  <si>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</si>
  <si>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</si>
  <si>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</si>
  <si>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</si>
  <si>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</si>
  <si>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</si>
  <si>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</si>
  <si>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</si>
  <si>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</si>
  <si>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</si>
  <si>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</si>
  <si>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</si>
  <si>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</si>
  <si>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</si>
  <si>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</si>
  <si>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</si>
  <si>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</si>
  <si>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</si>
  <si>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</si>
  <si>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</si>
  <si>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</si>
  <si>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</si>
  <si>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</si>
  <si>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</si>
  <si>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</si>
  <si>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</si>
  <si>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</si>
  <si>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</si>
  <si>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</si>
  <si>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</si>
  <si>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</si>
  <si>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</si>
  <si>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</si>
  <si>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</si>
  <si>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</si>
  <si>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</si>
  <si>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</si>
  <si>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</si>
  <si>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</si>
  <si>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</si>
  <si>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</si>
  <si>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</si>
  <si>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</si>
  <si>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</si>
  <si>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</si>
  <si>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</si>
  <si>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</si>
  <si>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</si>
  <si>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</si>
  <si>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</si>
  <si>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</si>
  <si>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</si>
  <si>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</si>
  <si>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</si>
  <si>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</si>
  <si>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</si>
  <si>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</si>
  <si>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</si>
  <si>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</si>
  <si>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</si>
  <si>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</si>
  <si>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</si>
  <si>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</si>
  <si>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</si>
  <si>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</si>
  <si>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</si>
  <si>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</si>
  <si>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</si>
  <si>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</si>
  <si>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</si>
  <si>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</si>
  <si>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</si>
  <si>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</si>
  <si>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</si>
  <si>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</si>
  <si>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</si>
  <si>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</si>
  <si>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</si>
  <si>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</si>
  <si>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</si>
  <si>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</si>
  <si>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</si>
  <si>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</si>
  <si>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</si>
  <si>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</si>
  <si>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</si>
  <si>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</si>
  <si>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</si>
  <si>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</si>
  <si>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</si>
  <si>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</si>
  <si>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</si>
  <si>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</si>
  <si>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</si>
  <si>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</si>
  <si>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</si>
  <si>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</si>
  <si>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</si>
  <si>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</si>
  <si>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</si>
  <si>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</si>
  <si>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</si>
  <si>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</si>
  <si>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</si>
  <si>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</si>
  <si>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</si>
  <si>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</si>
  <si>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</si>
  <si>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</si>
  <si>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</si>
  <si>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</si>
  <si>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</si>
  <si>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</si>
  <si>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</si>
  <si>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</si>
  <si>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</si>
  <si>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</si>
  <si>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</si>
  <si>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</si>
  <si>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</si>
  <si>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</si>
  <si>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</si>
  <si>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</si>
  <si>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</si>
  <si>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</si>
  <si>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</si>
  <si>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</si>
  <si>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</si>
  <si>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</si>
  <si>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</si>
  <si>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</si>
  <si>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</si>
  <si>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</si>
  <si>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</si>
  <si>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</si>
  <si>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</si>
  <si>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</si>
  <si>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</si>
  <si>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</si>
  <si>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</si>
  <si>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</si>
  <si>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</si>
  <si>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</si>
  <si>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</si>
  <si>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</si>
  <si>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</si>
  <si>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</si>
  <si>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</si>
  <si>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</si>
  <si>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</si>
  <si>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</si>
  <si>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</si>
  <si>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</si>
  <si>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</si>
  <si>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</si>
  <si>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</si>
  <si>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</si>
  <si>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</si>
  <si>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</si>
  <si>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</si>
  <si>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</si>
  <si>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</si>
  <si>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</si>
  <si>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</si>
  <si>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</si>
  <si>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</si>
  <si>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</si>
  <si>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</si>
  <si>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</si>
  <si>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</si>
  <si>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</si>
  <si>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</si>
  <si>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</si>
  <si>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</si>
  <si>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</si>
  <si>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</si>
  <si>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</si>
  <si>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</si>
  <si>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</si>
  <si>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</si>
  <si>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</si>
  <si>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</si>
  <si>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</si>
  <si>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</si>
  <si>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</si>
  <si>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</si>
  <si>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</si>
  <si>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</si>
  <si>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</si>
  <si>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</si>
  <si>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</si>
  <si>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</si>
  <si>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</si>
  <si>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</si>
  <si>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</si>
  <si>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</si>
  <si>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</si>
  <si>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</si>
  <si>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</si>
  <si>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</si>
  <si>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</si>
  <si>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</si>
  <si>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</si>
  <si>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</si>
  <si>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</si>
  <si>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</si>
  <si>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</si>
  <si>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</si>
  <si>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</si>
  <si>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</si>
  <si>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</si>
  <si>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</si>
  <si>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</si>
  <si>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</si>
  <si>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</si>
  <si>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</si>
  <si>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</si>
  <si>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</si>
  <si>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</si>
  <si>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</si>
  <si>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</si>
  <si>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</si>
  <si>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</si>
  <si>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</si>
  <si>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</si>
  <si>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</si>
  <si>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</si>
  <si>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</si>
  <si>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</si>
  <si>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</si>
  <si>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</si>
  <si>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</si>
  <si>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</si>
  <si>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</si>
  <si>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</si>
  <si>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</si>
  <si>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</si>
  <si>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</si>
  <si>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</si>
  <si>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</si>
  <si>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</si>
  <si>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</si>
  <si>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</si>
  <si>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</si>
  <si>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</si>
  <si>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</si>
  <si>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</si>
  <si>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</si>
  <si>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</si>
  <si>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</si>
  <si>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</si>
  <si>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</si>
  <si>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</si>
  <si>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</si>
  <si>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</si>
  <si>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</si>
  <si>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</si>
  <si>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</si>
  <si>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</si>
  <si>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</si>
  <si>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</si>
  <si>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</si>
  <si>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</si>
  <si>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</si>
  <si>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</si>
  <si>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</si>
  <si>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</si>
  <si>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</si>
  <si>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</si>
  <si>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</si>
  <si>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</si>
  <si>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</si>
  <si>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</si>
  <si>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</si>
  <si>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</si>
  <si>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</si>
  <si>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</si>
  <si>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</si>
  <si>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</si>
  <si>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</si>
  <si>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</si>
  <si>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</si>
  <si>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</si>
  <si>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</si>
  <si>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</si>
  <si>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</si>
  <si>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</si>
  <si>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</si>
  <si>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</si>
  <si>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</si>
  <si>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</si>
  <si>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</si>
  <si>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</si>
  <si>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</si>
  <si>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</si>
  <si>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</si>
  <si>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</si>
  <si>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</si>
  <si>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</si>
  <si>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</si>
  <si>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</si>
  <si>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</si>
  <si>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</si>
  <si>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</si>
  <si>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</si>
  <si>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</si>
  <si>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</si>
  <si>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</si>
  <si>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</si>
  <si>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</si>
  <si>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</si>
  <si>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</si>
  <si>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</si>
  <si>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</si>
  <si>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</si>
  <si>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</si>
  <si>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</si>
  <si>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</si>
  <si>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</si>
  <si>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</si>
  <si>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</si>
  <si>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</si>
  <si>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</si>
  <si>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</si>
  <si>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</si>
  <si>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</si>
  <si>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</si>
  <si>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</si>
  <si>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</si>
  <si>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</si>
  <si>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</si>
  <si>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</si>
  <si>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</si>
  <si>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</si>
  <si>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</si>
  <si>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</si>
  <si>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</si>
  <si>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</si>
  <si>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</si>
  <si>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</si>
  <si>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</si>
  <si>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</si>
  <si>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</si>
  <si>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</si>
  <si>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</si>
  <si>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</si>
  <si>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</si>
  <si>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</si>
  <si>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</si>
  <si>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</si>
  <si>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</si>
  <si>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</si>
  <si>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</si>
  <si>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</si>
  <si>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</si>
  <si>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</si>
  <si>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</si>
  <si>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</si>
  <si>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</si>
  <si>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</si>
  <si>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</si>
  <si>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</si>
  <si>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</si>
  <si>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</si>
  <si>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</si>
  <si>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</si>
  <si>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</si>
  <si>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</si>
  <si>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</si>
  <si>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</si>
  <si>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</si>
  <si>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</si>
  <si>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</si>
  <si>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</si>
  <si>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</si>
  <si>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</si>
  <si>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</si>
  <si>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</si>
  <si>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</si>
  <si>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</si>
  <si>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</si>
  <si>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</si>
  <si>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</si>
  <si>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</si>
  <si>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</si>
  <si>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</si>
  <si>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</si>
  <si>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</si>
  <si>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</si>
  <si>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</si>
  <si>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</si>
  <si>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</si>
  <si>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</si>
  <si>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</si>
  <si>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</si>
  <si>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</si>
  <si>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</si>
  <si>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</si>
  <si>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</si>
  <si>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</si>
  <si>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</si>
  <si>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</si>
  <si>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</si>
  <si>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</si>
  <si>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</si>
  <si>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</si>
  <si>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</si>
  <si>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</si>
  <si>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</si>
  <si>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</si>
  <si>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</si>
  <si>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</si>
  <si>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</si>
  <si>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</si>
  <si>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</si>
  <si>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</si>
  <si>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</si>
  <si>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</si>
  <si>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</si>
  <si>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</si>
  <si>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</si>
  <si>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</si>
  <si>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</si>
  <si>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</si>
  <si>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</si>
  <si>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</si>
  <si>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</si>
  <si>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</si>
  <si>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</si>
  <si>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</si>
  <si>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</si>
  <si>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</si>
  <si>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</si>
  <si>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</si>
  <si>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</si>
  <si>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</si>
  <si>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</si>
  <si>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</si>
  <si>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</si>
  <si>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</si>
  <si>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</si>
  <si>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</si>
  <si>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</si>
  <si>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</si>
  <si>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</si>
  <si>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</si>
  <si>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</si>
  <si>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</si>
  <si>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</si>
  <si>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</si>
  <si>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</si>
  <si>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</si>
  <si>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</si>
  <si>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</si>
  <si>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</si>
  <si>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</si>
  <si>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</si>
  <si>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</si>
  <si>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</si>
  <si>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</si>
  <si>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</si>
  <si>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</si>
  <si>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</si>
  <si>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</si>
  <si>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</si>
  <si>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</si>
  <si>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</si>
  <si>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</si>
  <si>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</si>
  <si>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</si>
  <si>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</si>
  <si>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</si>
  <si>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</si>
  <si>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</si>
  <si>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</si>
  <si>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</si>
  <si>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</si>
  <si>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</si>
  <si>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</si>
  <si>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</si>
  <si>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</si>
  <si>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</si>
  <si>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</si>
  <si>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</si>
  <si>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</si>
  <si>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</si>
  <si>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</si>
  <si>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</si>
  <si>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</si>
  <si>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</si>
  <si>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</si>
  <si>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</si>
  <si>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</si>
  <si>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</si>
  <si>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</si>
  <si>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</si>
  <si>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</si>
  <si>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</si>
  <si>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</si>
  <si>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</si>
  <si>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</si>
  <si>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</si>
  <si>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</si>
  <si>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</si>
  <si>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</si>
  <si>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</si>
  <si>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</si>
  <si>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</si>
  <si>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</si>
  <si>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</si>
  <si>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</si>
  <si>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</si>
  <si>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</si>
  <si>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</si>
  <si>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</si>
  <si>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</si>
  <si>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</si>
  <si>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</si>
  <si>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</si>
  <si>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</si>
  <si>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</si>
  <si>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</si>
  <si>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</si>
  <si>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</si>
  <si>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</si>
  <si>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</si>
  <si>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</si>
  <si>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</si>
  <si>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</si>
  <si>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</si>
  <si>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</si>
  <si>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</si>
  <si>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</si>
  <si>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</si>
  <si>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</si>
  <si>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</si>
  <si>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</si>
  <si>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</si>
  <si>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</si>
  <si>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</si>
  <si>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</si>
  <si>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</si>
  <si>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</si>
  <si>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</si>
  <si>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</si>
  <si>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</si>
  <si>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</si>
  <si>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</si>
  <si>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</si>
  <si>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</si>
  <si>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</si>
  <si>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</si>
  <si>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</si>
  <si>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</si>
  <si>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</si>
  <si>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</si>
  <si>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</si>
  <si>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</si>
  <si>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</si>
  <si>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</si>
  <si>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</si>
  <si>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</si>
  <si>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</si>
  <si>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</si>
  <si>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</si>
  <si>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</si>
  <si>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</si>
  <si>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</si>
  <si>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</si>
  <si>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</si>
  <si>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</si>
  <si>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</si>
  <si>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</si>
  <si>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</si>
  <si>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</si>
  <si>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</si>
  <si>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</si>
  <si>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</si>
  <si>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</si>
  <si>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</si>
  <si>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</si>
  <si>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</si>
  <si>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</si>
  <si>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</si>
  <si>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</si>
  <si>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</si>
  <si>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</si>
  <si>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</si>
  <si>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</si>
  <si>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</si>
  <si>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</si>
  <si>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</si>
  <si>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</si>
  <si>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</si>
  <si>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</si>
  <si>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</si>
  <si>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</si>
  <si>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</si>
  <si>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</si>
  <si>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</si>
  <si>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</si>
  <si>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</si>
  <si>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</si>
  <si>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</si>
  <si>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</si>
  <si>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</si>
  <si>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</si>
  <si>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</si>
  <si>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</si>
  <si>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</si>
  <si>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</si>
  <si>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</si>
  <si>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</si>
  <si>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</si>
  <si>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</si>
  <si>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</si>
  <si>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</si>
  <si>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</si>
  <si>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</si>
  <si>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</si>
  <si>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</si>
  <si>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</si>
  <si>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</si>
  <si>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</si>
  <si>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</si>
  <si>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</si>
  <si>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</si>
  <si>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</si>
  <si>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</si>
  <si>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</si>
  <si>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</si>
  <si>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</si>
  <si>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</si>
  <si>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</si>
  <si>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</si>
  <si>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</si>
  <si>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</si>
  <si>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</si>
  <si>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</si>
  <si>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</si>
  <si>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</si>
  <si>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</si>
  <si>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</si>
  <si>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</si>
  <si>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</si>
  <si>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</si>
  <si>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</si>
  <si>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</si>
  <si>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</si>
  <si>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</si>
  <si>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</si>
  <si>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</si>
  <si>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</si>
  <si>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</si>
  <si>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</si>
  <si>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</si>
  <si>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</si>
  <si>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</si>
  <si>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</si>
  <si>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</si>
  <si>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</si>
  <si>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</si>
  <si>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</si>
  <si>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</si>
  <si>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</si>
  <si>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</si>
  <si>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</si>
  <si>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</si>
  <si>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</si>
  <si>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</si>
  <si>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</si>
  <si>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</si>
  <si>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</si>
  <si>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</si>
  <si>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</si>
  <si>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</si>
  <si>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</si>
  <si>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</si>
  <si>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</si>
  <si>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</si>
  <si>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</si>
  <si>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</si>
  <si>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</si>
  <si>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</si>
  <si>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</si>
  <si>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</si>
  <si>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</si>
  <si>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</si>
  <si>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</si>
  <si>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</si>
  <si>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</si>
  <si>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</si>
  <si>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</si>
  <si>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</si>
  <si>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</si>
  <si>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</si>
  <si>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</si>
  <si>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</si>
  <si>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</si>
  <si>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</si>
  <si>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</si>
  <si>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</si>
  <si>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</si>
  <si>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</si>
  <si>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</si>
  <si>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</si>
  <si>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</si>
  <si>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</si>
  <si>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</si>
  <si>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</si>
  <si>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</si>
  <si>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</si>
  <si>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</si>
  <si>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</si>
  <si>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</si>
  <si>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</si>
  <si>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</si>
  <si>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</si>
  <si>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</si>
  <si>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</si>
  <si>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</si>
  <si>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</si>
  <si>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</si>
  <si>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</si>
  <si>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</si>
  <si>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</si>
  <si>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</si>
  <si>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</si>
  <si>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</si>
  <si>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</si>
  <si>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</si>
  <si>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</si>
  <si>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</si>
  <si>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</si>
  <si>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</si>
  <si>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</si>
  <si>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</si>
  <si>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</si>
  <si>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</si>
  <si>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</si>
  <si>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</si>
  <si>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</si>
  <si>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</si>
  <si>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</si>
  <si>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</si>
  <si>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</si>
  <si>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</si>
  <si>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</si>
  <si>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</si>
  <si>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</si>
  <si>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</si>
  <si>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</si>
  <si>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</si>
  <si>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</si>
  <si>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</si>
  <si>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</si>
  <si>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</si>
  <si>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</si>
  <si>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</si>
  <si>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</si>
  <si>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</si>
  <si>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</si>
  <si>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</si>
  <si>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</si>
  <si>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</si>
  <si>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</si>
  <si>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</si>
  <si>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</si>
  <si>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</si>
  <si>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</si>
  <si>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</si>
  <si>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</si>
  <si>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</si>
  <si>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</si>
  <si>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</si>
  <si>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</si>
  <si>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</si>
  <si>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</si>
  <si>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</si>
  <si>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</si>
  <si>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</si>
  <si>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</si>
  <si>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</si>
  <si>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</si>
  <si>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</si>
  <si>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</si>
  <si>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</si>
  <si>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</si>
  <si>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</si>
  <si>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</si>
  <si>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</si>
  <si>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</si>
  <si>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</si>
  <si>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</si>
  <si>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</si>
  <si>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</si>
  <si>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</si>
  <si>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</si>
  <si>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</si>
  <si>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</si>
  <si>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</si>
  <si>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</si>
  <si>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</si>
  <si>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</si>
  <si>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</si>
  <si>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</si>
  <si>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</si>
  <si>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</si>
  <si>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</si>
  <si>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</si>
  <si>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</si>
  <si>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</si>
  <si>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</si>
  <si>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</si>
  <si>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</si>
  <si>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</si>
  <si>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</si>
  <si>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</si>
  <si>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</si>
  <si>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</si>
  <si>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</si>
  <si>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</si>
  <si>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</si>
  <si>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</si>
  <si>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</si>
  <si>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</si>
  <si>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</si>
  <si>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</si>
  <si>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</si>
  <si>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</si>
  <si>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</si>
  <si>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</si>
  <si>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</si>
  <si>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</si>
  <si>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</si>
  <si>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</si>
  <si>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</si>
  <si>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</si>
  <si>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</si>
  <si>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</si>
  <si>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</si>
  <si>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</si>
  <si>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</si>
  <si>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</si>
  <si>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</si>
  <si>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</si>
  <si>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</si>
  <si>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</si>
  <si>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</si>
  <si>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</si>
  <si>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</si>
  <si>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</si>
  <si>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</si>
  <si>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</si>
  <si>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</si>
  <si>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</si>
  <si>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</si>
  <si>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</si>
  <si>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</si>
  <si>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</si>
  <si>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</si>
  <si>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</si>
  <si>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</si>
  <si>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</si>
  <si>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</si>
  <si>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</si>
  <si>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</si>
  <si>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</si>
  <si>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</si>
  <si>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</si>
  <si>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</si>
  <si>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</si>
  <si>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</si>
  <si>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</si>
  <si>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</si>
  <si>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</si>
  <si>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</si>
  <si>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</si>
  <si>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</si>
  <si>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</si>
  <si>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</si>
  <si>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</si>
  <si>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</si>
  <si>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</si>
  <si>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</si>
  <si>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</si>
  <si>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</si>
  <si>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</si>
  <si>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</si>
  <si>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</si>
  <si>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</si>
  <si>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</si>
  <si>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</si>
  <si>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</si>
  <si>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</si>
  <si>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</si>
  <si>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</si>
  <si>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</si>
  <si>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</si>
  <si>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</si>
  <si>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</si>
  <si>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</si>
  <si>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</si>
  <si>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</si>
  <si>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</si>
  <si>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</si>
  <si>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</si>
  <si>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</si>
  <si>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</si>
  <si>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</si>
  <si>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</si>
  <si>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</si>
  <si>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</si>
  <si>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</si>
  <si>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</si>
  <si>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</si>
  <si>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</si>
  <si>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</si>
  <si>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</si>
  <si>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</si>
  <si>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</si>
  <si>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</si>
  <si>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</si>
  <si>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</si>
  <si>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</si>
  <si>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</si>
  <si>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</si>
  <si>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</si>
  <si>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</si>
  <si>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</si>
  <si>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</si>
  <si>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</si>
  <si>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</si>
  <si>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</si>
  <si>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</si>
  <si>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</si>
  <si>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</si>
  <si>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</si>
  <si>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</si>
  <si>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</si>
  <si>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</si>
  <si>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</si>
  <si>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</si>
  <si>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</si>
  <si>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</si>
  <si>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</si>
  <si>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</si>
  <si>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</si>
  <si>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</si>
  <si>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</si>
  <si>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</si>
  <si>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</si>
  <si>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</si>
  <si>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</si>
  <si>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</si>
  <si>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</si>
  <si>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</si>
  <si>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</si>
  <si>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</si>
  <si>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</si>
  <si>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</si>
  <si>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</si>
  <si>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</si>
  <si>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</si>
  <si>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</si>
  <si>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</si>
  <si>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</si>
  <si>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</si>
  <si>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</si>
  <si>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</si>
  <si>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</si>
  <si>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</si>
  <si>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</si>
  <si>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</si>
  <si>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</si>
  <si>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</si>
  <si>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</si>
  <si>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</si>
  <si>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</si>
  <si>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</si>
  <si>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</si>
  <si>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</si>
  <si>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</si>
  <si>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</si>
  <si>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</si>
  <si>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</si>
  <si>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</si>
  <si>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</si>
  <si>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</si>
  <si>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</si>
  <si>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</si>
  <si>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</si>
  <si>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</si>
  <si>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</si>
  <si>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</si>
  <si>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</si>
  <si>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</si>
  <si>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</si>
  <si>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</si>
  <si>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</si>
  <si>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</si>
  <si>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</si>
  <si>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</si>
  <si>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</si>
  <si>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</si>
  <si>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</si>
  <si>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</si>
  <si>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</si>
  <si>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</si>
  <si>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</si>
  <si>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</si>
  <si>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</si>
  <si>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</si>
  <si>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</si>
  <si>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</si>
  <si>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</si>
  <si>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</si>
  <si>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</si>
  <si>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</si>
  <si>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</si>
  <si>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</si>
  <si>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</si>
  <si>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</si>
  <si>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</si>
  <si>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</si>
  <si>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</si>
  <si>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</si>
  <si>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</si>
  <si>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</si>
  <si>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</si>
  <si>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</si>
  <si>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</si>
  <si>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</si>
  <si>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</si>
  <si>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</si>
  <si>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</si>
  <si>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</si>
  <si>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</si>
  <si>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</si>
  <si>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</si>
  <si>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</si>
  <si>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</si>
  <si>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</si>
  <si>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</si>
  <si>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</si>
  <si>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</si>
  <si>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</si>
  <si>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</si>
  <si>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</si>
  <si>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</si>
  <si>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</si>
  <si>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</si>
  <si>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</si>
  <si>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</si>
  <si>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</si>
  <si>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</si>
  <si>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</si>
  <si>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</si>
  <si>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</si>
  <si>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</si>
  <si>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</si>
  <si>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</si>
  <si>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</si>
  <si>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</si>
  <si>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</si>
  <si>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</si>
  <si>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</si>
  <si>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</si>
  <si>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</si>
  <si>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</si>
  <si>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</si>
  <si>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</si>
  <si>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</si>
  <si>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</si>
  <si>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</si>
  <si>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</si>
  <si>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</si>
  <si>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</si>
  <si>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</si>
  <si>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</si>
  <si>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</si>
  <si>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</si>
  <si>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</si>
  <si>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</si>
  <si>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</si>
  <si>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</si>
  <si>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</si>
  <si>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</si>
  <si>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</si>
  <si>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</si>
  <si>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</si>
  <si>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</si>
  <si>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</si>
  <si>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</si>
  <si>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</si>
  <si>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</si>
  <si>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</si>
  <si>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</si>
  <si>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</si>
  <si>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</si>
  <si>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</si>
  <si>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</si>
  <si>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</si>
  <si>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</si>
  <si>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</si>
  <si>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</si>
  <si>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</si>
  <si>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</si>
  <si>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</si>
  <si>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</si>
  <si>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</si>
  <si>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</si>
  <si>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</si>
  <si>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</si>
  <si>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</si>
  <si>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</si>
  <si>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</si>
  <si>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</si>
  <si>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</si>
  <si>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</si>
  <si>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</si>
  <si>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</si>
  <si>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</si>
  <si>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</si>
  <si>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</si>
  <si>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</si>
  <si>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</si>
  <si>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</si>
  <si>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</si>
  <si>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</si>
  <si>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</si>
  <si>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</si>
  <si>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</si>
  <si>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</si>
  <si>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</si>
  <si>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</si>
  <si>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</si>
  <si>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</si>
  <si>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</si>
  <si>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</si>
  <si>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</si>
  <si>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</si>
  <si>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</si>
  <si>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</si>
  <si>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</si>
  <si>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</si>
  <si>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</si>
  <si>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</si>
  <si>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</si>
  <si>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</si>
  <si>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</si>
  <si>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</si>
  <si>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</si>
  <si>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</si>
  <si>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</si>
  <si>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</si>
  <si>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</si>
  <si>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</si>
  <si>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</si>
  <si>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</si>
  <si>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</si>
  <si>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</si>
  <si>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</si>
  <si>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</si>
  <si>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</si>
  <si>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</si>
  <si>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</si>
  <si>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</si>
  <si>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</si>
  <si>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</si>
  <si>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</si>
  <si>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</si>
  <si>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</si>
  <si>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</si>
  <si>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</si>
  <si>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</si>
  <si>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</si>
  <si>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</si>
  <si>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</si>
  <si>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</si>
  <si>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</si>
  <si>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</si>
  <si>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</si>
  <si>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</si>
  <si>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</si>
  <si>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</si>
  <si>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</si>
  <si>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</si>
  <si>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</si>
  <si>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</si>
  <si>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</si>
  <si>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</si>
  <si>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</si>
  <si>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</si>
  <si>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</si>
  <si>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</si>
  <si>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</si>
  <si>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</si>
  <si>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</si>
  <si>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</si>
  <si>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</si>
  <si>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</si>
  <si>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</si>
  <si>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</si>
  <si>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</si>
  <si>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</si>
  <si>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</si>
  <si>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</si>
  <si>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</si>
  <si>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</si>
  <si>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</si>
  <si>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</si>
  <si>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</si>
  <si>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</si>
  <si>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</si>
  <si>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</si>
  <si>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</si>
  <si>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</si>
  <si>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</si>
  <si>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</si>
  <si>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</si>
  <si>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</si>
  <si>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</si>
  <si>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</si>
  <si>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</si>
  <si>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</si>
  <si>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</si>
  <si>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</si>
  <si>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</si>
  <si>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</si>
  <si>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</si>
  <si>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</si>
  <si>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</si>
  <si>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</si>
  <si>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</si>
  <si>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</si>
  <si>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</si>
  <si>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</si>
  <si>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</si>
  <si>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</si>
  <si>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</si>
  <si>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</si>
  <si>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</si>
  <si>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</si>
  <si>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</si>
  <si>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</si>
  <si>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</si>
  <si>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</si>
  <si>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</si>
  <si>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</si>
  <si>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</si>
  <si>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</si>
  <si>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</si>
  <si>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</si>
  <si>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</si>
  <si>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</si>
  <si>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</si>
  <si>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</si>
  <si>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</si>
  <si>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</si>
  <si>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</si>
  <si>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</si>
  <si>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</si>
  <si>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</si>
  <si>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</si>
  <si>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</si>
  <si>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</si>
  <si>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</si>
  <si>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</si>
  <si>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</si>
  <si>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</si>
  <si>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</si>
  <si>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</si>
  <si>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</si>
  <si>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</si>
  <si>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</si>
  <si>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</si>
  <si>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</si>
  <si>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</si>
  <si>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</si>
  <si>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</si>
  <si>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</si>
  <si>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</si>
  <si>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</si>
  <si>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</si>
  <si>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</si>
  <si>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</si>
  <si>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</si>
  <si>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</si>
  <si>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</si>
  <si>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</si>
  <si>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</si>
  <si>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</si>
  <si>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</si>
  <si>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</si>
  <si>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</si>
  <si>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</si>
  <si>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</si>
  <si>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</si>
  <si>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</si>
  <si>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</si>
  <si>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</si>
  <si>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</si>
  <si>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</si>
  <si>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</si>
  <si>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</si>
  <si>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</si>
  <si>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</si>
  <si>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</si>
  <si>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</si>
  <si>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</si>
  <si>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</si>
  <si>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</si>
  <si>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</si>
  <si>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</si>
  <si>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</si>
  <si>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</si>
  <si>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</si>
  <si>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</si>
  <si>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</si>
  <si>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</si>
  <si>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</si>
  <si>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</si>
  <si>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</si>
  <si>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</si>
  <si>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</si>
  <si>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</si>
  <si>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</si>
  <si>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</si>
  <si>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</si>
  <si>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</si>
  <si>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</si>
  <si>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</si>
  <si>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</si>
  <si>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</si>
  <si>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</si>
  <si>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</si>
  <si>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</si>
  <si>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</si>
  <si>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</si>
  <si>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</si>
  <si>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</si>
  <si>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</si>
  <si>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</si>
  <si>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</si>
  <si>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</si>
  <si>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</si>
  <si>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</si>
  <si>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</si>
  <si>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</si>
  <si>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</si>
  <si>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</si>
  <si>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</si>
  <si>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</si>
  <si>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</si>
  <si>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</si>
  <si>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</si>
  <si>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</si>
  <si>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</si>
  <si>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</si>
  <si>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</si>
  <si>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</si>
  <si>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</si>
  <si>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</si>
  <si>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</si>
  <si>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</si>
  <si>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</si>
  <si>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</si>
  <si>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</si>
  <si>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</si>
  <si>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</si>
  <si>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</si>
  <si>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</si>
  <si>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</si>
  <si>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</si>
  <si>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</si>
  <si>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</si>
  <si>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</si>
  <si>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</si>
  <si>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</si>
  <si>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</si>
  <si>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</si>
  <si>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</si>
  <si>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</si>
  <si>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</si>
  <si>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</si>
  <si>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</si>
  <si>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</si>
  <si>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</si>
  <si>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</si>
  <si>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</si>
  <si>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</si>
  <si>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</si>
  <si>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</si>
  <si>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</si>
  <si>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</si>
  <si>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</si>
  <si>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</si>
  <si>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</si>
  <si>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</si>
  <si>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</si>
  <si>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</si>
  <si>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</si>
  <si>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</si>
  <si>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</si>
  <si>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</si>
  <si>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</si>
  <si>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</si>
  <si>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</si>
  <si>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</si>
  <si>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</si>
  <si>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</si>
  <si>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</si>
  <si>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</si>
  <si>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</si>
  <si>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</si>
  <si>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</si>
  <si>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</si>
  <si>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</si>
  <si>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</si>
  <si>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</si>
  <si>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</si>
  <si>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</si>
  <si>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</si>
  <si>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</si>
  <si>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</si>
  <si>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</si>
  <si>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</si>
  <si>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</si>
  <si>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</si>
  <si>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</si>
  <si>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</si>
  <si>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</si>
  <si>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</si>
  <si>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</si>
  <si>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</si>
  <si>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</si>
  <si>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</si>
  <si>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</si>
  <si>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</si>
  <si>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</si>
  <si>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</si>
  <si>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</si>
  <si>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</si>
  <si>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</si>
  <si>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</si>
  <si>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</si>
  <si>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</si>
  <si>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</si>
  <si>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</si>
  <si>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</si>
  <si>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</si>
  <si>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</si>
  <si>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</si>
  <si>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</si>
  <si>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</si>
  <si>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</si>
  <si>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</si>
  <si>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</si>
  <si>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</si>
  <si>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</si>
  <si>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</si>
  <si>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</si>
  <si>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</si>
  <si>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</si>
  <si>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</si>
  <si>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</si>
  <si>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</si>
  <si>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</si>
  <si>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</si>
  <si>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</si>
  <si>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</si>
  <si>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</si>
  <si>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</si>
  <si>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</si>
  <si>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</si>
  <si>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</si>
  <si>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</si>
  <si>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</si>
  <si>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</si>
  <si>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</si>
  <si>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</si>
  <si>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</si>
  <si>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</si>
  <si>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</si>
  <si>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</si>
  <si>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</si>
  <si>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</si>
  <si>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</si>
  <si>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</si>
  <si>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</si>
  <si>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</si>
  <si>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</si>
  <si>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</si>
  <si>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</si>
  <si>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</si>
  <si>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</si>
  <si>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</si>
  <si>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</si>
  <si>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</si>
  <si>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</si>
  <si>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</si>
  <si>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</si>
  <si>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</si>
  <si>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</si>
  <si>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</si>
  <si>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</si>
  <si>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</si>
  <si>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</si>
  <si>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</si>
  <si>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</si>
  <si>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</si>
  <si>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</si>
  <si>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</si>
  <si>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</si>
  <si>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</si>
  <si>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</si>
  <si>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</si>
  <si>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</si>
  <si>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</si>
  <si>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</si>
  <si>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</si>
  <si>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</si>
  <si>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</si>
  <si>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</si>
  <si>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</si>
  <si>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</si>
  <si>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</si>
  <si>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</si>
  <si>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</si>
  <si>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</si>
  <si>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</si>
  <si>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</si>
  <si>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</si>
  <si>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</si>
  <si>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</si>
  <si>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</si>
  <si>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</si>
  <si>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</si>
  <si>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</si>
  <si>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</si>
  <si>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</si>
  <si>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</si>
  <si>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</si>
  <si>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</si>
  <si>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</si>
  <si>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</si>
  <si>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</si>
  <si>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</si>
  <si>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</si>
  <si>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</si>
  <si>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</si>
  <si>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</si>
  <si>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</si>
  <si>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</si>
  <si>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</si>
  <si>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</si>
  <si>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</si>
  <si>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</si>
  <si>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</si>
  <si>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</si>
  <si>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</si>
  <si>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</si>
  <si>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</si>
  <si>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</si>
  <si>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</si>
  <si>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</si>
  <si>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</si>
  <si>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</si>
  <si>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</si>
  <si>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</si>
  <si>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</si>
  <si>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</si>
  <si>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</si>
  <si>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</si>
  <si>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</si>
  <si>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</si>
  <si>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</si>
  <si>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</si>
  <si>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</si>
  <si>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</si>
  <si>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</si>
  <si>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</si>
  <si>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</si>
  <si>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</si>
  <si>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</si>
  <si>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</si>
  <si>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</si>
  <si>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</si>
  <si>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</si>
  <si>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</si>
  <si>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</si>
  <si>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</si>
  <si>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</si>
  <si>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</si>
  <si>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</si>
  <si>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</si>
  <si>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</si>
  <si>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</si>
  <si>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</si>
  <si>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</si>
  <si>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</si>
  <si>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</si>
  <si>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</si>
  <si>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</si>
  <si>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</si>
  <si>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</si>
  <si>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</si>
  <si>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</si>
  <si>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</si>
  <si>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</si>
  <si>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</si>
  <si>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</si>
  <si>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</si>
  <si>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</si>
  <si>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</si>
  <si>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</si>
  <si>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</si>
  <si>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</si>
  <si>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</si>
  <si>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</si>
  <si>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</si>
  <si>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</si>
  <si>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</si>
  <si>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</si>
  <si>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</si>
  <si>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</si>
  <si>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</si>
  <si>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</si>
  <si>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</si>
  <si>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</si>
  <si>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</si>
  <si>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</si>
  <si>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</si>
  <si>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</si>
  <si>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</si>
  <si>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</si>
  <si>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</si>
  <si>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</si>
  <si>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</si>
  <si>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</si>
  <si>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</si>
  <si>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</si>
  <si>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</si>
  <si>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</si>
  <si>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</si>
  <si>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</si>
  <si>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</si>
  <si>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</si>
  <si>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</si>
  <si>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</si>
  <si>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</si>
  <si>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</si>
  <si>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</si>
  <si>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</si>
  <si>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</si>
  <si>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</si>
  <si>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</si>
  <si>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</si>
  <si>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</si>
  <si>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</si>
  <si>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</si>
  <si>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</si>
  <si>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</si>
  <si>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</si>
  <si>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</si>
  <si>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</si>
  <si>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</si>
  <si>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</si>
  <si>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</si>
  <si>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</si>
  <si>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</si>
  <si>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</si>
  <si>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</si>
  <si>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</si>
  <si>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</si>
  <si>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</si>
  <si>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</si>
  <si>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</si>
  <si>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</si>
  <si>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</si>
  <si>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</si>
  <si>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</si>
  <si>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</si>
  <si>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</si>
  <si>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</si>
  <si>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</si>
  <si>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</si>
  <si>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</si>
  <si>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</si>
  <si>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</si>
  <si>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</si>
  <si>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</si>
  <si>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</si>
  <si>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</si>
  <si>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</si>
  <si>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</si>
  <si>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</si>
  <si>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</si>
  <si>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</si>
  <si>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</si>
  <si>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</si>
  <si>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</si>
  <si>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</si>
  <si>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</si>
  <si>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</si>
  <si>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</si>
  <si>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</si>
  <si>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</si>
  <si>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</si>
  <si>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</si>
  <si>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</si>
  <si>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</si>
  <si>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</si>
  <si>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</si>
  <si>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</si>
  <si>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</si>
  <si>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</si>
  <si>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</si>
  <si>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</si>
  <si>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</si>
  <si>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</si>
  <si>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</si>
  <si>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</si>
  <si>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</si>
  <si>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</si>
  <si>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</si>
  <si>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</si>
  <si>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</si>
  <si>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</si>
  <si>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</si>
  <si>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</si>
  <si>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</si>
  <si>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</si>
  <si>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</si>
  <si>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</si>
  <si>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</si>
  <si>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</si>
  <si>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</si>
  <si>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</si>
  <si>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</si>
  <si>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</si>
  <si>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</si>
  <si>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</si>
  <si>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</si>
  <si>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</si>
  <si>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</si>
  <si>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</si>
  <si>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</si>
  <si>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</si>
  <si>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</si>
  <si>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</si>
  <si>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</si>
  <si>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</si>
  <si>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</si>
  <si>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</si>
  <si>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</si>
  <si>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</si>
  <si>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</si>
  <si>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</si>
  <si>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</si>
  <si>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</si>
  <si>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</si>
  <si>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</si>
  <si>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</si>
  <si>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</si>
  <si>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</si>
  <si>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</si>
  <si>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</si>
  <si>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</si>
  <si>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</si>
  <si>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</si>
  <si>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</si>
  <si>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</si>
  <si>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</si>
  <si>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</si>
  <si>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</si>
  <si>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</si>
  <si>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</si>
  <si>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</si>
  <si>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</si>
  <si>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</si>
  <si>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</si>
  <si>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</si>
  <si>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</si>
  <si>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</si>
  <si>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</si>
  <si>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</si>
  <si>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</si>
  <si>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</si>
  <si>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</si>
  <si>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</si>
  <si>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</si>
  <si>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</si>
  <si>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</si>
  <si>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</si>
  <si>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</si>
  <si>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</si>
  <si>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</si>
  <si>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</si>
  <si>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</si>
  <si>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</si>
  <si>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</si>
  <si>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</si>
  <si>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</si>
  <si>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</si>
  <si>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</si>
  <si>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</si>
  <si>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</si>
  <si>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</si>
  <si>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</si>
  <si>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</si>
  <si>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</si>
  <si>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</si>
  <si>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</si>
  <si>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</si>
  <si>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</si>
  <si>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</si>
  <si>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</si>
  <si>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</si>
  <si>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</si>
  <si>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</si>
  <si>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</si>
  <si>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</si>
  <si>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</si>
  <si>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</si>
  <si>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</si>
  <si>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</si>
  <si>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</si>
  <si>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</si>
  <si>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</si>
  <si>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</si>
  <si>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</si>
  <si>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</si>
  <si>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</si>
  <si>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</si>
  <si>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</si>
  <si>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</si>
  <si>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</si>
  <si>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</si>
  <si>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</si>
  <si>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</si>
  <si>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</si>
  <si>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</si>
  <si>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</si>
  <si>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</si>
  <si>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</si>
  <si>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</si>
  <si>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</si>
  <si>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</si>
  <si>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</si>
  <si>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</si>
  <si>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</si>
  <si>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</si>
  <si>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</si>
  <si>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</si>
  <si>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</si>
  <si>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</si>
  <si>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</si>
  <si>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</si>
  <si>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</si>
  <si>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</si>
  <si>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</si>
  <si>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</si>
  <si>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</si>
  <si>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</si>
  <si>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</si>
  <si>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</si>
  <si>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</si>
  <si>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</si>
  <si>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</si>
  <si>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</si>
  <si>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</si>
  <si>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</si>
  <si>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</si>
  <si>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</si>
  <si>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</si>
  <si>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</si>
  <si>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</si>
  <si>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</si>
  <si>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</si>
  <si>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</si>
  <si>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</si>
  <si>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</si>
  <si>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</si>
  <si>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</si>
  <si>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</si>
  <si>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</si>
  <si>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</si>
  <si>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</si>
  <si>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</si>
  <si>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</si>
  <si>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</si>
  <si>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</si>
  <si>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</si>
  <si>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</si>
  <si>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</si>
  <si>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</si>
  <si>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</si>
  <si>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</si>
  <si>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</si>
  <si>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</si>
  <si>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</si>
  <si>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</si>
  <si>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</si>
  <si>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</si>
  <si>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</si>
  <si>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</si>
  <si>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</si>
  <si>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</si>
  <si>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</si>
  <si>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</si>
  <si>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</si>
  <si>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</si>
  <si>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</si>
  <si>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</si>
  <si>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</si>
  <si>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</si>
  <si>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</si>
  <si>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</si>
  <si>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</si>
  <si>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</si>
  <si>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</si>
  <si>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</si>
  <si>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</si>
  <si>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</si>
  <si>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</si>
  <si>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</si>
  <si>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</si>
  <si>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</si>
  <si>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</si>
  <si>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</si>
  <si>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</si>
  <si>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</si>
  <si>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</si>
  <si>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</si>
  <si>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</si>
  <si>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</si>
  <si>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</si>
  <si>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</si>
  <si>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</si>
  <si>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</si>
  <si>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</si>
  <si>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</si>
  <si>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</si>
  <si>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</si>
  <si>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</si>
  <si>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</si>
  <si>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</si>
  <si>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</si>
  <si>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</si>
  <si>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</si>
  <si>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</si>
  <si>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</si>
  <si>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</si>
  <si>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</si>
  <si>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</si>
  <si>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</si>
  <si>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</si>
  <si>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</si>
  <si>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</si>
  <si>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</si>
  <si>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</si>
  <si>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</si>
  <si>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</si>
  <si>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</si>
  <si>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</si>
  <si>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</si>
  <si>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</si>
  <si>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</si>
  <si>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</si>
  <si>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</si>
  <si>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</si>
  <si>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</si>
  <si>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</si>
  <si>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</si>
  <si>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</si>
  <si>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</si>
  <si>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</si>
  <si>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</si>
  <si>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</si>
  <si>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</si>
  <si>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</si>
  <si>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</si>
  <si>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</si>
  <si>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</si>
  <si>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</si>
  <si>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</si>
  <si>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</si>
  <si>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</si>
  <si>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</si>
  <si>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</si>
  <si>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</si>
  <si>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</si>
  <si>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</si>
  <si>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</si>
  <si>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</si>
  <si>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</si>
  <si>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</si>
  <si>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</si>
  <si>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</si>
  <si>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</si>
  <si>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</si>
  <si>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</si>
  <si>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</si>
  <si>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</si>
  <si>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</si>
  <si>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</si>
  <si>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</si>
  <si>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</si>
  <si>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</si>
  <si>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</si>
  <si>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</si>
  <si>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</si>
  <si>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</si>
  <si>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</si>
  <si>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</si>
  <si>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</si>
  <si>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</si>
  <si>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</si>
  <si>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</si>
  <si>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</si>
  <si>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</si>
  <si>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</si>
  <si>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</si>
  <si>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</si>
  <si>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</si>
  <si>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</si>
  <si>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</si>
  <si>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</si>
  <si>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</si>
  <si>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</si>
  <si>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</si>
  <si>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</si>
  <si>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</si>
  <si>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</si>
  <si>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</si>
  <si>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</si>
  <si>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</si>
  <si>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</si>
  <si>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</si>
  <si>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</si>
  <si>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</si>
  <si>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</si>
  <si>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</si>
  <si>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</si>
  <si>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</si>
  <si>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</si>
  <si>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</si>
  <si>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</si>
  <si>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</si>
  <si>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</si>
  <si>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</si>
  <si>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</si>
  <si>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</si>
  <si>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</si>
  <si>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</si>
  <si>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</si>
  <si>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</si>
  <si>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</si>
  <si>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</si>
  <si>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</si>
  <si>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</si>
  <si>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</si>
  <si>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</si>
  <si>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</si>
  <si>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</si>
  <si>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</si>
  <si>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</si>
  <si>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</si>
  <si>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</si>
  <si>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</si>
  <si>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</si>
  <si>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</si>
  <si>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</si>
  <si>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</si>
  <si>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</si>
  <si>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</si>
  <si>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</si>
  <si>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</si>
  <si>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</si>
  <si>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</si>
  <si>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</si>
  <si>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</si>
  <si>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</si>
  <si>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</si>
  <si>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</si>
  <si>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</si>
  <si>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</si>
  <si>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</si>
  <si>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</si>
  <si>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</si>
  <si>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</si>
  <si>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</si>
  <si>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</si>
  <si>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</si>
  <si>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</si>
  <si>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</si>
  <si>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</si>
  <si>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</si>
  <si>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</si>
  <si>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</si>
  <si>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</si>
  <si>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</si>
  <si>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</si>
  <si>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</si>
  <si>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</si>
  <si>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</si>
  <si>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</si>
  <si>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</si>
  <si>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</si>
  <si>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</si>
  <si>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</si>
  <si>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</si>
  <si>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</si>
  <si>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</si>
  <si>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</si>
  <si>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</si>
  <si>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</si>
  <si>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</si>
  <si>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</si>
  <si>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</si>
  <si>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</si>
  <si>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</si>
  <si>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</si>
  <si>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</si>
  <si>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</si>
  <si>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</si>
  <si>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</si>
  <si>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</si>
  <si>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</si>
  <si>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</si>
  <si>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</si>
  <si>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</si>
  <si>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</si>
  <si>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</si>
  <si>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</si>
  <si>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</si>
  <si>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</si>
  <si>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</si>
  <si>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</si>
  <si>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</si>
  <si>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</si>
  <si>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</si>
  <si>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</si>
  <si>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</si>
  <si>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</si>
  <si>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</si>
  <si>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</si>
  <si>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</si>
  <si>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</si>
  <si>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</si>
  <si>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</si>
  <si>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</si>
  <si>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</si>
  <si>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</si>
  <si>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</si>
  <si>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</si>
  <si>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</si>
  <si>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</si>
  <si>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</si>
  <si>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</si>
  <si>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</si>
  <si>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</si>
  <si>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</si>
  <si>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</si>
  <si>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</si>
  <si>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</si>
  <si>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</si>
  <si>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</si>
  <si>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</si>
  <si>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</si>
  <si>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</si>
  <si>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</si>
  <si>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</si>
  <si>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</si>
  <si>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</si>
  <si>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</si>
  <si>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</si>
  <si>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</si>
  <si>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</si>
  <si>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</si>
  <si>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</si>
  <si>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</si>
  <si>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</si>
  <si>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</si>
  <si>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</si>
  <si>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</si>
  <si>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</si>
  <si>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</si>
  <si>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</si>
  <si>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</si>
  <si>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</si>
  <si>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</si>
  <si>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</si>
  <si>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</si>
  <si>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</si>
  <si>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</si>
  <si>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</si>
  <si>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</si>
  <si>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</si>
  <si>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</si>
  <si>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</si>
  <si>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</si>
  <si>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</si>
  <si>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</si>
  <si>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</si>
  <si>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</si>
  <si>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</si>
  <si>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</si>
  <si>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</si>
  <si>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</si>
  <si>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</si>
  <si>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</si>
  <si>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</si>
  <si>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</si>
  <si>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</si>
  <si>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</si>
  <si>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</si>
  <si>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</si>
  <si>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</si>
  <si>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</si>
  <si>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</si>
  <si>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</si>
  <si>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</si>
  <si>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</si>
  <si>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</si>
  <si>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</si>
  <si>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</si>
  <si>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</si>
  <si>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</si>
  <si>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</si>
  <si>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</si>
  <si>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</si>
  <si>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</si>
  <si>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</si>
  <si>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</si>
  <si>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</si>
  <si>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</si>
  <si>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</si>
  <si>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</si>
  <si>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</si>
  <si>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</si>
  <si>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</si>
  <si>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</si>
  <si>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</si>
  <si>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</si>
  <si>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</si>
  <si>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</si>
  <si>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</si>
  <si>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</si>
  <si>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</si>
  <si>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</si>
  <si>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</si>
  <si>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</si>
  <si>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</si>
  <si>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</si>
  <si>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</si>
  <si>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</si>
  <si>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</si>
  <si>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</si>
  <si>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</si>
  <si>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</si>
  <si>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</si>
  <si>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</si>
  <si>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</si>
  <si>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</si>
  <si>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</si>
  <si>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</si>
  <si>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</si>
  <si>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</si>
  <si>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</si>
  <si>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</si>
  <si>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</si>
  <si>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</si>
  <si>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</si>
  <si>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</si>
  <si>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</si>
  <si>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</si>
  <si>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</si>
  <si>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</si>
  <si>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</si>
  <si>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</si>
  <si>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</si>
  <si>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</si>
  <si>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</si>
  <si>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</si>
  <si>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</si>
  <si>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</si>
  <si>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</si>
  <si>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</si>
  <si>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</si>
  <si>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</si>
  <si>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</si>
  <si>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</si>
  <si>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</si>
  <si>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</si>
  <si>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</si>
  <si>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</si>
  <si>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</si>
  <si>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</si>
  <si>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</si>
  <si>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</si>
  <si>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</si>
  <si>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</si>
  <si>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</si>
  <si>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</si>
  <si>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</si>
  <si>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</si>
  <si>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</si>
  <si>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</si>
  <si>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</si>
  <si>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</si>
  <si>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</si>
  <si>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</si>
  <si>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</si>
  <si>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</si>
  <si>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</si>
  <si>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</si>
  <si>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</si>
  <si>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</si>
  <si>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</si>
  <si>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</si>
  <si>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</si>
  <si>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</si>
  <si>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</si>
  <si>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</si>
  <si>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</si>
  <si>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</si>
  <si>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</si>
  <si>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</si>
  <si>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</si>
  <si>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</si>
  <si>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</si>
  <si>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</si>
  <si>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</si>
  <si>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</si>
  <si>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</si>
  <si>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</si>
  <si>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</si>
  <si>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</si>
  <si>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</si>
  <si>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</si>
  <si>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</si>
  <si>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</si>
  <si>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</si>
  <si>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</si>
  <si>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</si>
  <si>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</si>
  <si>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</si>
  <si>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</si>
  <si>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</si>
  <si>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</si>
  <si>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</si>
  <si>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</si>
  <si>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</si>
  <si>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</si>
  <si>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</si>
  <si>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</si>
  <si>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</si>
  <si>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</si>
  <si>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</si>
  <si>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</si>
  <si>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</si>
  <si>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</si>
  <si>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</si>
  <si>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</si>
  <si>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</si>
  <si>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</si>
  <si>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</si>
  <si>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</si>
  <si>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</si>
  <si>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</si>
  <si>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</si>
  <si>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</si>
  <si>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</si>
  <si>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</si>
  <si>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</si>
  <si>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</si>
  <si>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</si>
  <si>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</si>
  <si>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</si>
  <si>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</si>
  <si>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</si>
  <si>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</si>
  <si>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</si>
  <si>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</si>
  <si>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</si>
  <si>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</si>
  <si>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</si>
  <si>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</si>
  <si>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</si>
  <si>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</si>
  <si>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</si>
  <si>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</si>
  <si>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</si>
  <si>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</si>
  <si>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</si>
  <si>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</si>
  <si>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</si>
  <si>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</si>
  <si>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</si>
  <si>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</si>
  <si>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</si>
  <si>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</si>
  <si>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</si>
  <si>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</si>
  <si>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</si>
  <si>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</si>
  <si>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</si>
  <si>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</si>
  <si>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</si>
  <si>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</si>
  <si>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</si>
  <si>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</si>
  <si>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</si>
  <si>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</si>
  <si>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</si>
  <si>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</si>
  <si>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</si>
  <si>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</si>
  <si>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</si>
  <si>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</si>
  <si>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</si>
  <si>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</si>
  <si>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</si>
  <si>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</si>
  <si>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</si>
  <si>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</si>
  <si>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</si>
  <si>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</si>
  <si>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</si>
  <si>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</si>
  <si>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</si>
  <si>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</si>
  <si>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</si>
  <si>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</si>
  <si>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</si>
  <si>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</si>
  <si>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</si>
  <si>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</si>
  <si>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</si>
  <si>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</si>
  <si>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</si>
  <si>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</si>
  <si>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</si>
  <si>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</si>
  <si>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</si>
  <si>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</si>
  <si>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</si>
  <si>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</si>
  <si>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</si>
  <si>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</si>
  <si>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</si>
  <si>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</si>
  <si>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</si>
  <si>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</si>
  <si>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</si>
  <si>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</si>
  <si>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</si>
  <si>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</si>
  <si>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</si>
  <si>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</si>
  <si>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</si>
  <si>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</si>
  <si>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</si>
  <si>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</si>
  <si>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</si>
  <si>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</si>
  <si>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</si>
  <si>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</si>
  <si>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</si>
  <si>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</si>
  <si>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</si>
  <si>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</si>
  <si>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</si>
  <si>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</si>
  <si>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</si>
  <si>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</si>
  <si>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</si>
  <si>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</si>
  <si>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</si>
  <si>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</si>
  <si>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</si>
  <si>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</si>
  <si>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</si>
  <si>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</si>
  <si>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</si>
  <si>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</si>
  <si>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</si>
  <si>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</si>
  <si>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</si>
  <si>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</si>
  <si>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</si>
  <si>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</si>
  <si>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</si>
  <si>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</si>
  <si>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</si>
  <si>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</si>
  <si>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</si>
  <si>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</si>
  <si>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</si>
  <si>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</si>
  <si>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</si>
  <si>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</si>
  <si>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</si>
  <si>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</si>
  <si>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</si>
  <si>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</si>
  <si>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</si>
  <si>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</si>
  <si>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</si>
  <si>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</si>
  <si>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</si>
  <si>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</si>
  <si>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</si>
  <si>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</si>
  <si>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</si>
  <si>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</si>
  <si>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</si>
  <si>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</si>
  <si>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</si>
  <si>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</si>
  <si>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</si>
  <si>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</si>
  <si>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</si>
  <si>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</si>
  <si>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</si>
  <si>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</si>
  <si>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</si>
  <si>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</si>
  <si>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</si>
  <si>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</si>
  <si>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</si>
  <si>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</si>
  <si>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</si>
  <si>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</si>
  <si>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</si>
  <si>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</si>
  <si>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</si>
  <si>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</si>
  <si>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</si>
  <si>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</si>
  <si>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</si>
  <si>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</si>
  <si>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</si>
  <si>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</si>
  <si>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</si>
  <si>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</si>
  <si>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</si>
  <si>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</si>
  <si>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</si>
  <si>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</si>
  <si>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</si>
  <si>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</si>
  <si>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</si>
  <si>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</si>
  <si>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</si>
  <si>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</si>
  <si>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</si>
  <si>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</si>
  <si>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</si>
  <si>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</si>
  <si>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</si>
  <si>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</si>
  <si>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</si>
  <si>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</si>
  <si>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</si>
  <si>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</si>
  <si>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</si>
  <si>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</si>
  <si>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</si>
  <si>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</si>
  <si>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</si>
  <si>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</si>
  <si>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</si>
  <si>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</si>
  <si>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</si>
  <si>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</si>
  <si>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</si>
  <si>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</si>
  <si>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</si>
  <si>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</si>
  <si>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</si>
  <si>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</si>
  <si>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</si>
  <si>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</si>
  <si>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</si>
  <si>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</si>
  <si>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</si>
  <si>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</si>
  <si>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</si>
  <si>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</si>
  <si>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</si>
  <si>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</si>
  <si>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</si>
  <si>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</si>
  <si>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</si>
  <si>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</si>
  <si>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</si>
  <si>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</si>
  <si>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</si>
  <si>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</si>
  <si>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</si>
  <si>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</si>
  <si>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</si>
  <si>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</si>
  <si>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</si>
  <si>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</si>
  <si>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</si>
  <si>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</si>
  <si>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</si>
  <si>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</si>
  <si>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</si>
  <si>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</si>
  <si>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</si>
  <si>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</si>
  <si>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</si>
  <si>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</si>
  <si>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</si>
  <si>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</si>
  <si>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</si>
  <si>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</si>
  <si>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</si>
  <si>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</si>
  <si>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</si>
  <si>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</si>
  <si>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</si>
  <si>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</si>
  <si>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</si>
  <si>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</si>
  <si>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</si>
  <si>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</si>
  <si>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</si>
  <si>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</si>
  <si>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</si>
  <si>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</si>
  <si>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</si>
  <si>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</si>
  <si>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</si>
  <si>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</si>
  <si>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</si>
  <si>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</si>
  <si>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</si>
  <si>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</si>
  <si>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</si>
  <si>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</si>
  <si>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</si>
  <si>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</si>
  <si>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</si>
  <si>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</si>
  <si>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</si>
  <si>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</si>
  <si>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</si>
  <si>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</si>
  <si>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</si>
  <si>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</si>
  <si>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</si>
  <si>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</si>
  <si>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</si>
  <si>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</si>
  <si>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</si>
  <si>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</si>
  <si>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</si>
  <si>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</si>
  <si>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</si>
  <si>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</si>
  <si>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</si>
  <si>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</si>
  <si>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</si>
  <si>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</si>
  <si>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</si>
  <si>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</si>
  <si>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</si>
  <si>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</si>
  <si>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</si>
  <si>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</si>
  <si>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</si>
  <si>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</si>
  <si>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</si>
  <si>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</si>
  <si>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</si>
  <si>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</si>
  <si>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</si>
  <si>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</si>
  <si>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</si>
  <si>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</si>
  <si>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</si>
  <si>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</si>
  <si>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</si>
  <si>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</si>
  <si>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</si>
  <si>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</si>
  <si>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</si>
  <si>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</si>
  <si>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</si>
  <si>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</si>
  <si>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</si>
  <si>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</si>
  <si>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</si>
  <si>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</si>
  <si>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</si>
  <si>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</si>
  <si>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</si>
  <si>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</si>
  <si>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</si>
  <si>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</si>
  <si>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</si>
  <si>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</si>
  <si>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</si>
  <si>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</si>
  <si>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</si>
  <si>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</si>
  <si>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</si>
  <si>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</si>
  <si>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</si>
  <si>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</si>
  <si>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</si>
  <si>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</si>
  <si>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</si>
  <si>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</si>
  <si>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</si>
  <si>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</si>
  <si>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</si>
  <si>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</si>
  <si>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</si>
  <si>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</si>
  <si>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</si>
  <si>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</si>
  <si>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</si>
  <si>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</si>
  <si>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</si>
  <si>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</si>
  <si>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</si>
  <si>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</si>
  <si>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</si>
  <si>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</si>
  <si>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</si>
  <si>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</si>
  <si>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</si>
  <si>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</si>
  <si>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</si>
  <si>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</si>
  <si>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</si>
  <si>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</si>
  <si>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</si>
  <si>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</si>
  <si>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</si>
  <si>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</si>
  <si>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</si>
  <si>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</si>
  <si>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</si>
  <si>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</si>
  <si>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</si>
  <si>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</si>
  <si>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</si>
  <si>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</si>
  <si>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</si>
  <si>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</si>
  <si>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</si>
  <si>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</si>
  <si>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</si>
  <si>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</si>
  <si>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</si>
  <si>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</si>
  <si>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</si>
  <si>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</si>
  <si>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</si>
  <si>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</si>
  <si>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</si>
  <si>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</si>
  <si>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</si>
  <si>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</si>
  <si>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</si>
  <si>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</si>
  <si>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</si>
  <si>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</si>
  <si>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</si>
  <si>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</si>
  <si>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</si>
  <si>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</si>
  <si>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</si>
  <si>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</si>
  <si>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</si>
  <si>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</si>
  <si>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</si>
  <si>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</si>
  <si>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</si>
  <si>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</si>
  <si>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</si>
  <si>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</si>
  <si>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</si>
  <si>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</si>
  <si>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</si>
  <si>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</si>
  <si>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</si>
  <si>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</si>
  <si>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</si>
  <si>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</si>
  <si>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</si>
  <si>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</si>
  <si>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</si>
  <si>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</si>
  <si>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</si>
  <si>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</si>
  <si>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</si>
  <si>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</si>
  <si>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</si>
  <si>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</si>
  <si>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</si>
  <si>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</si>
  <si>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</si>
  <si>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</si>
  <si>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</si>
  <si>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</si>
  <si>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</si>
  <si>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</si>
  <si>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</si>
  <si>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</si>
  <si>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</si>
  <si>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</si>
  <si>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</si>
  <si>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</si>
  <si>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</si>
  <si>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</si>
  <si>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</si>
  <si>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</si>
  <si>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</si>
  <si>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</si>
  <si>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</si>
  <si>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</si>
  <si>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</si>
  <si>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</si>
  <si>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</si>
  <si>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</si>
  <si>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</si>
  <si>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</si>
  <si>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</si>
  <si>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</si>
  <si>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</si>
  <si>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</si>
  <si>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</si>
  <si>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</si>
  <si>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</si>
  <si>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</si>
  <si>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</si>
  <si>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</si>
  <si>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</si>
  <si>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</si>
  <si>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</si>
  <si>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</si>
  <si>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</si>
  <si>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</si>
  <si>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</si>
  <si>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</si>
  <si>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</si>
  <si>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</si>
  <si>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</si>
  <si>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</si>
  <si>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</si>
  <si>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</si>
  <si>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</si>
  <si>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</si>
  <si>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</si>
  <si>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</si>
  <si>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</si>
  <si>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</si>
  <si>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</si>
  <si>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</si>
  <si>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</si>
  <si>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</si>
  <si>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</si>
  <si>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</si>
  <si>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</si>
  <si>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</si>
  <si>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</si>
  <si>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</si>
  <si>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</si>
  <si>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</si>
  <si>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</si>
  <si>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</si>
  <si>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</si>
  <si>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</si>
  <si>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</si>
  <si>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</si>
  <si>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</si>
  <si>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</si>
  <si>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</si>
  <si>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</si>
  <si>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</si>
  <si>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</si>
  <si>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</si>
  <si>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</si>
  <si>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</si>
  <si>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</si>
  <si>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</si>
  <si>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</si>
  <si>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</si>
  <si>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</si>
  <si>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</si>
  <si>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</si>
  <si>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</si>
  <si>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</si>
  <si>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</si>
  <si>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</si>
  <si>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</si>
  <si>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</si>
  <si>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</si>
  <si>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</si>
  <si>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</si>
  <si>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</si>
  <si>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</si>
  <si>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</si>
  <si>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</si>
  <si>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</si>
  <si>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</si>
  <si>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</si>
  <si>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</si>
  <si>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</si>
  <si>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</si>
  <si>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</si>
  <si>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</si>
  <si>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</si>
  <si>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</si>
  <si>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</si>
  <si>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</si>
  <si>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</si>
  <si>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</si>
  <si>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</si>
  <si>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</si>
  <si>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</si>
  <si>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</si>
  <si>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</si>
  <si>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</si>
  <si>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</si>
  <si>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</si>
  <si>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</si>
  <si>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</si>
  <si>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</si>
  <si>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</si>
  <si>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</si>
  <si>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</si>
  <si>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</si>
  <si>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</si>
  <si>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</si>
  <si>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</si>
  <si>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</si>
  <si>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</si>
  <si>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</si>
  <si>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</si>
  <si>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</si>
  <si>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</si>
  <si>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</si>
  <si>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</si>
  <si>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</si>
  <si>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</si>
  <si>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</si>
  <si>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</si>
  <si>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</si>
  <si>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</si>
  <si>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</si>
  <si>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</si>
  <si>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</si>
  <si>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</si>
  <si>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</si>
  <si>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</si>
  <si>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</si>
  <si>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</si>
  <si>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</si>
  <si>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</si>
  <si>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</si>
  <si>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</si>
  <si>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</si>
  <si>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</si>
  <si>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</si>
  <si>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</si>
  <si>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</si>
  <si>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</si>
  <si>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</si>
  <si>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</si>
  <si>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</si>
  <si>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</si>
  <si>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</si>
  <si>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</si>
  <si>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</si>
  <si>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</si>
  <si>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</si>
  <si>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</si>
  <si>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</si>
  <si>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</si>
  <si>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</si>
  <si>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</si>
  <si>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</si>
  <si>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</si>
  <si>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</si>
  <si>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</si>
  <si>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</si>
  <si>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</si>
  <si>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</si>
  <si>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</si>
  <si>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</si>
  <si>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</si>
  <si>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</si>
  <si>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</si>
  <si>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</si>
  <si>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</si>
  <si>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</si>
  <si>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</si>
  <si>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</si>
  <si>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</si>
  <si>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</si>
  <si>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</si>
  <si>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</si>
  <si>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</si>
  <si>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</si>
  <si>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</si>
  <si>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</si>
  <si>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</si>
  <si>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</si>
  <si>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</si>
  <si>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</si>
  <si>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</si>
  <si>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</si>
  <si>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</si>
  <si>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</si>
  <si>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</si>
  <si>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</si>
  <si>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</si>
  <si>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</si>
  <si>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</si>
  <si>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</si>
  <si>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</si>
  <si>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</si>
  <si>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</si>
  <si>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</si>
  <si>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</si>
  <si>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</si>
  <si>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</si>
  <si>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</si>
  <si>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</si>
  <si>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</si>
  <si>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</si>
  <si>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</si>
  <si>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</si>
  <si>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</si>
  <si>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</si>
  <si>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</si>
  <si>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</si>
  <si>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</si>
  <si>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</si>
  <si>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</si>
  <si>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</si>
  <si>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</si>
  <si>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</si>
  <si>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</si>
  <si>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</si>
  <si>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</si>
  <si>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</si>
  <si>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</si>
  <si>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</si>
  <si>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</si>
  <si>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</si>
  <si>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</si>
  <si>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</si>
  <si>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</si>
  <si>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</si>
  <si>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</si>
  <si>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</si>
  <si>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</si>
  <si>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</si>
  <si>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</si>
  <si>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</si>
  <si>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</si>
  <si>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</si>
  <si>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</si>
  <si>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</si>
  <si>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</si>
  <si>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</si>
  <si>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</si>
  <si>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</si>
  <si>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</si>
  <si>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</si>
  <si>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</si>
  <si>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</si>
  <si>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</si>
  <si>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</si>
  <si>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</si>
  <si>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</si>
  <si>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</si>
  <si>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</si>
  <si>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</si>
  <si>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</si>
  <si>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</si>
  <si>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</si>
  <si>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</si>
  <si>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</si>
  <si>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</si>
  <si>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</si>
  <si>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</si>
  <si>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</si>
  <si>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</si>
  <si>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</si>
  <si>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</si>
  <si>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</si>
  <si>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</si>
  <si>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</si>
  <si>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</si>
  <si>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</si>
  <si>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</si>
  <si>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</si>
  <si>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</si>
  <si>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</si>
  <si>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</si>
  <si>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</si>
  <si>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</si>
  <si>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</si>
  <si>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</si>
  <si>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</si>
  <si>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</si>
  <si>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</si>
  <si>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</si>
  <si>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</si>
  <si>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</si>
  <si>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</si>
  <si>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</si>
  <si>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</si>
  <si>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</si>
  <si>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</si>
  <si>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</si>
  <si>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</si>
  <si>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</si>
  <si>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</si>
  <si>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</si>
  <si>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</si>
  <si>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</si>
  <si>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</si>
  <si>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</si>
  <si>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</si>
  <si>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</si>
  <si>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</si>
  <si>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</si>
  <si>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</si>
  <si>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</si>
  <si>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</si>
  <si>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</si>
  <si>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</si>
  <si>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</si>
  <si>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</si>
  <si>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</si>
  <si>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</si>
  <si>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</si>
  <si>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</si>
  <si>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</si>
  <si>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</si>
  <si>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</si>
  <si>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</si>
  <si>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</si>
  <si>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</si>
  <si>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</si>
  <si>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</si>
  <si>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</si>
  <si>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</si>
  <si>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</si>
  <si>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</si>
  <si>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</si>
  <si>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</si>
  <si>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</si>
  <si>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</si>
  <si>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</si>
  <si>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</si>
  <si>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</si>
  <si>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</si>
  <si>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</si>
  <si>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</si>
  <si>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</si>
  <si>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</si>
  <si>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</si>
  <si>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</si>
  <si>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</si>
  <si>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</si>
  <si>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</si>
  <si>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</si>
  <si>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</si>
  <si>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</si>
  <si>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</si>
  <si>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</si>
  <si>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</si>
  <si>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</si>
  <si>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</si>
  <si>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</si>
  <si>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</si>
  <si>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</si>
  <si>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</si>
  <si>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</si>
  <si>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</si>
  <si>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</si>
  <si>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</si>
  <si>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</si>
  <si>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</si>
  <si>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</si>
  <si>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</si>
  <si>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</si>
  <si>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</si>
  <si>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</si>
  <si>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</si>
  <si>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</si>
  <si>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</si>
  <si>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</si>
  <si>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</si>
  <si>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</si>
  <si>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</si>
  <si>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</si>
  <si>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</si>
  <si>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</si>
  <si>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</si>
  <si>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</si>
  <si>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</si>
  <si>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</si>
  <si>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</si>
  <si>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</si>
  <si>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</si>
  <si>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</si>
  <si>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</si>
  <si>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</si>
  <si>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</si>
  <si>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</si>
  <si>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</si>
  <si>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</si>
  <si>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</si>
  <si>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</si>
  <si>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</si>
  <si>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</si>
  <si>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</si>
  <si>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</si>
  <si>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</si>
  <si>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</si>
  <si>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</si>
  <si>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</si>
  <si>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</si>
  <si>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</si>
  <si>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</si>
  <si>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</si>
  <si>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</si>
  <si>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</si>
  <si>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</si>
  <si>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</si>
  <si>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</si>
  <si>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</si>
  <si>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</si>
  <si>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</si>
  <si>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</si>
  <si>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</si>
  <si>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</si>
  <si>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</si>
  <si>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</si>
  <si>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</si>
  <si>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</si>
  <si>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</si>
  <si>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</si>
  <si>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</si>
  <si>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</si>
  <si>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</si>
  <si>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</si>
  <si>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</si>
  <si>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</si>
  <si>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</si>
  <si>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</si>
  <si>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</si>
  <si>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</si>
  <si>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</si>
  <si>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</si>
  <si>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</si>
  <si>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</si>
  <si>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</si>
  <si>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</si>
  <si>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</si>
  <si>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</si>
  <si>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</si>
  <si>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</si>
  <si>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</si>
  <si>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</si>
  <si>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</si>
  <si>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</si>
  <si>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</si>
  <si>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</si>
  <si>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</si>
  <si>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</si>
  <si>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</si>
  <si>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</si>
  <si>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</si>
  <si>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</si>
  <si>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</si>
  <si>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</si>
  <si>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</si>
  <si>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</si>
  <si>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</si>
  <si>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</si>
  <si>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</si>
  <si>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</si>
  <si>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</si>
  <si>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</si>
  <si>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</si>
  <si>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</si>
  <si>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</si>
  <si>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</si>
  <si>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</si>
  <si>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</si>
  <si>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</si>
  <si>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</si>
  <si>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</si>
  <si>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</si>
  <si>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</si>
  <si>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</si>
  <si>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</si>
  <si>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</si>
  <si>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</si>
  <si>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</si>
  <si>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</si>
  <si>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</si>
  <si>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</si>
  <si>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</si>
  <si>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</si>
  <si>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</si>
  <si>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</si>
  <si>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</si>
  <si>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</si>
  <si>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</si>
  <si>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</si>
  <si>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</si>
  <si>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</si>
  <si>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</si>
  <si>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</si>
  <si>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</si>
  <si>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</si>
  <si>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</si>
  <si>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</si>
  <si>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</si>
  <si>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</si>
  <si>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</si>
  <si>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</si>
  <si>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</si>
  <si>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</si>
  <si>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</si>
  <si>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</si>
  <si>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</si>
  <si>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</si>
  <si>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</si>
  <si>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</si>
  <si>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</si>
  <si>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</si>
  <si>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</si>
  <si>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</si>
  <si>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</si>
  <si>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</si>
  <si>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</si>
  <si>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</si>
  <si>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</si>
  <si>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</si>
  <si>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</si>
  <si>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</si>
  <si>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</si>
  <si>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</si>
  <si>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</si>
  <si>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</si>
  <si>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</si>
  <si>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</si>
  <si>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</si>
  <si>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</si>
  <si>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</si>
  <si>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</si>
  <si>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</si>
  <si>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</si>
  <si>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</si>
  <si>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</si>
  <si>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</si>
  <si>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</si>
  <si>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</si>
  <si>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</si>
  <si>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</si>
  <si>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</si>
  <si>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</si>
  <si>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</si>
  <si>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</si>
  <si>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</si>
  <si>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</si>
  <si>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</si>
  <si>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</si>
  <si>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</si>
  <si>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</si>
  <si>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</si>
  <si>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</si>
  <si>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</si>
  <si>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</si>
  <si>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</si>
  <si>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</si>
  <si>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</si>
  <si>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</si>
  <si>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</si>
  <si>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</si>
  <si>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</si>
  <si>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</si>
  <si>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</si>
  <si>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</si>
  <si>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</si>
  <si>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</si>
  <si>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</si>
  <si>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</si>
  <si>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</si>
  <si>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</si>
  <si>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</si>
  <si>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</si>
  <si>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</si>
  <si>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</si>
  <si>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</si>
  <si>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</si>
  <si>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</si>
  <si>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</si>
  <si>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</si>
  <si>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</si>
  <si>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</si>
  <si>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</si>
  <si>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</si>
  <si>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</si>
  <si>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</si>
  <si>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</si>
  <si>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</si>
  <si>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</si>
  <si>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</si>
  <si>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</si>
  <si>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</si>
  <si>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</si>
  <si>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</si>
  <si>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</si>
  <si>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</si>
  <si>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</si>
  <si>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</si>
  <si>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</si>
  <si>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</si>
  <si>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</si>
  <si>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</si>
  <si>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</si>
  <si>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</si>
  <si>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</si>
  <si>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</si>
  <si>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</si>
  <si>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</si>
  <si>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</si>
  <si>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</si>
  <si>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</si>
  <si>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</si>
  <si>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</si>
  <si>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</si>
  <si>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</si>
  <si>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</si>
  <si>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</si>
  <si>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</si>
  <si>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</si>
  <si>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</si>
  <si>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</si>
  <si>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</si>
  <si>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</si>
  <si>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</si>
  <si>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</si>
  <si>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</si>
  <si>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</si>
  <si>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</si>
  <si>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</si>
  <si>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</si>
  <si>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</si>
  <si>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</si>
  <si>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</si>
  <si>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</si>
  <si>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</si>
  <si>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</si>
  <si>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</si>
  <si>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</si>
  <si>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</si>
  <si>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</si>
  <si>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</si>
  <si>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</si>
  <si>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</si>
  <si>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</si>
  <si>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</si>
  <si>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</si>
  <si>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</si>
  <si>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</si>
  <si>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</si>
  <si>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</si>
  <si>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</si>
  <si>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</si>
  <si>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</si>
  <si>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</si>
  <si>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</si>
  <si>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</si>
  <si>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</si>
  <si>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</si>
  <si>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</si>
  <si>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</si>
  <si>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</si>
  <si>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</si>
  <si>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</si>
  <si>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</si>
  <si>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</si>
  <si>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</si>
  <si>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</si>
  <si>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</si>
  <si>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</si>
  <si>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</si>
  <si>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</si>
  <si>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</si>
  <si>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</si>
  <si>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</si>
  <si>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</si>
  <si>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</si>
  <si>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</si>
  <si>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</si>
  <si>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</si>
  <si>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</si>
  <si>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</si>
  <si>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</si>
  <si>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</si>
  <si>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</si>
  <si>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</si>
  <si>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</si>
  <si>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</si>
  <si>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</si>
  <si>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</si>
  <si>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</si>
  <si>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</si>
  <si>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</si>
  <si>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</si>
  <si>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</si>
  <si>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</si>
  <si>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</si>
  <si>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</si>
  <si>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</si>
  <si>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</si>
  <si>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</si>
  <si>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</si>
  <si>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</si>
  <si>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</si>
  <si>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</si>
  <si>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</si>
  <si>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</si>
  <si>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</si>
  <si>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</si>
  <si>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</si>
  <si>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</si>
  <si>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</si>
  <si>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</si>
  <si>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</si>
  <si>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</si>
  <si>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</si>
  <si>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</si>
  <si>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</si>
  <si>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</si>
  <si>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</si>
  <si>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</si>
  <si>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</si>
  <si>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</si>
  <si>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</si>
  <si>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</si>
  <si>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</si>
  <si>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</si>
  <si>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</si>
  <si>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</si>
  <si>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</si>
  <si>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</si>
  <si>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</si>
  <si>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</si>
  <si>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</si>
  <si>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</si>
  <si>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</si>
  <si>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</si>
  <si>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</si>
  <si>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</si>
  <si>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</si>
  <si>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</si>
  <si>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</si>
  <si>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</si>
  <si>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</si>
  <si>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</si>
  <si>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</si>
  <si>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</si>
  <si>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</si>
  <si>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</si>
  <si>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</si>
  <si>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</si>
  <si>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</si>
  <si>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</si>
  <si>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</si>
  <si>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</si>
  <si>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</si>
  <si>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</si>
  <si>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</si>
  <si>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</si>
  <si>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</si>
  <si>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</si>
  <si>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</si>
  <si>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</si>
  <si>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</si>
  <si>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</si>
  <si>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</si>
  <si>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</si>
  <si>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</si>
  <si>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</si>
  <si>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</si>
  <si>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</si>
  <si>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</si>
  <si>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</si>
  <si>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</si>
  <si>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</si>
  <si>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</si>
  <si>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</si>
  <si>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</si>
  <si>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</si>
  <si>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</si>
  <si>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</si>
  <si>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</si>
  <si>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</si>
  <si>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</si>
  <si>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</si>
  <si>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</si>
  <si>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</si>
  <si>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</si>
  <si>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</si>
  <si>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</si>
  <si>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</si>
  <si>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</si>
  <si>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</si>
  <si>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</si>
  <si>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</si>
  <si>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</si>
  <si>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</si>
  <si>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</si>
  <si>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</si>
  <si>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</si>
  <si>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</si>
  <si>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</si>
  <si>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</si>
  <si>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</si>
  <si>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</si>
  <si>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</si>
  <si>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</si>
  <si>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</si>
  <si>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</si>
  <si>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</si>
  <si>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</si>
  <si>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</si>
  <si>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</si>
  <si>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</si>
  <si>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</si>
  <si>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</si>
  <si>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</si>
  <si>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</si>
  <si>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</si>
  <si>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</si>
  <si>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</si>
  <si>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</si>
  <si>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</si>
  <si>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</si>
  <si>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</si>
  <si>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</si>
  <si>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</si>
  <si>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</si>
  <si>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</si>
  <si>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</si>
  <si>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</si>
  <si>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</si>
  <si>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</si>
  <si>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</si>
  <si>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</si>
  <si>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</si>
  <si>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</si>
  <si>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</si>
  <si>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</si>
  <si>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</si>
  <si>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</si>
  <si>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</si>
  <si>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</si>
  <si>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</si>
  <si>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</si>
  <si>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</si>
  <si>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</si>
  <si>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</si>
  <si>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</si>
  <si>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</si>
  <si>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</si>
  <si>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</si>
  <si>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</si>
  <si>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</si>
  <si>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</si>
  <si>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</si>
  <si>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</si>
  <si>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</si>
  <si>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</si>
  <si>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</si>
  <si>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</si>
  <si>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</si>
  <si>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</si>
  <si>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</si>
  <si>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</si>
  <si>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</si>
  <si>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</si>
  <si>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</si>
  <si>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</si>
  <si>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</si>
  <si>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</si>
  <si>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</si>
  <si>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</si>
  <si>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</si>
  <si>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</si>
  <si>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</si>
  <si>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</si>
  <si>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</si>
  <si>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</si>
  <si>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</si>
  <si>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</si>
  <si>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</si>
  <si>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</si>
  <si>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</si>
  <si>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</si>
  <si>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</si>
  <si>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</si>
  <si>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</si>
  <si>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</si>
  <si>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</si>
  <si>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</si>
  <si>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</si>
  <si>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</si>
  <si>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</si>
  <si>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</si>
  <si>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</si>
  <si>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</si>
  <si>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</si>
  <si>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</si>
  <si>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</si>
  <si>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</si>
  <si>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</si>
  <si>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</si>
  <si>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</si>
  <si>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</si>
  <si>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</si>
  <si>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</si>
  <si>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</si>
  <si>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</si>
  <si>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</si>
  <si>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</si>
  <si>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</si>
  <si>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</si>
  <si>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</si>
  <si>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</si>
  <si>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</si>
  <si>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</si>
  <si>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</si>
  <si>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</si>
  <si>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</si>
  <si>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</si>
  <si>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</si>
  <si>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</si>
  <si>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</si>
  <si>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</si>
  <si>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</si>
  <si>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</si>
  <si>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</si>
  <si>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</si>
  <si>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</si>
  <si>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</si>
  <si>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</si>
  <si>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</si>
  <si>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</si>
  <si>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</si>
  <si>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</si>
  <si>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</si>
  <si>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</si>
  <si>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</si>
  <si>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</si>
  <si>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</si>
  <si>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</si>
  <si>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</si>
  <si>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</si>
  <si>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</si>
  <si>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</si>
  <si>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</si>
  <si>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</si>
  <si>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</si>
  <si>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</si>
  <si>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</si>
  <si>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</si>
  <si>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</si>
  <si>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</si>
  <si>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</si>
  <si>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</si>
  <si>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</si>
  <si>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</si>
  <si>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</si>
  <si>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</si>
  <si>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</si>
  <si>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</si>
  <si>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</si>
  <si>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</si>
  <si>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</si>
  <si>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</si>
  <si>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</si>
  <si>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</si>
  <si>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</si>
  <si>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</si>
  <si>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</si>
  <si>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</si>
  <si>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</si>
  <si>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</si>
  <si>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</si>
  <si>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</si>
  <si>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</si>
  <si>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</si>
  <si>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</si>
  <si>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</si>
  <si>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</si>
  <si>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</si>
  <si>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</si>
  <si>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</si>
  <si>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</si>
  <si>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</si>
  <si>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</si>
  <si>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</si>
  <si>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</si>
  <si>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</si>
  <si>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</si>
  <si>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</si>
  <si>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</si>
  <si>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</si>
  <si>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</si>
  <si>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</si>
  <si>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</si>
  <si>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</si>
  <si>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</si>
  <si>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</si>
  <si>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</si>
  <si>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</si>
  <si>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</si>
  <si>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</si>
  <si>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</si>
  <si>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</si>
  <si>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</si>
  <si>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</si>
  <si>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</si>
  <si>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</si>
  <si>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</si>
  <si>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</si>
  <si>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</si>
  <si>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</si>
  <si>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</si>
  <si>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</si>
  <si>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</si>
  <si>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</si>
  <si>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</si>
  <si>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</si>
  <si>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</si>
  <si>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</si>
  <si>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</si>
  <si>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</si>
  <si>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</si>
  <si>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</si>
  <si>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</si>
  <si>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</si>
  <si>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</si>
  <si>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</si>
  <si>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</si>
  <si>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</si>
  <si>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</si>
  <si>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</si>
  <si>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</si>
  <si>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</si>
  <si>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</si>
  <si>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</si>
  <si>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</si>
  <si>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</si>
  <si>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</si>
  <si>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</si>
  <si>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</si>
  <si>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</si>
  <si>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</si>
  <si>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</si>
  <si>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</si>
  <si>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</si>
  <si>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</si>
  <si>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</si>
  <si>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</si>
  <si>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</si>
  <si>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</si>
  <si>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</si>
  <si>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</si>
  <si>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</si>
  <si>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</si>
  <si>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</si>
  <si>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</si>
  <si>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</si>
  <si>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</si>
  <si>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</si>
  <si>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</si>
  <si>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</si>
  <si>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</si>
  <si>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</si>
  <si>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</si>
  <si>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</si>
  <si>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</si>
  <si>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</si>
  <si>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</si>
  <si>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</si>
  <si>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</si>
  <si>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</si>
  <si>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</si>
  <si>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</si>
  <si>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</si>
  <si>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</si>
  <si>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</si>
  <si>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</si>
  <si>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</si>
  <si>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</si>
  <si>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</si>
  <si>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</si>
  <si>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</si>
  <si>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</si>
  <si>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</si>
  <si>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</si>
  <si>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</si>
  <si>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</si>
  <si>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</si>
  <si>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</si>
  <si>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</si>
  <si>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</si>
  <si>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</si>
  <si>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</si>
  <si>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</si>
  <si>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</si>
  <si>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</si>
  <si>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</si>
  <si>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</si>
  <si>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</si>
  <si>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</si>
  <si>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</si>
  <si>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</si>
  <si>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</si>
  <si>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</si>
  <si>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</si>
  <si>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</si>
  <si>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</si>
  <si>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</si>
  <si>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</si>
  <si>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</si>
  <si>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</si>
  <si>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</si>
  <si>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</si>
  <si>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</si>
  <si>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</si>
  <si>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</si>
  <si>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</si>
  <si>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</si>
  <si>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</si>
  <si>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</si>
  <si>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</si>
  <si>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</si>
  <si>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</si>
  <si>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</si>
  <si>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</si>
  <si>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</si>
  <si>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</si>
  <si>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</si>
  <si>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</si>
  <si>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</si>
  <si>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</si>
  <si>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</si>
  <si>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</si>
  <si>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</si>
  <si>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</si>
  <si>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</si>
  <si>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</si>
  <si>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</si>
  <si>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</si>
  <si>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</si>
  <si>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</si>
  <si>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</si>
  <si>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</si>
  <si>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</si>
  <si>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</si>
  <si>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</si>
  <si>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</si>
  <si>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</si>
  <si>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</si>
  <si>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</si>
  <si>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</si>
  <si>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</si>
  <si>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</si>
  <si>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</si>
  <si>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</si>
  <si>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</si>
  <si>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</si>
  <si>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</si>
  <si>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</si>
  <si>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</si>
  <si>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</si>
  <si>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</si>
  <si>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</si>
  <si>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</si>
  <si>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</si>
  <si>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</si>
  <si>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</si>
  <si>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</si>
  <si>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</si>
  <si>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</si>
  <si>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</si>
  <si>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</si>
  <si>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</si>
  <si>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</si>
  <si>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</si>
  <si>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</si>
  <si>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</si>
  <si>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</si>
  <si>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</si>
  <si>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</si>
  <si>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</si>
  <si>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</si>
  <si>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</si>
  <si>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</si>
  <si>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</si>
  <si>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</si>
  <si>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</si>
  <si>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</si>
  <si>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</si>
  <si>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</si>
  <si>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</si>
  <si>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</si>
  <si>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</si>
  <si>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</si>
  <si>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</si>
  <si>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</si>
  <si>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</si>
  <si>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</si>
  <si>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</si>
  <si>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</si>
  <si>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</si>
  <si>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</si>
  <si>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</si>
  <si>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</si>
  <si>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</si>
  <si>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</si>
  <si>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</si>
  <si>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</si>
  <si>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</si>
  <si>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</si>
  <si>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</si>
  <si>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</si>
  <si>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</si>
  <si>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</si>
  <si>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</si>
  <si>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</si>
  <si>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</si>
  <si>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</si>
  <si>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</si>
  <si>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</si>
  <si>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</si>
  <si>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</si>
  <si>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</si>
  <si>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</si>
  <si>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</si>
  <si>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</si>
  <si>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</si>
  <si>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</si>
  <si>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</si>
  <si>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</si>
  <si>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</si>
  <si>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</si>
  <si>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</si>
  <si>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</si>
  <si>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</si>
  <si>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</si>
  <si>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</si>
  <si>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</si>
  <si>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</si>
  <si>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</si>
  <si>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</si>
  <si>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</si>
  <si>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</si>
  <si>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</si>
  <si>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</si>
  <si>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</si>
  <si>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</si>
  <si>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</si>
  <si>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</si>
  <si>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</si>
  <si>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</si>
  <si>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</si>
  <si>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</si>
  <si>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</si>
  <si>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</si>
  <si>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</si>
  <si>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</si>
  <si>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</si>
  <si>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</si>
  <si>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</si>
  <si>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</si>
  <si>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</si>
  <si>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</si>
  <si>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</si>
  <si>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</si>
  <si>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</si>
  <si>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</si>
  <si>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</si>
  <si>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</si>
  <si>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</si>
  <si>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</si>
  <si>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</si>
  <si>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</si>
  <si>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</si>
  <si>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</si>
  <si>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</si>
  <si>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</si>
  <si>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</si>
  <si>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</si>
  <si>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</si>
  <si>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</si>
  <si>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</si>
  <si>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</si>
  <si>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</si>
  <si>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</si>
  <si>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</si>
  <si>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</si>
  <si>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</si>
  <si>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</si>
  <si>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</si>
  <si>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</si>
  <si>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</si>
  <si>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</si>
  <si>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</si>
  <si>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</si>
  <si>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</si>
  <si>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</si>
  <si>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</si>
  <si>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</si>
  <si>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</si>
  <si>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</si>
  <si>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</si>
  <si>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</si>
  <si>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</si>
  <si>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</si>
  <si>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</si>
  <si>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</si>
  <si>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</si>
  <si>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</si>
  <si>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</si>
  <si>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</si>
  <si>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</si>
  <si>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</si>
  <si>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</si>
  <si>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</si>
  <si>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</si>
  <si>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</si>
  <si>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</si>
  <si>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</si>
  <si>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</si>
  <si>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</si>
  <si>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</si>
  <si>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</si>
  <si>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</si>
  <si>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</si>
  <si>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</si>
  <si>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</si>
  <si>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</si>
  <si>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</si>
  <si>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</si>
  <si>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</si>
  <si>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</si>
  <si>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</si>
  <si>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</si>
  <si>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</si>
  <si>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</si>
  <si>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</si>
  <si>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</si>
  <si>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</si>
  <si>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</si>
  <si>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</si>
  <si>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</si>
  <si>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</si>
  <si>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</si>
  <si>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</si>
  <si>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</si>
  <si>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</si>
  <si>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</si>
  <si>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</si>
  <si>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</si>
  <si>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</si>
  <si>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</si>
  <si>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</si>
  <si>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</si>
  <si>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</si>
  <si>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</si>
  <si>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</si>
  <si>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</si>
  <si>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</si>
  <si>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</si>
  <si>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</si>
  <si>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</si>
  <si>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</si>
  <si>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</si>
  <si>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</si>
  <si>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</si>
  <si>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</si>
  <si>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</si>
  <si>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</si>
  <si>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</si>
  <si>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</si>
  <si>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</si>
  <si>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</si>
  <si>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</si>
  <si>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</si>
  <si>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</si>
  <si>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</si>
  <si>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</si>
  <si>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</si>
  <si>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</si>
  <si>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</si>
  <si>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</si>
  <si>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</si>
  <si>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</si>
  <si>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</si>
  <si>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</si>
  <si>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</si>
  <si>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</si>
  <si>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</si>
  <si>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</si>
  <si>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</si>
  <si>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</si>
  <si>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</si>
  <si>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</si>
  <si>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</si>
  <si>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</si>
  <si>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</si>
  <si>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</si>
  <si>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</si>
  <si>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</si>
  <si>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</si>
  <si>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</si>
  <si>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</si>
  <si>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</si>
  <si>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</si>
  <si>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</si>
  <si>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</si>
  <si>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</si>
  <si>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</si>
  <si>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</si>
  <si>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</si>
  <si>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</si>
  <si>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</si>
  <si>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</si>
  <si>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</si>
  <si>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</si>
  <si>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</si>
  <si>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</si>
  <si>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</si>
  <si>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</si>
  <si>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</si>
  <si>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</si>
  <si>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</si>
  <si>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</si>
  <si>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</si>
  <si>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</si>
  <si>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</si>
  <si>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</si>
  <si>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</si>
  <si>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</si>
  <si>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</si>
  <si>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</si>
  <si>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</si>
  <si>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</si>
  <si>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</si>
  <si>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</si>
  <si>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</si>
  <si>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</si>
  <si>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</si>
  <si>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</si>
  <si>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</si>
  <si>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</si>
  <si>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</si>
  <si>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</si>
  <si>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</si>
  <si>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</si>
  <si>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</si>
  <si>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</si>
  <si>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</si>
  <si>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</si>
  <si>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</si>
  <si>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</si>
  <si>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</si>
  <si>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</si>
  <si>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</si>
  <si>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</si>
  <si>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</si>
  <si>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</si>
  <si>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</si>
  <si>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</si>
  <si>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</si>
  <si>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</si>
  <si>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</si>
  <si>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</si>
  <si>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</si>
  <si>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</si>
  <si>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</si>
  <si>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</si>
  <si>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</si>
  <si>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</si>
  <si>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</si>
  <si>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</si>
  <si>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</si>
  <si>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</si>
  <si>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</si>
  <si>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</si>
  <si>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</si>
  <si>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</si>
  <si>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</si>
  <si>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</si>
  <si>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</si>
  <si>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</si>
  <si>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</si>
  <si>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</si>
  <si>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</si>
  <si>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</si>
  <si>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</si>
  <si>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</si>
  <si>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</si>
  <si>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</si>
  <si>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</si>
  <si>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</si>
  <si>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</si>
  <si>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</si>
  <si>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</si>
  <si>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</si>
  <si>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</si>
  <si>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</si>
  <si>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</si>
  <si>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</si>
  <si>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</si>
  <si>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</si>
  <si>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</si>
  <si>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</si>
  <si>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</si>
  <si>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</si>
  <si>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</si>
  <si>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</si>
  <si>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</si>
  <si>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</si>
  <si>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</si>
  <si>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</si>
  <si>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</si>
  <si>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</si>
  <si>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</si>
  <si>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</si>
  <si>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</si>
  <si>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</si>
  <si>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</si>
  <si>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</si>
  <si>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</si>
  <si>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</si>
  <si>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</si>
  <si>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</si>
  <si>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</si>
  <si>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</si>
  <si>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</si>
  <si>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</si>
  <si>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</si>
  <si>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</si>
  <si>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</si>
  <si>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</si>
  <si>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</si>
  <si>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</si>
  <si>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</si>
  <si>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</si>
  <si>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</si>
  <si>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</si>
  <si>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</si>
  <si>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</si>
  <si>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</si>
  <si>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</si>
  <si>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</si>
  <si>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</si>
  <si>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</si>
  <si>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</si>
  <si>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</si>
  <si>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</si>
  <si>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</si>
  <si>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</si>
  <si>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</si>
  <si>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</si>
  <si>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</si>
  <si>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</si>
  <si>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</si>
  <si>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</si>
  <si>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</si>
  <si>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</si>
  <si>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</si>
  <si>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</si>
  <si>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</si>
  <si>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</si>
  <si>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</si>
  <si>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</si>
  <si>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</si>
  <si>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</si>
  <si>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</si>
  <si>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</si>
  <si>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</si>
  <si>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</si>
  <si>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</si>
  <si>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</si>
  <si>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</si>
  <si>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</si>
  <si>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</si>
  <si>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</si>
  <si>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</si>
  <si>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</si>
  <si>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</si>
  <si>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</si>
  <si>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</si>
  <si>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</si>
  <si>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</si>
  <si>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</si>
  <si>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</si>
  <si>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</si>
  <si>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</si>
  <si>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</si>
  <si>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</si>
  <si>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</si>
  <si>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</si>
  <si>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</si>
  <si>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</si>
  <si>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</si>
  <si>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</si>
  <si>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</si>
  <si>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</si>
  <si>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</si>
  <si>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</si>
  <si>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</si>
  <si>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</si>
  <si>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</si>
  <si>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</si>
  <si>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</si>
  <si>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</si>
  <si>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</si>
  <si>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</si>
  <si>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</si>
  <si>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</si>
  <si>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</si>
  <si>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</si>
  <si>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</si>
  <si>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</si>
  <si>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</si>
  <si>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</si>
  <si>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</si>
  <si>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</si>
  <si>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</si>
  <si>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</si>
  <si>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</si>
  <si>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</si>
  <si>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</si>
  <si>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</si>
  <si>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</si>
  <si>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</si>
  <si>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</si>
  <si>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</si>
  <si>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</si>
  <si>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</si>
  <si>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</si>
  <si>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</si>
  <si>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</si>
  <si>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</si>
  <si>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</si>
  <si>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</si>
  <si>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</si>
  <si>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</si>
  <si>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</si>
  <si>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</si>
  <si>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</si>
  <si>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</si>
  <si>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</si>
  <si>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</si>
  <si>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</si>
  <si>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</si>
  <si>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</si>
  <si>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</si>
  <si>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</si>
  <si>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</si>
  <si>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</si>
  <si>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</si>
  <si>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</si>
  <si>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</si>
  <si>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</si>
  <si>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</si>
  <si>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</si>
  <si>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</si>
  <si>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</si>
  <si>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</si>
  <si>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</si>
  <si>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</si>
  <si>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</si>
  <si>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</si>
  <si>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</si>
  <si>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</si>
  <si>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</si>
  <si>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</si>
  <si>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</si>
  <si>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</si>
  <si>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</si>
  <si>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</si>
  <si>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</si>
  <si>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</si>
  <si>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</si>
  <si>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</si>
  <si>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</si>
  <si>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</si>
  <si>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</si>
  <si>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</si>
  <si>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</si>
  <si>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</si>
  <si>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</si>
  <si>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</si>
  <si>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</si>
  <si>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</si>
  <si>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</si>
  <si>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</si>
  <si>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</si>
  <si>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</si>
  <si>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</si>
  <si>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</si>
  <si>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</si>
  <si>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</si>
  <si>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</si>
  <si>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</si>
  <si>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</si>
  <si>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</si>
  <si>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</si>
  <si>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</si>
  <si>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</si>
  <si>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</si>
  <si>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</si>
  <si>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</si>
  <si>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</si>
  <si>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</si>
  <si>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</si>
  <si>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</si>
  <si>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</si>
  <si>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</si>
  <si>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</si>
  <si>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</si>
  <si>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</si>
  <si>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</si>
  <si>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</si>
  <si>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</si>
  <si>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</si>
  <si>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</si>
  <si>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</si>
  <si>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</si>
  <si>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</si>
  <si>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</si>
  <si>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</si>
  <si>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</si>
  <si>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</si>
  <si>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</si>
  <si>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</si>
  <si>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</si>
  <si>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</si>
  <si>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</si>
  <si>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</si>
  <si>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</si>
  <si>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</si>
  <si>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</si>
  <si>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</si>
  <si>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</si>
  <si>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</si>
  <si>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</si>
  <si>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</si>
  <si>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</si>
  <si>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</si>
  <si>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</si>
  <si>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</si>
  <si>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</si>
  <si>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</si>
  <si>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</si>
  <si>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</si>
  <si>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</si>
  <si>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</si>
  <si>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</si>
  <si>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</si>
  <si>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</si>
  <si>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</si>
  <si>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</si>
  <si>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</si>
  <si>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</si>
  <si>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</si>
  <si>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</si>
  <si>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</si>
  <si>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</si>
  <si>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</si>
  <si>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</si>
  <si>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</si>
  <si>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</si>
  <si>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</si>
  <si>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</si>
  <si>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</si>
  <si>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</si>
  <si>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</si>
  <si>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</si>
  <si>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</si>
  <si>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</si>
  <si>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</si>
  <si>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</si>
  <si>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</si>
  <si>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</si>
  <si>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</si>
  <si>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</si>
  <si>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</si>
  <si>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</si>
  <si>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</si>
  <si>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</si>
  <si>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</si>
  <si>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</si>
  <si>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</si>
  <si>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</si>
  <si>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</si>
  <si>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</si>
  <si>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</si>
  <si>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</si>
  <si>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</si>
  <si>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</si>
  <si>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</si>
  <si>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</si>
  <si>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</si>
  <si>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</si>
  <si>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</si>
  <si>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</si>
  <si>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</si>
  <si>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</si>
  <si>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</si>
  <si>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</si>
  <si>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</si>
  <si>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</si>
  <si>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</si>
  <si>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</si>
  <si>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</si>
  <si>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</si>
  <si>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</si>
  <si>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</si>
  <si>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</si>
  <si>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</si>
  <si>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</si>
  <si>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</si>
  <si>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</si>
  <si>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</si>
  <si>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</si>
  <si>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</si>
  <si>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</si>
  <si>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</si>
  <si>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</si>
  <si>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</si>
  <si>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</si>
  <si>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</si>
  <si>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</si>
  <si>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</si>
  <si>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</si>
  <si>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</si>
  <si>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</si>
  <si>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</si>
  <si>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</si>
  <si>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</si>
  <si>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</si>
  <si>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</si>
  <si>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</si>
  <si>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</si>
  <si>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</si>
  <si>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</si>
  <si>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</si>
  <si>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</si>
  <si>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</si>
  <si>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</si>
  <si>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</si>
  <si>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</si>
  <si>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</si>
  <si>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</si>
  <si>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</si>
  <si>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</si>
  <si>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</si>
  <si>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</si>
  <si>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</si>
  <si>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</si>
  <si>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</si>
  <si>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</si>
  <si>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</si>
  <si>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</si>
  <si>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</si>
  <si>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</si>
  <si>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</si>
  <si>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</si>
  <si>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</si>
  <si>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</si>
  <si>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</si>
  <si>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</si>
  <si>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</si>
  <si>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</si>
  <si>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</si>
  <si>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</si>
  <si>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</si>
  <si>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</si>
  <si>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</si>
  <si>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</si>
  <si>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</si>
  <si>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</si>
  <si>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</si>
  <si>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</si>
  <si>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</si>
  <si>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</si>
  <si>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</si>
  <si>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</si>
  <si>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</si>
  <si>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</si>
  <si>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</si>
  <si>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</si>
  <si>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</si>
  <si>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</si>
  <si>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</si>
  <si>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</si>
  <si>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</si>
  <si>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</si>
  <si>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</si>
  <si>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</si>
  <si>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</si>
  <si>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</si>
  <si>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</si>
  <si>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</si>
  <si>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</si>
  <si>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</si>
  <si>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</si>
  <si>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</si>
  <si>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</si>
  <si>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</si>
  <si>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</si>
  <si>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</si>
  <si>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</si>
  <si>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</si>
  <si>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</si>
  <si>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</si>
  <si>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</si>
  <si>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</si>
  <si>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</si>
  <si>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</si>
  <si>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</si>
  <si>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</si>
  <si>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</si>
  <si>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</si>
  <si>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</si>
  <si>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</si>
  <si>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</si>
  <si>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</si>
  <si>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</si>
  <si>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</si>
  <si>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</si>
  <si>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</si>
  <si>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</si>
  <si>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</si>
  <si>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</si>
  <si>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</si>
  <si>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</si>
  <si>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</si>
  <si>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</si>
  <si>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</si>
  <si>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</si>
  <si>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</si>
  <si>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</si>
  <si>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</si>
  <si>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</si>
  <si>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</si>
  <si>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</si>
  <si>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</si>
  <si>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</si>
  <si>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</si>
  <si>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</si>
  <si>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</si>
  <si>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</si>
  <si>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</si>
  <si>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</si>
  <si>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</si>
  <si>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</si>
  <si>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</si>
  <si>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</si>
  <si>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</si>
  <si>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</si>
  <si>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</si>
  <si>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</si>
  <si>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</si>
  <si>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</si>
  <si>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</si>
  <si>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</si>
  <si>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</si>
  <si>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</si>
  <si>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</si>
  <si>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</si>
  <si>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</si>
  <si>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</si>
  <si>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</si>
  <si>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</si>
  <si>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</si>
  <si>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</si>
  <si>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</si>
  <si>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</si>
  <si>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</si>
  <si>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</si>
  <si>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</si>
  <si>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</si>
  <si>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</si>
  <si>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</si>
  <si>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</si>
  <si>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</si>
  <si>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</si>
  <si>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</si>
  <si>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</si>
  <si>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</si>
  <si>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</si>
  <si>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</si>
  <si>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</si>
  <si>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</si>
  <si>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</si>
  <si>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</si>
  <si>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</si>
  <si>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</si>
  <si>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</si>
  <si>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</si>
  <si>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</si>
  <si>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</si>
  <si>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</si>
  <si>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</si>
  <si>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</si>
  <si>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</si>
  <si>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</si>
  <si>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</si>
  <si>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</si>
  <si>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</si>
  <si>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</si>
  <si>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</si>
  <si>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</si>
  <si>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</si>
  <si>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</si>
  <si>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</si>
  <si>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</si>
  <si>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</si>
  <si>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</si>
  <si>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</si>
  <si>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</si>
  <si>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</si>
  <si>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</si>
  <si>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</si>
  <si>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</si>
  <si>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</si>
  <si>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</si>
  <si>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</si>
  <si>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</si>
  <si>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</si>
  <si>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</si>
  <si>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</si>
  <si>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</si>
  <si>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</si>
  <si>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</si>
  <si>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</si>
  <si>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</si>
  <si>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</si>
  <si>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</si>
  <si>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</si>
  <si>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</si>
  <si>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</si>
  <si>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</si>
  <si>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</si>
  <si>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</si>
  <si>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</si>
  <si>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</si>
  <si>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</si>
  <si>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</si>
  <si>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</si>
  <si>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</si>
  <si>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</si>
  <si>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</si>
  <si>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</si>
  <si>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</si>
  <si>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</si>
  <si>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</si>
  <si>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</si>
  <si>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</si>
  <si>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</si>
  <si>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</si>
  <si>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</si>
  <si>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</si>
  <si>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</si>
  <si>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</si>
  <si>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</si>
  <si>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</si>
  <si>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</si>
  <si>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</si>
  <si>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</si>
  <si>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</si>
  <si>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</si>
  <si>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</si>
  <si>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</si>
  <si>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</si>
  <si>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</si>
  <si>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</si>
  <si>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</si>
  <si>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</si>
  <si>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</si>
  <si>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</si>
  <si>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</si>
  <si>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</si>
  <si>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</si>
  <si>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</si>
  <si>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</si>
  <si>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</si>
  <si>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</si>
  <si>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</si>
  <si>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</si>
  <si>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</si>
  <si>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</si>
  <si>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</si>
  <si>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</si>
  <si>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</si>
  <si>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</si>
  <si>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</si>
  <si>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</si>
  <si>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</si>
  <si>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</si>
  <si>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</si>
  <si>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</si>
  <si>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</si>
  <si>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</si>
  <si>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</si>
  <si>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</si>
  <si>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</si>
  <si>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</si>
  <si>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</si>
  <si>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</si>
  <si>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</si>
  <si>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</si>
  <si>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</si>
  <si>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</si>
  <si>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</si>
  <si>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</si>
  <si>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</si>
  <si>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</si>
  <si>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</si>
  <si>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</si>
  <si>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</si>
  <si>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</si>
  <si>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</si>
  <si>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</si>
  <si>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</si>
  <si>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</si>
  <si>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</si>
  <si>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</si>
  <si>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</si>
  <si>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</si>
  <si>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</si>
  <si>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</si>
  <si>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</si>
  <si>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</si>
  <si>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</si>
  <si>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</si>
  <si>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</si>
  <si>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</si>
  <si>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</si>
  <si>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</si>
  <si>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</si>
  <si>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</si>
  <si>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</si>
  <si>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</si>
  <si>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</si>
  <si>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</si>
  <si>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</si>
  <si>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</si>
  <si>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</si>
  <si>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</si>
  <si>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</si>
  <si>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</si>
  <si>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</si>
  <si>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</si>
  <si>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</si>
  <si>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</si>
  <si>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</si>
  <si>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</si>
  <si>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</si>
  <si>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</si>
  <si>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</si>
  <si>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</si>
  <si>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</si>
  <si>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</si>
  <si>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</si>
  <si>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</si>
  <si>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</si>
  <si>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</si>
  <si>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</si>
  <si>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</si>
  <si>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</si>
  <si>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</si>
  <si>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</si>
  <si>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</si>
  <si>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</si>
  <si>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</si>
  <si>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</si>
  <si>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</si>
  <si>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</si>
  <si>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</si>
  <si>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</si>
  <si>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</si>
  <si>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</si>
  <si>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</si>
  <si>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</si>
  <si>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</si>
  <si>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</si>
  <si>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</si>
  <si>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</si>
  <si>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</si>
  <si>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</si>
  <si>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</si>
  <si>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</si>
  <si>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</si>
  <si>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</si>
  <si>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</si>
  <si>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</si>
  <si>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</si>
  <si>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</si>
  <si>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</si>
  <si>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</si>
  <si>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</si>
  <si>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</si>
  <si>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</si>
  <si>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</si>
  <si>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</si>
  <si>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</si>
  <si>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</si>
  <si>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</si>
  <si>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</si>
  <si>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</si>
  <si>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</si>
  <si>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</si>
  <si>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</si>
  <si>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</si>
  <si>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</si>
  <si>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</si>
  <si>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</si>
  <si>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</si>
  <si>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</si>
  <si>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</si>
  <si>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</si>
  <si>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</si>
  <si>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</si>
  <si>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</si>
  <si>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</si>
  <si>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</si>
  <si>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</si>
  <si>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</si>
  <si>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</si>
  <si>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</si>
  <si>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</si>
  <si>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</si>
  <si>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</si>
  <si>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</si>
  <si>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</si>
  <si>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</si>
  <si>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</si>
  <si>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</si>
  <si>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</si>
  <si>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</si>
  <si>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</si>
  <si>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</si>
  <si>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</si>
  <si>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</si>
  <si>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</si>
  <si>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</si>
  <si>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</si>
  <si>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</si>
  <si>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</si>
  <si>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</si>
  <si>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</si>
  <si>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</si>
  <si>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</si>
  <si>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</si>
  <si>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</si>
  <si>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</si>
  <si>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</si>
  <si>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</si>
  <si>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</si>
  <si>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</si>
  <si>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</si>
  <si>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</si>
  <si>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</si>
  <si>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</si>
  <si>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</si>
  <si>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</si>
  <si>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</si>
  <si>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</si>
  <si>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</si>
  <si>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</si>
  <si>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</si>
  <si>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</si>
  <si>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</si>
  <si>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</si>
  <si>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</si>
  <si>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</si>
  <si>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</si>
  <si>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</si>
  <si>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</si>
  <si>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</si>
  <si>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</si>
  <si>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</si>
  <si>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</si>
  <si>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</si>
  <si>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</si>
  <si>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</si>
  <si>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</si>
  <si>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</si>
  <si>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</si>
  <si>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</si>
  <si>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</si>
  <si>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</si>
  <si>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</si>
  <si>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</si>
  <si>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</si>
  <si>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</si>
  <si>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</si>
  <si>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</si>
  <si>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</si>
  <si>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</si>
  <si>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</si>
  <si>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</si>
  <si>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</si>
  <si>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</si>
  <si>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</si>
  <si>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</si>
  <si>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</si>
  <si>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</si>
  <si>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</si>
  <si>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</si>
  <si>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</si>
  <si>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</si>
  <si>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</si>
  <si>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</si>
  <si>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</si>
  <si>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</si>
  <si>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</si>
  <si>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</si>
  <si>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</si>
  <si>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</si>
  <si>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</si>
  <si>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</si>
  <si>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</si>
  <si>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</si>
  <si>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</si>
  <si>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</si>
  <si>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</si>
  <si>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</si>
  <si>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</si>
  <si>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</si>
  <si>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</si>
  <si>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</si>
  <si>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</si>
  <si>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</si>
  <si>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</si>
  <si>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</si>
  <si>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</si>
  <si>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</si>
  <si>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</si>
  <si>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</si>
  <si>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</si>
  <si>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</si>
  <si>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</si>
  <si>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</si>
  <si>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</si>
  <si>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</si>
  <si>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</si>
  <si>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</si>
  <si>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</si>
  <si>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</si>
  <si>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</si>
  <si>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</si>
  <si>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</si>
  <si>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</si>
  <si>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</si>
  <si>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</si>
  <si>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</si>
  <si>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</si>
  <si>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</si>
  <si>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</si>
  <si>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</si>
  <si>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</si>
  <si>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</si>
  <si>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</si>
  <si>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</si>
  <si>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</si>
  <si>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</si>
  <si>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</si>
  <si>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</si>
  <si>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</si>
  <si>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</si>
  <si>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</si>
  <si>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</si>
  <si>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</si>
  <si>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</si>
  <si>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</si>
  <si>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</si>
  <si>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</si>
  <si>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</si>
  <si>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</si>
  <si>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</si>
  <si>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</si>
  <si>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</si>
  <si>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</si>
  <si>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</si>
  <si>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</si>
  <si>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</si>
  <si>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</si>
  <si>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</si>
  <si>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</si>
  <si>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</si>
  <si>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</si>
  <si>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</si>
  <si>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</si>
  <si>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</si>
  <si>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</si>
  <si>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</si>
  <si>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</si>
  <si>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</si>
  <si>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</si>
  <si>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</si>
  <si>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</si>
  <si>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</si>
  <si>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</si>
  <si>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</si>
  <si>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</si>
  <si>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</si>
  <si>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</si>
  <si>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</si>
  <si>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</si>
  <si>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</si>
  <si>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</si>
  <si>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</si>
  <si>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</si>
  <si>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</si>
  <si>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</si>
  <si>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</si>
  <si>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</si>
  <si>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</si>
  <si>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</si>
  <si>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</si>
  <si>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</si>
  <si>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</si>
  <si>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</si>
  <si>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</si>
  <si>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</si>
  <si>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</si>
  <si>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</si>
  <si>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</si>
  <si>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</si>
  <si>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</si>
  <si>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</si>
  <si>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</si>
  <si>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</si>
  <si>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</si>
  <si>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</si>
  <si>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</si>
  <si>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</si>
  <si>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</si>
  <si>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</si>
  <si>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</si>
  <si>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</si>
  <si>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</si>
  <si>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</si>
  <si>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</si>
  <si>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</si>
  <si>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</si>
  <si>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</si>
  <si>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</si>
  <si>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</si>
  <si>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</si>
  <si>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</si>
  <si>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</si>
  <si>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</si>
  <si>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</si>
  <si>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</si>
  <si>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</si>
  <si>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</si>
  <si>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</si>
  <si>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</si>
  <si>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</si>
  <si>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</si>
  <si>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</si>
  <si>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</si>
  <si>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</si>
  <si>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</si>
  <si>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</si>
  <si>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</si>
  <si>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</si>
  <si>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</si>
  <si>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</si>
  <si>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</si>
  <si>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</si>
  <si>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</si>
  <si>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</si>
  <si>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</si>
  <si>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</si>
  <si>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</si>
  <si>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</si>
  <si>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</si>
  <si>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</si>
  <si>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</si>
  <si>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</si>
  <si>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</si>
  <si>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</si>
  <si>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</si>
  <si>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</si>
  <si>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</si>
  <si>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</si>
  <si>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</si>
  <si>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</si>
  <si>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</si>
  <si>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</si>
  <si>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</si>
  <si>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</si>
  <si>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</si>
  <si>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</si>
  <si>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</si>
  <si>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</si>
  <si>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</si>
  <si>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</si>
  <si>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</si>
  <si>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</si>
  <si>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</si>
  <si>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</si>
  <si>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</si>
  <si>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</si>
  <si>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</si>
  <si>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</si>
  <si>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</si>
  <si>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</si>
  <si>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</si>
  <si>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</si>
  <si>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</si>
  <si>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</si>
  <si>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</si>
  <si>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</si>
  <si>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</si>
  <si>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</si>
  <si>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</si>
  <si>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</si>
  <si>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</si>
  <si>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</si>
  <si>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</si>
  <si>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</si>
  <si>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</si>
  <si>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</si>
  <si>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</si>
  <si>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</si>
  <si>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</si>
  <si>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</si>
  <si>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</si>
  <si>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</si>
  <si>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</si>
  <si>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</si>
  <si>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</si>
  <si>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</si>
  <si>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</si>
  <si>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</si>
  <si>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</si>
  <si>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</si>
  <si>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</si>
  <si>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</si>
  <si>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</si>
  <si>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</si>
  <si>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</si>
  <si>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</si>
  <si>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</si>
  <si>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</si>
  <si>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</si>
  <si>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</si>
  <si>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</si>
  <si>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</si>
  <si>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</si>
  <si>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</si>
  <si>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</si>
  <si>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</si>
  <si>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</si>
  <si>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</si>
  <si>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</si>
  <si>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</si>
  <si>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</si>
  <si>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</si>
  <si>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</si>
  <si>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</si>
  <si>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</si>
  <si>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</si>
  <si>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</si>
  <si>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</si>
  <si>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</si>
  <si>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</si>
  <si>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</si>
  <si>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</si>
  <si>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</si>
  <si>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</si>
  <si>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</si>
  <si>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</si>
  <si>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</si>
  <si>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</si>
  <si>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</si>
  <si>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</si>
  <si>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</si>
  <si>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</si>
  <si>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</si>
  <si>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</si>
  <si>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</si>
  <si>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</si>
  <si>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</si>
  <si>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</si>
  <si>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</si>
  <si>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</si>
  <si>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</si>
  <si>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</si>
  <si>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</si>
  <si>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</si>
  <si>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</si>
  <si>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</si>
  <si>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</si>
  <si>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</si>
  <si>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</si>
  <si>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</si>
  <si>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</si>
  <si>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</si>
  <si>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</si>
  <si>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</si>
  <si>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</si>
  <si>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</si>
  <si>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</si>
  <si>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</si>
  <si>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</si>
  <si>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</si>
  <si>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</si>
  <si>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</si>
  <si>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</si>
  <si>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</si>
  <si>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</si>
  <si>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</si>
  <si>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</si>
  <si>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</si>
  <si>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</si>
  <si>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</si>
  <si>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</si>
  <si>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</si>
  <si>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</si>
  <si>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</si>
  <si>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</si>
  <si>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</si>
  <si>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</si>
  <si>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</si>
  <si>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</si>
  <si>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</si>
  <si>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</si>
  <si>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</si>
  <si>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</si>
  <si>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</si>
  <si>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</si>
  <si>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</si>
  <si>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</si>
  <si>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</si>
  <si>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</si>
  <si>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</si>
  <si>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</si>
  <si>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</si>
  <si>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</si>
  <si>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</si>
  <si>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</si>
  <si>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</si>
  <si>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</si>
  <si>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</si>
  <si>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</si>
  <si>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</si>
  <si>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</si>
  <si>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</si>
  <si>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</si>
  <si>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</si>
  <si>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</si>
  <si>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</si>
  <si>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</si>
  <si>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</si>
  <si>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</si>
  <si>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</si>
  <si>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</si>
  <si>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</si>
  <si>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</si>
  <si>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</si>
  <si>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</si>
  <si>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</si>
  <si>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</si>
  <si>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</si>
  <si>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</si>
  <si>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</si>
  <si>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</si>
  <si>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</si>
  <si>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</si>
  <si>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</si>
  <si>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</si>
  <si>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</si>
  <si>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</si>
  <si>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</si>
  <si>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</si>
  <si>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</si>
  <si>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</si>
  <si>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</si>
  <si>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</si>
  <si>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</si>
  <si>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</si>
  <si>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</si>
  <si>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</si>
  <si>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</si>
  <si>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</si>
  <si>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</si>
  <si>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</si>
  <si>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</si>
  <si>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</si>
  <si>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</si>
  <si>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</si>
  <si>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</si>
  <si>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</si>
  <si>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</si>
  <si>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</si>
  <si>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</si>
  <si>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</si>
  <si>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</si>
  <si>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</si>
  <si>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</si>
  <si>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</si>
  <si>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</si>
  <si>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</si>
  <si>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</si>
  <si>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</si>
  <si>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</si>
  <si>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</si>
  <si>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</si>
  <si>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</si>
  <si>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</si>
  <si>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</si>
  <si>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</si>
  <si>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</si>
  <si>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</si>
  <si>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</si>
  <si>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</si>
  <si>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</si>
  <si>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</si>
  <si>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</si>
  <si>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</si>
  <si>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</si>
  <si>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</si>
  <si>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</si>
  <si>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</si>
  <si>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</si>
  <si>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</si>
  <si>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</si>
  <si>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</si>
  <si>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</si>
  <si>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</si>
  <si>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</si>
  <si>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</si>
  <si>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</si>
  <si>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</si>
  <si>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</si>
  <si>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</si>
  <si>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</si>
  <si>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</si>
  <si>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</si>
  <si>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</si>
  <si>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</si>
  <si>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</si>
  <si>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</si>
  <si>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</si>
  <si>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</si>
  <si>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</si>
  <si>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</si>
  <si>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</si>
  <si>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</si>
  <si>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</si>
  <si>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</si>
  <si>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</si>
  <si>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</si>
  <si>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</si>
  <si>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</si>
  <si>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</si>
  <si>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</si>
  <si>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</si>
  <si>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</si>
  <si>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</si>
  <si>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</si>
  <si>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</si>
  <si>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</si>
  <si>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</si>
  <si>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</si>
  <si>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</si>
  <si>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</si>
  <si>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</si>
  <si>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</si>
  <si>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</si>
  <si>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</si>
  <si>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</si>
  <si>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</si>
  <si>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</si>
  <si>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</si>
  <si>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</si>
  <si>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</si>
  <si>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</si>
  <si>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</si>
  <si>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</si>
  <si>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</si>
  <si>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</si>
  <si>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</si>
  <si>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</si>
  <si>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</si>
  <si>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</si>
  <si>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</si>
  <si>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</si>
  <si>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</si>
  <si>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</si>
  <si>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</si>
  <si>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</si>
  <si>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</si>
  <si>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</si>
  <si>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</si>
  <si>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</si>
  <si>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</si>
  <si>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</si>
  <si>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</si>
  <si>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</si>
  <si>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</si>
  <si>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</si>
  <si>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</si>
  <si>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</si>
  <si>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</si>
  <si>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</si>
  <si>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</si>
  <si>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</si>
  <si>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</si>
  <si>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</si>
  <si>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</si>
  <si>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</si>
  <si>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</si>
  <si>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</si>
  <si>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</si>
  <si>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</si>
  <si>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</si>
  <si>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</si>
  <si>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</si>
  <si>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</si>
  <si>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</si>
  <si>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</si>
  <si>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</si>
  <si>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</si>
  <si>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</si>
  <si>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</si>
  <si>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</si>
  <si>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</si>
  <si>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</si>
  <si>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</si>
  <si>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</si>
  <si>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</si>
  <si>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</si>
  <si>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</si>
  <si>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</si>
  <si>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</si>
  <si>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</si>
  <si>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</si>
  <si>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</si>
  <si>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</si>
  <si>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</si>
  <si>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</si>
  <si>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</si>
  <si>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</si>
  <si>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</si>
  <si>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</si>
  <si>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</si>
  <si>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</si>
  <si>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</si>
  <si>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</si>
  <si>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</si>
  <si>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</si>
  <si>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</si>
  <si>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</si>
  <si>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</si>
  <si>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</si>
  <si>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</si>
  <si>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</si>
  <si>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</si>
  <si>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</si>
  <si>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</si>
  <si>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</si>
  <si>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</si>
  <si>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</si>
  <si>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</si>
  <si>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</si>
  <si>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</si>
  <si>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</si>
  <si>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</si>
  <si>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</si>
  <si>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</si>
  <si>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</si>
  <si>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</si>
  <si>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</si>
  <si>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</si>
  <si>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</si>
  <si>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</si>
  <si>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</si>
  <si>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</si>
  <si>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</si>
  <si>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</si>
  <si>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</si>
  <si>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</si>
  <si>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</si>
  <si>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</si>
  <si>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</si>
  <si>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</si>
  <si>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</si>
  <si>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</si>
  <si>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</si>
  <si>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</si>
  <si>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</si>
  <si>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</si>
  <si>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</si>
  <si>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</si>
  <si>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</si>
  <si>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</si>
  <si>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</si>
  <si>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</si>
  <si>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</si>
  <si>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</si>
  <si>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</si>
  <si>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</si>
  <si>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</si>
  <si>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</si>
  <si>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</si>
  <si>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</si>
  <si>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</si>
  <si>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</si>
  <si>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</si>
  <si>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</si>
  <si>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</si>
  <si>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</si>
  <si>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</si>
  <si>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</si>
  <si>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</si>
  <si>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</si>
  <si>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</si>
  <si>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</si>
  <si>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</si>
  <si>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</si>
  <si>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</si>
  <si>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</si>
  <si>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</si>
  <si>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</si>
  <si>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</si>
  <si>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</si>
  <si>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</si>
  <si>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</si>
  <si>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</si>
  <si>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</si>
  <si>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</si>
  <si>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</si>
  <si>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</si>
  <si>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</si>
  <si>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</si>
  <si>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</si>
  <si>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</si>
  <si>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</si>
  <si>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</si>
  <si>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</si>
  <si>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</si>
  <si>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</si>
  <si>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</si>
  <si>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</si>
  <si>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</si>
  <si>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</si>
  <si>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</si>
  <si>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</si>
  <si>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</si>
  <si>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</si>
  <si>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</si>
  <si>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</si>
  <si>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</si>
  <si>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</si>
  <si>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</si>
  <si>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</si>
  <si>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</si>
  <si>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</si>
  <si>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</si>
  <si>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</si>
  <si>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</si>
  <si>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</si>
  <si>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</si>
  <si>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</si>
  <si>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</si>
  <si>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</si>
  <si>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</si>
  <si>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</si>
  <si>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</si>
  <si>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</si>
  <si>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</si>
  <si>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</si>
  <si>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</si>
  <si>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</si>
  <si>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</si>
  <si>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</si>
  <si>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</si>
  <si>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</si>
  <si>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</si>
  <si>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</si>
  <si>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</si>
  <si>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</si>
  <si>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</si>
  <si>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</si>
  <si>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</si>
  <si>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</si>
  <si>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</si>
  <si>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</si>
  <si>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</si>
  <si>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</si>
  <si>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</si>
  <si>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</si>
  <si>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</si>
  <si>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</si>
  <si>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</si>
  <si>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</si>
  <si>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</si>
  <si>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</si>
  <si>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</si>
  <si>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</si>
  <si>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</si>
  <si>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</si>
  <si>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</si>
  <si>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</si>
  <si>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</si>
  <si>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</si>
  <si>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</si>
  <si>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</si>
  <si>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</si>
  <si>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</si>
  <si>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</si>
  <si>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</si>
  <si>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</si>
  <si>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</si>
  <si>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</si>
  <si>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</si>
  <si>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</si>
  <si>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</si>
  <si>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</si>
  <si>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</si>
  <si>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</si>
  <si>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</si>
  <si>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</si>
  <si>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</si>
  <si>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</si>
  <si>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</si>
  <si>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</si>
  <si>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</si>
  <si>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</si>
  <si>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</si>
  <si>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</si>
  <si>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</si>
  <si>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</si>
  <si>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</si>
  <si>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</si>
  <si>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</si>
  <si>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</si>
  <si>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</si>
  <si>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</si>
  <si>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</si>
  <si>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</si>
  <si>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</si>
  <si>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</si>
  <si>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</si>
  <si>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</si>
  <si>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</si>
  <si>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</si>
  <si>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</si>
  <si>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</si>
  <si>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</si>
  <si>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</si>
  <si>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</si>
  <si>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</si>
  <si>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</si>
  <si>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</si>
  <si>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</si>
  <si>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</si>
  <si>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</si>
  <si>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</si>
  <si>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</si>
  <si>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</si>
  <si>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</si>
  <si>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</si>
  <si>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</si>
  <si>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</si>
  <si>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</si>
  <si>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</si>
  <si>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</si>
  <si>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</si>
  <si>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</si>
  <si>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</si>
  <si>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</si>
  <si>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</si>
  <si>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</si>
  <si>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</si>
  <si>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</si>
  <si>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</si>
  <si>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</si>
  <si>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</si>
  <si>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</si>
  <si>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</si>
  <si>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</si>
  <si>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</si>
  <si>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</si>
  <si>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</si>
  <si>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</si>
  <si>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</si>
  <si>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</si>
  <si>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</si>
  <si>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</si>
  <si>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</si>
  <si>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</si>
  <si>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</si>
  <si>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</si>
  <si>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</si>
  <si>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</si>
  <si>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</si>
  <si>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</si>
  <si>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</si>
  <si>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</si>
  <si>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</si>
  <si>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</si>
  <si>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</si>
  <si>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</si>
  <si>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</si>
  <si>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</si>
  <si>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</si>
  <si>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</si>
  <si>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</si>
  <si>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</si>
  <si>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</si>
  <si>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</si>
  <si>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</si>
  <si>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</si>
  <si>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</si>
  <si>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</si>
  <si>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</si>
  <si>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</si>
  <si>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</si>
  <si>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</si>
  <si>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</si>
  <si>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</si>
  <si>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</si>
  <si>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</si>
  <si>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</si>
  <si>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</si>
  <si>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</si>
  <si>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</si>
  <si>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</si>
  <si>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</si>
  <si>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</si>
  <si>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</si>
  <si>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</si>
  <si>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</si>
  <si>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</si>
  <si>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</si>
  <si>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</si>
  <si>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</si>
  <si>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</si>
  <si>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</si>
  <si>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</si>
  <si>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</si>
  <si>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</si>
  <si>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</si>
  <si>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</si>
  <si>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</si>
  <si>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</si>
  <si>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</si>
  <si>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</si>
  <si>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</si>
  <si>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</si>
  <si>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</si>
  <si>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</si>
  <si>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</si>
  <si>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</si>
  <si>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</si>
  <si>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</si>
  <si>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</si>
  <si>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</si>
  <si>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</si>
  <si>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</si>
  <si>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</si>
  <si>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</si>
  <si>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</si>
  <si>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</si>
  <si>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</si>
  <si>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</si>
  <si>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</si>
  <si>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</si>
  <si>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</si>
  <si>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</si>
  <si>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</si>
  <si>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</si>
  <si>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</si>
  <si>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</si>
  <si>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</si>
  <si>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</si>
  <si>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</si>
  <si>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</si>
  <si>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</si>
  <si>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</si>
  <si>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</si>
  <si>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</si>
  <si>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</si>
  <si>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</si>
  <si>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</si>
  <si>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</si>
  <si>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</si>
  <si>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</si>
  <si>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</si>
  <si>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</si>
  <si>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</si>
  <si>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</si>
  <si>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</si>
  <si>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</si>
  <si>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</si>
  <si>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</si>
  <si>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</si>
  <si>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</si>
  <si>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</si>
  <si>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</si>
  <si>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</si>
  <si>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</si>
  <si>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</si>
  <si>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</si>
  <si>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</si>
  <si>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</si>
  <si>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</si>
  <si>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</si>
  <si>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</si>
  <si>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</si>
  <si>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</si>
  <si>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</si>
  <si>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</si>
  <si>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</si>
  <si>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</si>
  <si>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</si>
  <si>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</si>
  <si>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</si>
  <si>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</si>
  <si>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</si>
  <si>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</si>
  <si>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</si>
  <si>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</si>
  <si>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</si>
  <si>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</si>
  <si>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</si>
  <si>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</si>
  <si>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</si>
  <si>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</si>
  <si>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</si>
  <si>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</si>
  <si>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</si>
  <si>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</si>
  <si>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</si>
  <si>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</si>
  <si>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</si>
  <si>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</si>
  <si>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</si>
  <si>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</si>
  <si>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</si>
  <si>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</si>
  <si>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</si>
  <si>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</si>
  <si>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</si>
  <si>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</si>
  <si>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</si>
  <si>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</si>
  <si>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</si>
  <si>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</si>
  <si>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</si>
  <si>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</si>
  <si>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</si>
  <si>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</si>
  <si>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</si>
  <si>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</si>
  <si>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</si>
  <si>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</si>
  <si>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</si>
  <si>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</si>
  <si>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</si>
  <si>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</si>
  <si>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</si>
  <si>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</si>
  <si>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</si>
  <si>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</si>
  <si>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</si>
  <si>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</si>
  <si>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</si>
  <si>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</si>
  <si>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</si>
  <si>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</si>
  <si>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</si>
  <si>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</si>
  <si>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</si>
  <si>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</si>
  <si>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</si>
  <si>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</si>
  <si>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</si>
  <si>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</si>
  <si>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</si>
  <si>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</si>
  <si>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</si>
  <si>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</si>
  <si>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</si>
  <si>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</si>
  <si>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</si>
  <si>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</si>
  <si>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</si>
  <si>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</si>
  <si>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</si>
  <si>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</si>
  <si>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</si>
  <si>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</si>
  <si>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</si>
  <si>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</si>
  <si>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</si>
  <si>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</si>
  <si>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</si>
  <si>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</si>
  <si>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</si>
  <si>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</si>
  <si>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</si>
  <si>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</si>
  <si>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</si>
  <si>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</si>
  <si>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</si>
  <si>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</si>
  <si>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</si>
  <si>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</si>
  <si>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</si>
  <si>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</si>
  <si>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</si>
  <si>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</si>
  <si>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</si>
  <si>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</si>
  <si>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</si>
  <si>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</si>
  <si>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</si>
  <si>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</si>
  <si>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</si>
  <si>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</si>
  <si>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</si>
  <si>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</si>
  <si>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</si>
  <si>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</si>
  <si>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</si>
  <si>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</si>
  <si>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</si>
  <si>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</si>
  <si>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</si>
  <si>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</si>
  <si>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</si>
  <si>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</si>
  <si>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</si>
  <si>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</si>
  <si>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</si>
  <si>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</si>
  <si>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</si>
  <si>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</si>
  <si>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</si>
  <si>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</si>
  <si>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</si>
  <si>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</si>
  <si>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</si>
  <si>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</si>
  <si>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</si>
  <si>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</si>
  <si>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</si>
  <si>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</si>
  <si>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</si>
  <si>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</si>
  <si>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</si>
  <si>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</si>
  <si>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</si>
  <si>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</si>
  <si>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</si>
  <si>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</si>
  <si>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</si>
  <si>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</si>
  <si>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</si>
  <si>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</si>
  <si>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</si>
  <si>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</si>
  <si>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</si>
  <si>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</si>
  <si>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</si>
  <si>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</si>
  <si>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</si>
  <si>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</si>
  <si>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</si>
  <si>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</si>
  <si>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</si>
  <si>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</si>
  <si>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</si>
  <si>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</si>
  <si>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</si>
  <si>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</si>
  <si>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</si>
  <si>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</si>
  <si>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</si>
  <si>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</si>
  <si>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</si>
  <si>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</si>
  <si>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</si>
  <si>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</si>
  <si>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</si>
  <si>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</si>
  <si>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</si>
  <si>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</si>
  <si>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</si>
  <si>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</si>
  <si>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</si>
  <si>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</si>
  <si>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</si>
  <si>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</si>
  <si>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</si>
  <si>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</si>
  <si>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</si>
  <si>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</si>
  <si>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</si>
  <si>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</si>
  <si>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</si>
  <si>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</si>
  <si>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</si>
  <si>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</si>
  <si>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</si>
  <si>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</si>
  <si>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</si>
  <si>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</si>
  <si>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</si>
  <si>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</si>
  <si>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</si>
  <si>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</si>
  <si>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</si>
  <si>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</si>
  <si>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</si>
  <si>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</si>
  <si>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</si>
  <si>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</si>
  <si>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</si>
  <si>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</si>
  <si>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</si>
  <si>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</si>
  <si>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</si>
  <si>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</si>
  <si>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</si>
  <si>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</si>
  <si>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</si>
  <si>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</si>
  <si>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</si>
  <si>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</si>
  <si>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</si>
  <si>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</si>
  <si>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</si>
  <si>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</si>
  <si>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</si>
  <si>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</si>
  <si>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</si>
  <si>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</si>
  <si>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</si>
  <si>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</si>
  <si>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</si>
  <si>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</si>
  <si>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</si>
  <si>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</si>
  <si>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</si>
  <si>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</si>
  <si>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</si>
  <si>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</si>
  <si>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</si>
  <si>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</si>
  <si>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</si>
  <si>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</si>
  <si>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</si>
  <si>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</si>
  <si>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</si>
  <si>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</si>
  <si>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</si>
  <si>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</si>
  <si>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</si>
  <si>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</si>
  <si>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</si>
  <si>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</si>
  <si>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</si>
  <si>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</si>
  <si>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</si>
  <si>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</si>
  <si>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</si>
  <si>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</si>
  <si>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</si>
  <si>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</si>
  <si>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</si>
  <si>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</si>
  <si>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</si>
  <si>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</si>
  <si>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</si>
  <si>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</si>
  <si>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</si>
  <si>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</si>
  <si>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</si>
  <si>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</si>
  <si>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</si>
  <si>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</si>
  <si>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</si>
  <si>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</si>
  <si>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</si>
  <si>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</si>
  <si>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</si>
  <si>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</si>
  <si>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</si>
  <si>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</si>
  <si>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</si>
  <si>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</si>
  <si>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</si>
  <si>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</si>
  <si>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</si>
  <si>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</si>
  <si>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</si>
  <si>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</si>
  <si>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</si>
  <si>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</si>
  <si>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</si>
  <si>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</si>
  <si>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</si>
  <si>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</si>
  <si>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</si>
  <si>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</si>
  <si>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</si>
  <si>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</si>
  <si>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</si>
  <si>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</si>
  <si>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</si>
  <si>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</si>
  <si>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</si>
  <si>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</si>
  <si>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</si>
  <si>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</si>
  <si>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</si>
  <si>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</si>
  <si>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</si>
  <si>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</si>
  <si>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</si>
  <si>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</si>
  <si>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</si>
  <si>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</si>
  <si>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</si>
  <si>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</si>
  <si>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</si>
  <si>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</si>
  <si>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</si>
  <si>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</si>
  <si>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</si>
  <si>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</si>
  <si>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</si>
  <si>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</si>
  <si>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</si>
  <si>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</si>
  <si>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</si>
  <si>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</si>
  <si>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</si>
  <si>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</si>
  <si>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</si>
  <si>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</si>
  <si>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</si>
  <si>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</si>
  <si>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</si>
  <si>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</si>
  <si>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</si>
  <si>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</si>
  <si>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</si>
  <si>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</si>
  <si>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</si>
  <si>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</si>
  <si>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</si>
  <si>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</si>
  <si>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</si>
  <si>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</si>
  <si>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</si>
  <si>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</si>
  <si>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</si>
  <si>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</si>
  <si>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</si>
  <si>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</si>
  <si>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</si>
  <si>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</si>
  <si>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</si>
  <si>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</si>
  <si>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</si>
  <si>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</si>
  <si>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</si>
  <si>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</si>
  <si>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</si>
  <si>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</si>
  <si>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</si>
  <si>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</si>
  <si>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</si>
  <si>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</si>
  <si>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</si>
  <si>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</si>
  <si>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</si>
  <si>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</si>
  <si>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</si>
  <si>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</si>
  <si>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</si>
  <si>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</si>
  <si>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</si>
  <si>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</si>
  <si>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</si>
  <si>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</si>
  <si>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</si>
  <si>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</si>
  <si>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</si>
  <si>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</si>
  <si>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</si>
  <si>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</si>
  <si>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</si>
  <si>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</si>
  <si>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</si>
  <si>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</si>
  <si>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</si>
  <si>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</si>
  <si>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</si>
  <si>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</si>
  <si>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</si>
  <si>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</si>
  <si>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</si>
  <si>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</si>
  <si>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</si>
  <si>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</si>
  <si>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</si>
  <si>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</si>
  <si>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</si>
  <si>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</si>
  <si>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</si>
  <si>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</si>
  <si>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</si>
  <si>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</si>
  <si>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</si>
  <si>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</si>
  <si>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</si>
  <si>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</si>
  <si>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</si>
  <si>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</si>
  <si>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</si>
  <si>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</si>
  <si>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</si>
  <si>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</si>
  <si>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</si>
  <si>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</si>
  <si>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</si>
  <si>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</si>
  <si>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</si>
  <si>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</si>
  <si>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</si>
  <si>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</si>
  <si>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</si>
  <si>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</si>
  <si>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</si>
  <si>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</si>
  <si>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</si>
  <si>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</si>
  <si>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</si>
  <si>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</si>
  <si>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</si>
  <si>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</si>
  <si>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</si>
  <si>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</si>
  <si>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</si>
  <si>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</si>
  <si>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</si>
  <si>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</si>
  <si>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</si>
  <si>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</si>
  <si>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</si>
  <si>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</si>
  <si>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</si>
  <si>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</si>
  <si>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</si>
  <si>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</si>
  <si>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</si>
  <si>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</si>
  <si>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</si>
  <si>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</si>
  <si>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</si>
  <si>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</si>
  <si>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</si>
  <si>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</si>
  <si>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</si>
  <si>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</si>
  <si>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</si>
  <si>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</si>
  <si>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</si>
  <si>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</si>
  <si>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</si>
  <si>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</si>
  <si>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</si>
  <si>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</si>
  <si>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</si>
  <si>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</si>
  <si>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</si>
  <si>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</si>
  <si>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</si>
  <si>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</si>
  <si>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</si>
  <si>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</si>
  <si>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</si>
  <si>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</si>
  <si>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</si>
  <si>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</si>
  <si>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</si>
  <si>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</si>
  <si>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</si>
  <si>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</si>
  <si>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</si>
  <si>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</si>
  <si>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</si>
  <si>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</si>
  <si>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</si>
  <si>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</si>
  <si>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</si>
  <si>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</si>
  <si>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</si>
  <si>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</si>
  <si>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</si>
  <si>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</si>
  <si>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</si>
  <si>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</si>
  <si>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</si>
  <si>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</si>
  <si>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</si>
  <si>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</si>
  <si>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</si>
  <si>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</si>
  <si>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</si>
  <si>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</si>
  <si>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</si>
  <si>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</si>
  <si>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</si>
  <si>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</si>
  <si>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</si>
  <si>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</si>
  <si>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</si>
  <si>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</si>
  <si>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</si>
  <si>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</si>
  <si>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</si>
  <si>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</si>
  <si>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</si>
  <si>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</si>
  <si>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</si>
  <si>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</si>
  <si>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</si>
  <si>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</si>
  <si>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</si>
  <si>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</si>
  <si>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</si>
  <si>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</si>
  <si>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</si>
  <si>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</si>
  <si>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</si>
  <si>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</si>
  <si>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</si>
  <si>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</si>
  <si>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</si>
  <si>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</si>
  <si>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</si>
  <si>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</si>
  <si>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</si>
  <si>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</si>
  <si>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</si>
  <si>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</si>
  <si>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</si>
  <si>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</si>
  <si>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</si>
  <si>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</si>
  <si>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</si>
  <si>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</si>
  <si>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</si>
  <si>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</si>
  <si>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</si>
  <si>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</si>
  <si>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</si>
  <si>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</si>
  <si>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</si>
  <si>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</si>
  <si>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</si>
  <si>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</si>
  <si>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</si>
  <si>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</si>
  <si>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</si>
  <si>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</si>
  <si>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</si>
  <si>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</si>
  <si>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</si>
  <si>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</si>
  <si>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</si>
  <si>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</si>
  <si>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</si>
  <si>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</si>
  <si>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</si>
  <si>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</si>
  <si>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</si>
  <si>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</si>
  <si>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</si>
  <si>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</si>
  <si>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</si>
  <si>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</si>
  <si>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</si>
  <si>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</si>
  <si>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</si>
  <si>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</si>
  <si>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</si>
  <si>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</si>
  <si>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</si>
  <si>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</si>
  <si>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</si>
  <si>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</si>
  <si>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</si>
  <si>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</si>
  <si>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</si>
  <si>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</si>
  <si>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</si>
  <si>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</si>
  <si>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</si>
  <si>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</si>
  <si>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</si>
  <si>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</si>
  <si>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</si>
  <si>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</si>
  <si>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</si>
  <si>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</si>
  <si>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</si>
  <si>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</si>
  <si>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</si>
  <si>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</si>
  <si>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</si>
  <si>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</si>
  <si>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</si>
  <si>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</si>
  <si>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</si>
  <si>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</si>
  <si>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</si>
  <si>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</si>
  <si>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</si>
  <si>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</si>
  <si>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</si>
  <si>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</si>
  <si>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</si>
  <si>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</si>
  <si>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</si>
  <si>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</si>
  <si>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</si>
  <si>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</si>
  <si>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</si>
  <si>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</si>
  <si>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</si>
  <si>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</si>
  <si>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</si>
  <si>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</si>
  <si>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</si>
  <si>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</si>
  <si>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</si>
  <si>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</si>
  <si>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</si>
  <si>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</si>
  <si>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</si>
  <si>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</si>
  <si>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</si>
  <si>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</si>
  <si>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</si>
  <si>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</si>
  <si>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</si>
  <si>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</si>
  <si>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</si>
  <si>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</si>
  <si>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</si>
  <si>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</si>
  <si>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</si>
  <si>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</si>
  <si>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</si>
  <si>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</si>
  <si>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</si>
  <si>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</si>
  <si>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</si>
  <si>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</si>
  <si>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</si>
  <si>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</si>
  <si>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</si>
  <si>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</si>
  <si>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</si>
  <si>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</si>
  <si>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</si>
  <si>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</si>
  <si>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</si>
  <si>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</si>
  <si>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</si>
  <si>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</si>
  <si>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</si>
  <si>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</si>
  <si>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</si>
  <si>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</si>
  <si>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</si>
  <si>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</si>
  <si>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</si>
  <si>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</si>
  <si>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</si>
  <si>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</si>
  <si>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</si>
  <si>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</si>
  <si>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</si>
  <si>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</si>
  <si>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</si>
  <si>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</si>
  <si>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</si>
  <si>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</si>
  <si>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</si>
  <si>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</si>
  <si>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</si>
  <si>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</si>
  <si>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</si>
  <si>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</si>
  <si>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</si>
  <si>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</si>
  <si>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</si>
  <si>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</si>
  <si>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</si>
  <si>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</si>
  <si>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</si>
  <si>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</si>
  <si>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</si>
  <si>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</si>
  <si>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</si>
  <si>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</si>
  <si>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</si>
  <si>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</si>
  <si>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</si>
  <si>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</si>
  <si>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</si>
  <si>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</si>
  <si>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</si>
  <si>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</si>
  <si>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</si>
  <si>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</si>
  <si>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</si>
  <si>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</si>
  <si>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</si>
  <si>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</si>
  <si>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</si>
  <si>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</si>
  <si>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</si>
  <si>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</si>
  <si>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</si>
  <si>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</si>
  <si>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</si>
  <si>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</si>
  <si>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</si>
  <si>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</si>
  <si>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</si>
  <si>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</si>
  <si>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</si>
  <si>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</si>
  <si>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</si>
  <si>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</si>
  <si>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</si>
  <si>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</si>
  <si>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</si>
  <si>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</si>
  <si>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</si>
  <si>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</si>
  <si>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</si>
  <si>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</si>
  <si>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</si>
  <si>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</si>
  <si>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</si>
  <si>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</si>
  <si>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</si>
  <si>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</si>
  <si>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</si>
  <si>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</si>
  <si>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</si>
  <si>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</si>
  <si>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</si>
  <si>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</si>
  <si>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</si>
  <si>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</si>
  <si>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</si>
  <si>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</si>
  <si>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</si>
  <si>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</si>
  <si>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</si>
  <si>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</si>
  <si>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</si>
  <si>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</si>
  <si>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</si>
  <si>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</si>
  <si>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</si>
  <si>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</si>
  <si>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</si>
  <si>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</si>
  <si>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</si>
  <si>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</si>
  <si>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</si>
  <si>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</si>
  <si>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</si>
  <si>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</si>
  <si>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</si>
  <si>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</si>
  <si>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</si>
  <si>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</si>
  <si>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</si>
  <si>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</si>
  <si>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</si>
  <si>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</si>
  <si>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</si>
  <si>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</si>
  <si>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</si>
  <si>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</si>
  <si>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</si>
  <si>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</si>
  <si>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</si>
  <si>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</si>
  <si>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</si>
  <si>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</si>
  <si>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</si>
  <si>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</si>
  <si>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</si>
  <si>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</si>
  <si>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</si>
  <si>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</si>
  <si>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</si>
  <si>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</si>
  <si>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</si>
  <si>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</si>
  <si>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</si>
  <si>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</si>
  <si>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</si>
  <si>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</si>
  <si>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</si>
  <si>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</si>
  <si>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</si>
  <si>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</si>
  <si>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</si>
  <si>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</si>
  <si>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</si>
  <si>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</si>
  <si>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</si>
  <si>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</si>
  <si>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</si>
  <si>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</si>
  <si>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</si>
  <si>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</si>
  <si>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</si>
  <si>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</si>
  <si>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</si>
  <si>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</si>
  <si>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</si>
  <si>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</si>
  <si>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</si>
  <si>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</si>
  <si>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</si>
  <si>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</si>
  <si>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</si>
  <si>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</si>
  <si>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</si>
  <si>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</si>
  <si>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</si>
  <si>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</si>
  <si>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</si>
  <si>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</si>
  <si>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</si>
  <si>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</si>
  <si>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</si>
  <si>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</si>
  <si>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</si>
  <si>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</si>
  <si>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</si>
  <si>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</si>
  <si>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</si>
  <si>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</si>
  <si>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</si>
  <si>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</si>
  <si>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</si>
  <si>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</si>
  <si>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</si>
  <si>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</si>
  <si>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</si>
  <si>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</si>
  <si>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</si>
  <si>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</si>
  <si>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</si>
  <si>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</si>
  <si>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</si>
  <si>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</si>
  <si>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</si>
  <si>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</si>
  <si>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</si>
  <si>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</si>
  <si>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</si>
  <si>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</si>
  <si>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</si>
  <si>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</si>
  <si>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</si>
  <si>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</si>
  <si>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</si>
  <si>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</si>
  <si>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</si>
  <si>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</si>
  <si>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</si>
  <si>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</si>
  <si>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</si>
  <si>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</si>
  <si>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</si>
  <si>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</si>
  <si>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</si>
  <si>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</si>
  <si>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</si>
  <si>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</si>
  <si>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</si>
  <si>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</si>
  <si>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</si>
  <si>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</si>
  <si>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</si>
  <si>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</si>
  <si>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</si>
  <si>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</si>
  <si>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</si>
  <si>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</si>
  <si>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</si>
  <si>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</si>
  <si>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</si>
  <si>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</si>
  <si>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</si>
  <si>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</si>
  <si>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</si>
  <si>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</si>
  <si>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</si>
  <si>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</si>
  <si>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</si>
  <si>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</si>
  <si>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</si>
  <si>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</si>
  <si>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</si>
  <si>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</si>
  <si>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</si>
  <si>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</si>
  <si>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</si>
  <si>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</si>
  <si>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</si>
  <si>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</si>
  <si>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</si>
  <si>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</si>
  <si>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</si>
  <si>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</si>
  <si>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</si>
  <si>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</si>
  <si>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</si>
  <si>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</si>
  <si>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</si>
  <si>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</si>
  <si>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</si>
  <si>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</si>
  <si>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</si>
  <si>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</si>
  <si>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</si>
  <si>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</si>
  <si>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</si>
  <si>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</si>
  <si>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</si>
  <si>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</si>
  <si>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</si>
  <si>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</si>
  <si>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</si>
  <si>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</si>
  <si>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</si>
  <si>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</si>
  <si>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</si>
  <si>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</si>
  <si>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</si>
  <si>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</si>
  <si>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</si>
  <si>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</si>
  <si>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</si>
  <si>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</si>
  <si>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</si>
  <si>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</si>
  <si>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</si>
  <si>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</si>
  <si>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</si>
  <si>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</si>
  <si>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</si>
  <si>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</si>
  <si>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</si>
  <si>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</si>
  <si>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</si>
  <si>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</si>
  <si>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</si>
  <si>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</si>
  <si>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</si>
  <si>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</si>
  <si>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</si>
  <si>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</si>
  <si>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</si>
  <si>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</si>
  <si>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</si>
  <si>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</si>
  <si>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</si>
  <si>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</si>
  <si>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</si>
  <si>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</si>
  <si>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</si>
  <si>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</si>
  <si>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</si>
  <si>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</si>
  <si>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</si>
  <si>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</si>
  <si>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</si>
  <si>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</si>
  <si>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</si>
  <si>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</si>
  <si>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</si>
  <si>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</si>
  <si>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</si>
  <si>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</si>
  <si>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</si>
  <si>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</si>
  <si>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</si>
  <si>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</si>
  <si>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</si>
  <si>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</si>
  <si>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</si>
  <si>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</si>
  <si>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</si>
  <si>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</si>
  <si>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</si>
  <si>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</si>
  <si>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</si>
  <si>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</si>
  <si>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</si>
  <si>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</si>
  <si>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</si>
  <si>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</si>
  <si>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</si>
  <si>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</si>
  <si>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</si>
  <si>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</si>
  <si>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</si>
  <si>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</si>
  <si>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</si>
  <si>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</si>
  <si>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</si>
  <si>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</si>
  <si>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</si>
  <si>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</si>
  <si>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</si>
  <si>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</si>
  <si>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</si>
  <si>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</si>
  <si>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</si>
  <si>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</si>
  <si>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</si>
  <si>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</si>
  <si>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</si>
  <si>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</si>
  <si>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</si>
  <si>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</si>
  <si>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</si>
  <si>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</si>
  <si>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</si>
  <si>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</si>
  <si>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</si>
  <si>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</si>
  <si>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</si>
  <si>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</si>
  <si>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</si>
  <si>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</si>
  <si>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</si>
  <si>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</si>
  <si>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</si>
  <si>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</si>
  <si>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</si>
  <si>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</si>
  <si>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</si>
  <si>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</si>
  <si>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</si>
  <si>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</si>
  <si>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</si>
  <si>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</si>
  <si>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</si>
  <si>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</si>
  <si>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</si>
  <si>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</si>
  <si>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</si>
  <si>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</si>
  <si>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</si>
  <si>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</si>
  <si>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</si>
  <si>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</si>
  <si>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</si>
  <si>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</si>
  <si>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</si>
  <si>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</si>
  <si>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</si>
  <si>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</si>
  <si>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</si>
  <si>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</si>
  <si>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</si>
  <si>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</si>
  <si>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</si>
  <si>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</si>
  <si>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</si>
  <si>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</si>
  <si>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</si>
  <si>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</si>
  <si>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</si>
  <si>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</si>
  <si>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</si>
  <si>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</si>
  <si>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</si>
  <si>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</si>
  <si>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</si>
  <si>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</si>
  <si>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</si>
  <si>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</si>
  <si>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</si>
  <si>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</si>
  <si>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</si>
  <si>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</si>
  <si>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</si>
  <si>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</si>
  <si>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</si>
  <si>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</si>
  <si>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</si>
  <si>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</si>
  <si>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</si>
  <si>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</si>
  <si>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</si>
  <si>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</si>
  <si>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</si>
  <si>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</si>
  <si>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</si>
  <si>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</si>
  <si>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</si>
  <si>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</si>
  <si>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</si>
  <si>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</si>
  <si>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</si>
  <si>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</si>
  <si>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</si>
  <si>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</si>
  <si>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</si>
  <si>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</si>
  <si>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</si>
  <si>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</si>
  <si>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</si>
  <si>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</si>
  <si>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</si>
  <si>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</si>
  <si>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</si>
  <si>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</si>
  <si>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</si>
  <si>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</si>
  <si>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</si>
  <si>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</si>
  <si>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</si>
  <si>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</si>
  <si>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</si>
  <si>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</si>
  <si>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</si>
  <si>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</si>
  <si>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</si>
  <si>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</si>
  <si>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</si>
  <si>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</si>
  <si>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</si>
  <si>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</si>
  <si>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</si>
  <si>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</si>
  <si>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</si>
  <si>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</si>
  <si>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</si>
  <si>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</si>
  <si>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</si>
  <si>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</si>
  <si>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</si>
  <si>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</si>
  <si>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</si>
  <si>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</si>
  <si>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</si>
  <si>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</si>
  <si>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</si>
  <si>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</si>
  <si>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</si>
  <si>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</si>
  <si>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</si>
  <si>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</si>
  <si>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</si>
  <si>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</si>
  <si>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</si>
  <si>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</si>
  <si>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</si>
  <si>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</si>
  <si>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</si>
  <si>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</si>
  <si>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</si>
  <si>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</si>
  <si>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</si>
  <si>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</si>
  <si>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</si>
  <si>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</si>
  <si>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</si>
  <si>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</si>
  <si>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</si>
  <si>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</si>
  <si>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</si>
  <si>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</si>
  <si>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</si>
  <si>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</si>
  <si>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</si>
  <si>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</si>
  <si>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</si>
  <si>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</si>
  <si>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</si>
  <si>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</si>
  <si>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</si>
  <si>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</si>
  <si>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</si>
  <si>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</si>
  <si>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</si>
  <si>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</si>
  <si>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</si>
  <si>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</si>
  <si>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</si>
  <si>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</si>
  <si>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</si>
  <si>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</si>
  <si>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</si>
  <si>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</si>
  <si>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</si>
  <si>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</si>
  <si>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</si>
  <si>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</si>
  <si>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</si>
  <si>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</si>
  <si>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</si>
  <si>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</si>
  <si>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</si>
  <si>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</si>
  <si>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</si>
  <si>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</si>
  <si>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</si>
  <si>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</si>
  <si>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</si>
  <si>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</si>
  <si>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</si>
  <si>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</si>
  <si>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</si>
  <si>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</si>
  <si>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</si>
  <si>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</si>
  <si>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</si>
  <si>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</si>
  <si>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</si>
  <si>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</si>
  <si>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</si>
  <si>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</si>
  <si>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</si>
  <si>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</si>
  <si>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</si>
  <si>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</si>
  <si>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</si>
  <si>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</si>
  <si>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</si>
  <si>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</si>
  <si>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</si>
  <si>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</si>
  <si>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</si>
  <si>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</si>
  <si>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</si>
  <si>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</si>
  <si>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</si>
  <si>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</si>
  <si>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</si>
  <si>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</si>
  <si>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</si>
  <si>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</si>
  <si>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</si>
  <si>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</si>
  <si>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</si>
  <si>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</si>
  <si>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</si>
  <si>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</si>
  <si>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</si>
  <si>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</si>
  <si>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</si>
  <si>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</si>
  <si>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</si>
  <si>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</si>
  <si>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</si>
  <si>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</si>
  <si>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</si>
  <si>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</si>
  <si>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</si>
  <si>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</si>
  <si>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</si>
  <si>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</si>
  <si>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</si>
  <si>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</si>
  <si>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</si>
  <si>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</si>
  <si>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</si>
  <si>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</si>
  <si>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</si>
  <si>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</si>
  <si>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</si>
  <si>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</si>
  <si>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</si>
  <si>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</si>
  <si>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</si>
  <si>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</si>
  <si>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</si>
  <si>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</si>
  <si>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</si>
  <si>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</si>
  <si>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</si>
  <si>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</si>
  <si>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</si>
  <si>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</si>
  <si>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</si>
  <si>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</si>
  <si>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</si>
  <si>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</si>
  <si>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</si>
  <si>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</si>
  <si>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</si>
  <si>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</si>
  <si>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</si>
  <si>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</si>
  <si>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</si>
  <si>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</si>
  <si>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</si>
  <si>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</si>
  <si>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</si>
  <si>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</si>
  <si>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</si>
  <si>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</si>
  <si>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</si>
  <si>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</si>
  <si>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</si>
  <si>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</si>
  <si>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</si>
  <si>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</si>
  <si>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</si>
  <si>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</si>
  <si>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</si>
  <si>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</si>
  <si>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</si>
  <si>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</si>
  <si>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</si>
  <si>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</si>
  <si>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</si>
  <si>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</si>
  <si>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</si>
  <si>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</si>
  <si>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</si>
  <si>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</si>
  <si>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</si>
  <si>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</si>
  <si>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</si>
  <si>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</si>
  <si>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</si>
  <si>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</si>
  <si>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</si>
  <si>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</si>
  <si>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</si>
  <si>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</si>
  <si>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</si>
  <si>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</si>
  <si>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</si>
  <si>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</si>
  <si>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</si>
  <si>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</si>
  <si>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</si>
  <si>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</si>
  <si>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</si>
  <si>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</si>
  <si>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</si>
  <si>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</si>
  <si>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</si>
  <si>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</si>
  <si>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</si>
  <si>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</si>
  <si>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</si>
  <si>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</si>
  <si>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</si>
  <si>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</si>
  <si>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</si>
  <si>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</si>
  <si>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</si>
  <si>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</si>
  <si>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</si>
  <si>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</si>
  <si>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</si>
  <si>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</si>
  <si>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</si>
  <si>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</si>
  <si>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</si>
  <si>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</si>
  <si>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</si>
  <si>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</si>
  <si>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</si>
  <si>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</si>
  <si>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</si>
  <si>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</si>
  <si>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</si>
  <si>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</si>
  <si>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</si>
  <si>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</si>
  <si>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</si>
  <si>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</si>
  <si>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</si>
  <si>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</si>
  <si>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</si>
  <si>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</si>
  <si>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</si>
  <si>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</si>
  <si>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</si>
  <si>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</si>
  <si>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</si>
  <si>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</si>
  <si>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</si>
  <si>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</si>
  <si>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</si>
  <si>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</si>
  <si>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</si>
  <si>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</si>
  <si>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</si>
  <si>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</si>
  <si>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</si>
  <si>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</si>
  <si>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</si>
  <si>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</si>
  <si>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</si>
  <si>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</si>
  <si>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</si>
  <si>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</si>
  <si>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</si>
  <si>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</si>
  <si>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</si>
  <si>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</si>
  <si>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</si>
  <si>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</si>
  <si>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</si>
  <si>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</si>
  <si>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</si>
  <si>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</si>
  <si>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</si>
  <si>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</si>
  <si>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</si>
  <si>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</si>
  <si>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</si>
  <si>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</si>
  <si>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</si>
  <si>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</si>
  <si>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</si>
  <si>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</si>
  <si>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</si>
  <si>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</si>
  <si>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</si>
  <si>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</si>
  <si>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</si>
  <si>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</si>
  <si>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</si>
  <si>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</si>
  <si>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</si>
  <si>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</si>
  <si>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</si>
  <si>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</si>
  <si>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</si>
  <si>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</si>
  <si>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</si>
  <si>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</si>
  <si>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</si>
  <si>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</si>
  <si>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</si>
  <si>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</si>
  <si>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</si>
  <si>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</si>
  <si>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</si>
  <si>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</si>
  <si>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</si>
  <si>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</si>
  <si>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</si>
  <si>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</si>
  <si>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</si>
  <si>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</si>
  <si>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</si>
  <si>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</si>
  <si>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</si>
  <si>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</si>
  <si>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</si>
  <si>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</si>
  <si>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</si>
  <si>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</si>
  <si>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</si>
  <si>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</si>
  <si>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</si>
  <si>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</si>
  <si>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</si>
  <si>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</si>
  <si>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</si>
  <si>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</si>
  <si>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</si>
  <si>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</si>
  <si>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</si>
  <si>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</si>
  <si>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</si>
  <si>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</si>
  <si>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</si>
  <si>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</si>
  <si>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</si>
  <si>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</si>
  <si>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</si>
  <si>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</si>
  <si>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</si>
  <si>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</si>
  <si>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</si>
  <si>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</si>
  <si>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</si>
  <si>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</si>
  <si>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</si>
  <si>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</si>
  <si>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</si>
  <si>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</si>
  <si>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</si>
  <si>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</si>
  <si>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</si>
  <si>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</si>
  <si>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</si>
  <si>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</si>
  <si>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</si>
  <si>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</si>
  <si>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</si>
  <si>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</si>
  <si>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</si>
  <si>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</si>
  <si>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</si>
  <si>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</si>
  <si>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</si>
  <si>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</si>
  <si>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</si>
  <si>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</si>
  <si>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</si>
  <si>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</si>
  <si>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</si>
  <si>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</si>
  <si>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</si>
  <si>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</si>
  <si>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</si>
  <si>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</si>
  <si>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</si>
  <si>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</si>
  <si>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</si>
  <si>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</si>
  <si>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</si>
  <si>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</si>
  <si>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</si>
  <si>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</si>
  <si>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</si>
  <si>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</si>
  <si>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</si>
  <si>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</si>
  <si>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</si>
  <si>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</si>
  <si>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</si>
  <si>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</si>
  <si>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</si>
  <si>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</si>
  <si>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</si>
  <si>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</si>
  <si>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</si>
  <si>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</si>
  <si>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</si>
  <si>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</si>
  <si>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</si>
  <si>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</si>
  <si>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</si>
  <si>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</si>
  <si>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</si>
  <si>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</si>
  <si>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</si>
  <si>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</si>
  <si>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</si>
  <si>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</si>
  <si>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</si>
  <si>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</si>
  <si>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</si>
  <si>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</si>
  <si>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</si>
  <si>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</si>
  <si>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</si>
  <si>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</si>
  <si>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</si>
  <si>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</si>
  <si>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</si>
  <si>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</si>
  <si>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</si>
  <si>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</si>
  <si>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</si>
  <si>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</si>
  <si>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</si>
  <si>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</si>
  <si>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</si>
  <si>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</si>
  <si>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</si>
  <si>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</si>
  <si>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</si>
  <si>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</si>
  <si>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</si>
  <si>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</si>
  <si>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</si>
  <si>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</si>
  <si>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</si>
  <si>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</si>
  <si>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</si>
  <si>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</si>
  <si>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</si>
  <si>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</si>
  <si>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</si>
  <si>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</si>
  <si>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</si>
  <si>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</si>
  <si>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</si>
  <si>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</si>
  <si>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</si>
  <si>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</si>
  <si>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</si>
  <si>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</si>
  <si>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</si>
  <si>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</si>
  <si>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</si>
  <si>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</si>
  <si>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</si>
  <si>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</si>
  <si>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</si>
  <si>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</si>
  <si>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</si>
  <si>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</si>
  <si>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</si>
  <si>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</si>
  <si>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</si>
  <si>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</si>
  <si>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</si>
  <si>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</si>
  <si>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</si>
  <si>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</si>
  <si>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</si>
  <si>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</si>
  <si>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</si>
  <si>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</si>
  <si>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</si>
  <si>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</si>
  <si>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</si>
  <si>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</si>
  <si>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</si>
  <si>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</si>
  <si>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</si>
  <si>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</si>
  <si>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</si>
  <si>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</si>
  <si>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</si>
  <si>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</si>
  <si>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</si>
  <si>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</si>
  <si>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</si>
  <si>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</si>
  <si>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</si>
  <si>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</si>
  <si>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</si>
  <si>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</si>
  <si>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</si>
  <si>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</si>
  <si>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</si>
  <si>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</si>
  <si>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</si>
  <si>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</si>
  <si>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</si>
  <si>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</si>
  <si>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</si>
  <si>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</si>
  <si>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</si>
  <si>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</si>
  <si>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</si>
  <si>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</si>
  <si>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</si>
  <si>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</si>
  <si>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</si>
  <si>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</si>
  <si>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</si>
  <si>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</si>
  <si>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</si>
  <si>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</si>
  <si>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</si>
  <si>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</si>
  <si>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</si>
  <si>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</si>
  <si>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</si>
  <si>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</si>
  <si>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</si>
  <si>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</si>
  <si>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</si>
  <si>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</si>
  <si>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</si>
  <si>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</si>
  <si>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</si>
  <si>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</si>
  <si>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</si>
  <si>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</si>
  <si>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</si>
  <si>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</si>
  <si>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</si>
  <si>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</si>
  <si>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</si>
  <si>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</si>
  <si>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</si>
  <si>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</si>
  <si>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</si>
  <si>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</si>
  <si>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</si>
  <si>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</si>
  <si>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</si>
  <si>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</si>
  <si>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</si>
  <si>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</si>
  <si>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</si>
  <si>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</si>
  <si>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</si>
  <si>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</si>
  <si>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</si>
  <si>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</si>
  <si>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</si>
  <si>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</si>
  <si>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</si>
  <si>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</si>
  <si>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</si>
  <si>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</si>
  <si>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</si>
  <si>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</si>
  <si>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</si>
  <si>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</si>
  <si>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</si>
  <si>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</si>
  <si>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</si>
  <si>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</si>
  <si>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</si>
  <si>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</si>
  <si>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</si>
  <si>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</si>
  <si>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</si>
  <si>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</si>
  <si>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</si>
  <si>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</si>
  <si>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</si>
  <si>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</si>
  <si>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</si>
  <si>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</si>
  <si>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</si>
  <si>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</si>
  <si>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</si>
  <si>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</si>
  <si>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</si>
  <si>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</si>
  <si>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</si>
  <si>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</si>
  <si>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</si>
  <si>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</si>
  <si>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</si>
  <si>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</si>
  <si>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</si>
  <si>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</si>
  <si>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</si>
  <si>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</si>
  <si>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</si>
  <si>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</si>
  <si>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</si>
  <si>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</si>
  <si>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</si>
  <si>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</si>
  <si>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</si>
  <si>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</si>
  <si>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</si>
  <si>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</si>
  <si>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</si>
  <si>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</si>
  <si>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</si>
  <si>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</si>
  <si>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</si>
  <si>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</si>
  <si>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</si>
  <si>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</si>
  <si>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</si>
  <si>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</si>
  <si>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</si>
  <si>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</si>
  <si>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</si>
  <si>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</si>
  <si>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</si>
  <si>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</si>
  <si>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</si>
  <si>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</si>
  <si>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</si>
  <si>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</si>
  <si>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</si>
  <si>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</si>
  <si>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</si>
  <si>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</si>
  <si>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</si>
  <si>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</si>
  <si>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</si>
  <si>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</si>
  <si>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</si>
  <si>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</si>
  <si>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</si>
  <si>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</si>
  <si>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</si>
  <si>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</si>
  <si>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</si>
  <si>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</si>
  <si>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</si>
  <si>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</si>
  <si>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</si>
  <si>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</si>
  <si>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</si>
  <si>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</si>
  <si>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</si>
  <si>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</si>
  <si>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</si>
  <si>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</si>
  <si>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</si>
  <si>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</si>
  <si>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</si>
  <si>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</si>
  <si>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</si>
  <si>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</si>
  <si>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</si>
  <si>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</si>
  <si>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</si>
  <si>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</si>
  <si>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</si>
  <si>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</si>
  <si>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</si>
  <si>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</si>
  <si>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</si>
  <si>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</si>
  <si>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</si>
  <si>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</si>
  <si>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</si>
  <si>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</si>
  <si>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</si>
  <si>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</si>
  <si>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</si>
  <si>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</si>
  <si>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</si>
  <si>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</si>
  <si>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</si>
  <si>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</si>
  <si>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</si>
  <si>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</si>
  <si>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</si>
  <si>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</si>
  <si>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</si>
  <si>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</si>
  <si>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</si>
  <si>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</si>
  <si>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</si>
  <si>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</si>
  <si>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</si>
  <si>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</si>
  <si>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</si>
  <si>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</si>
  <si>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</si>
  <si>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</si>
  <si>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</si>
  <si>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</si>
  <si>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</si>
  <si>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</si>
  <si>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</si>
  <si>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</si>
  <si>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</si>
  <si>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</si>
  <si>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</si>
  <si>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</si>
  <si>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</si>
  <si>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</si>
  <si>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</si>
  <si>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</si>
  <si>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</si>
  <si>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</si>
  <si>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</si>
  <si>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</si>
  <si>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</si>
  <si>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</si>
  <si>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</si>
  <si>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</si>
  <si>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</si>
  <si>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</si>
  <si>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</si>
  <si>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</si>
  <si>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</si>
  <si>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</si>
  <si>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</si>
  <si>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</si>
  <si>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</si>
  <si>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</si>
  <si>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</si>
  <si>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</si>
  <si>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</si>
  <si>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</si>
  <si>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</si>
  <si>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</si>
  <si>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</si>
  <si>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</si>
  <si>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</si>
  <si>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</si>
  <si>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</si>
  <si>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</si>
  <si>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</si>
  <si>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</si>
  <si>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</si>
  <si>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</si>
  <si>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</si>
  <si>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</si>
  <si>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</si>
  <si>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</si>
  <si>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</si>
  <si>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</si>
  <si>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</si>
  <si>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</si>
  <si>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</si>
  <si>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</si>
  <si>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</si>
  <si>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</si>
  <si>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</si>
  <si>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</si>
  <si>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</si>
  <si>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</si>
  <si>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</si>
  <si>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</si>
  <si>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</si>
  <si>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</si>
  <si>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</si>
  <si>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</si>
  <si>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</si>
  <si>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</si>
  <si>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</si>
  <si>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</si>
  <si>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</si>
  <si>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</si>
  <si>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</si>
  <si>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</si>
  <si>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</si>
  <si>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</si>
  <si>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</si>
  <si>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</si>
  <si>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</si>
  <si>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</si>
  <si>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</si>
  <si>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</si>
  <si>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</si>
  <si>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</si>
  <si>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</si>
  <si>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</si>
  <si>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</si>
  <si>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</si>
  <si>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</si>
  <si>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</si>
  <si>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</si>
  <si>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</si>
  <si>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</si>
  <si>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</si>
  <si>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</si>
  <si>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</si>
  <si>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</si>
  <si>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</si>
  <si>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</si>
  <si>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</si>
  <si>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</si>
  <si>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</si>
  <si>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</si>
  <si>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</si>
  <si>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</si>
  <si>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</si>
  <si>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</si>
  <si>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</si>
  <si>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</si>
  <si>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</si>
  <si>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</si>
  <si>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</si>
  <si>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</si>
  <si>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</si>
  <si>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</si>
  <si>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</si>
  <si>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</si>
  <si>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</si>
  <si>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</si>
  <si>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</si>
  <si>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</si>
  <si>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</si>
  <si>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</si>
  <si>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</si>
  <si>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</si>
  <si>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</si>
  <si>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</si>
  <si>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</si>
  <si>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</si>
  <si>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</si>
  <si>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</si>
  <si>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</si>
  <si>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</si>
  <si>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</si>
  <si>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</si>
  <si>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</si>
  <si>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</si>
  <si>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</si>
  <si>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</si>
  <si>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</si>
  <si>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</si>
  <si>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</si>
  <si>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</si>
  <si>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</si>
  <si>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</si>
  <si>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</si>
  <si>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</si>
  <si>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</si>
  <si>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</si>
  <si>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</si>
  <si>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</si>
  <si>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</si>
  <si>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</si>
  <si>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</si>
  <si>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</si>
  <si>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</si>
  <si>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</si>
  <si>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</si>
  <si>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</si>
  <si>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</si>
  <si>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</si>
  <si>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</si>
  <si>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</si>
  <si>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</si>
  <si>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</si>
  <si>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</si>
  <si>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</si>
  <si>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</si>
  <si>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</si>
  <si>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</si>
  <si>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</si>
  <si>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</si>
  <si>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</si>
  <si>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</si>
  <si>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</si>
  <si>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</si>
  <si>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</si>
  <si>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</si>
  <si>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</si>
  <si>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</si>
  <si>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</si>
  <si>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</si>
  <si>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</si>
  <si>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</si>
  <si>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</si>
  <si>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</si>
  <si>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</si>
  <si>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</si>
  <si>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</si>
  <si>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</si>
  <si>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</si>
  <si>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</si>
  <si>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</si>
  <si>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</si>
  <si>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</si>
  <si>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</si>
  <si>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</si>
  <si>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</si>
  <si>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</si>
  <si>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</si>
  <si>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</si>
  <si>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</si>
  <si>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</si>
  <si>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</si>
  <si>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</si>
  <si>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</si>
  <si>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</si>
  <si>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</si>
  <si>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</si>
  <si>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</si>
  <si>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</si>
  <si>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</si>
  <si>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</si>
  <si>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</si>
  <si>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</si>
  <si>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</si>
  <si>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</si>
  <si>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</si>
  <si>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</si>
  <si>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</si>
  <si>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</si>
  <si>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</si>
  <si>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</si>
  <si>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</si>
  <si>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</si>
  <si>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</si>
  <si>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</si>
  <si>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</si>
  <si>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</si>
  <si>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</si>
  <si>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</si>
  <si>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</si>
  <si>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</si>
  <si>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</si>
  <si>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</si>
  <si>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</si>
  <si>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</si>
  <si>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</si>
  <si>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</si>
  <si>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</si>
  <si>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</si>
  <si>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</si>
  <si>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</si>
  <si>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</si>
  <si>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</si>
  <si>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</si>
  <si>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</si>
  <si>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</si>
  <si>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</si>
  <si>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</si>
  <si>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</si>
  <si>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</si>
  <si>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</si>
  <si>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</si>
  <si>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</si>
  <si>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</si>
  <si>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</si>
  <si>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</si>
  <si>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</si>
  <si>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</si>
  <si>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</si>
  <si>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</si>
  <si>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</si>
  <si>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</si>
  <si>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</si>
  <si>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</si>
  <si>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</si>
  <si>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</si>
  <si>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</si>
  <si>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</si>
  <si>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</si>
  <si>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</si>
  <si>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</si>
  <si>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</si>
  <si>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</si>
  <si>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</si>
  <si>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</si>
  <si>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</si>
  <si>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</si>
  <si>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</si>
  <si>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</si>
  <si>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</si>
  <si>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</si>
  <si>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</si>
  <si>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</si>
  <si>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</si>
  <si>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</si>
  <si>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</si>
  <si>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</si>
  <si>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</si>
  <si>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</si>
  <si>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</si>
  <si>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</si>
  <si>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</si>
  <si>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</si>
  <si>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</si>
  <si>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</si>
  <si>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</si>
  <si>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</si>
  <si>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</si>
  <si>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</si>
  <si>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</si>
  <si>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</si>
  <si>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</si>
  <si>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</si>
  <si>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</si>
  <si>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</si>
  <si>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</si>
  <si>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</si>
  <si>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</si>
  <si>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</si>
  <si>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</si>
  <si>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</si>
  <si>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</si>
  <si>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</si>
  <si>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</si>
  <si>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</si>
  <si>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</si>
  <si>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</si>
  <si>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</si>
  <si>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</si>
  <si>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</si>
  <si>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</si>
  <si>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</si>
  <si>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</si>
  <si>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</si>
  <si>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</si>
  <si>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</si>
  <si>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</si>
  <si>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</si>
  <si>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</si>
  <si>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</si>
  <si>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</si>
  <si>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</si>
  <si>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</si>
  <si>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</si>
  <si>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</si>
  <si>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</si>
  <si>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</si>
  <si>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</si>
  <si>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</si>
  <si>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</si>
  <si>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</si>
  <si>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</si>
  <si>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</si>
  <si>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</si>
  <si>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</si>
  <si>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</si>
  <si>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</si>
  <si>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</si>
  <si>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</si>
  <si>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</si>
  <si>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</si>
  <si>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</si>
  <si>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</si>
  <si>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</si>
  <si>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</si>
  <si>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</si>
  <si>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</si>
  <si>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</si>
  <si>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</si>
  <si>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</si>
  <si>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</si>
  <si>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</si>
  <si>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</si>
  <si>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</si>
  <si>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</si>
  <si>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</si>
  <si>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</si>
  <si>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</si>
  <si>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</si>
  <si>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</si>
  <si>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</si>
  <si>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</si>
  <si>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</si>
  <si>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</si>
  <si>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</si>
  <si>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</si>
  <si>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</si>
  <si>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</si>
  <si>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</si>
  <si>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</si>
  <si>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</si>
  <si>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</si>
  <si>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</si>
  <si>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</si>
  <si>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</si>
  <si>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</si>
  <si>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</si>
  <si>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</si>
  <si>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</si>
  <si>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</si>
  <si>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</si>
  <si>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</si>
  <si>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</si>
  <si>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</si>
  <si>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</si>
  <si>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</si>
  <si>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</si>
  <si>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</si>
  <si>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</si>
  <si>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</si>
  <si>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</si>
  <si>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</si>
  <si>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</si>
  <si>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</si>
  <si>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</si>
  <si>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</si>
  <si>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</si>
  <si>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</si>
  <si>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</si>
  <si>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</si>
  <si>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</si>
  <si>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</si>
  <si>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</si>
  <si>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</si>
  <si>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</si>
  <si>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</si>
  <si>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</si>
  <si>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</si>
  <si>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</si>
  <si>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</si>
  <si>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</si>
  <si>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</si>
  <si>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</si>
  <si>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</si>
  <si>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</si>
  <si>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</si>
  <si>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</si>
  <si>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</si>
  <si>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</si>
  <si>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</si>
  <si>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</si>
  <si>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</si>
  <si>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</si>
  <si>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</si>
  <si>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</si>
  <si>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</si>
  <si>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</si>
  <si>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</si>
  <si>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</si>
  <si>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</si>
  <si>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</si>
  <si>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</si>
  <si>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</si>
  <si>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</si>
  <si>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</si>
  <si>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</si>
  <si>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</si>
  <si>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</si>
  <si>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</si>
  <si>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</si>
  <si>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</si>
  <si>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</si>
  <si>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</si>
  <si>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</si>
  <si>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</si>
  <si>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</si>
  <si>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</si>
  <si>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</si>
  <si>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</si>
  <si>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</si>
  <si>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</si>
  <si>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</si>
  <si>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</si>
  <si>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</si>
  <si>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</si>
  <si>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</si>
  <si>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</si>
  <si>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</si>
  <si>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</si>
  <si>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</si>
  <si>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</si>
  <si>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</si>
  <si>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</si>
  <si>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</si>
  <si>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</si>
  <si>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</si>
  <si>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</si>
  <si>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</si>
  <si>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</si>
  <si>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</si>
  <si>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</si>
  <si>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</si>
  <si>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</si>
  <si>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</si>
  <si>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</si>
  <si>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</si>
  <si>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</si>
  <si>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</si>
  <si>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</si>
  <si>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</si>
  <si>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</si>
  <si>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</si>
  <si>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</si>
  <si>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</si>
  <si>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</si>
  <si>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</si>
  <si>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</si>
  <si>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</si>
  <si>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</si>
  <si>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</si>
  <si>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</si>
  <si>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</si>
  <si>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</si>
  <si>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</si>
  <si>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</si>
  <si>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</si>
  <si>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</si>
  <si>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</si>
  <si>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</si>
  <si>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</si>
  <si>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</si>
  <si>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</si>
  <si>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</si>
  <si>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</si>
  <si>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</si>
  <si>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</si>
  <si>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</si>
  <si>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</si>
  <si>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</si>
  <si>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</si>
  <si>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</si>
  <si>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</si>
  <si>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</si>
  <si>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</si>
  <si>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</si>
  <si>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</si>
  <si>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</si>
  <si>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</si>
  <si>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</si>
  <si>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</si>
  <si>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</si>
  <si>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</si>
  <si>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</si>
  <si>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</si>
  <si>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</si>
  <si>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</si>
  <si>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</si>
  <si>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</si>
  <si>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</si>
  <si>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</si>
  <si>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</si>
  <si>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</si>
  <si>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</si>
  <si>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</si>
  <si>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</si>
  <si>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</si>
  <si>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</si>
  <si>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</si>
  <si>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</si>
  <si>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</si>
  <si>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</si>
  <si>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</si>
  <si>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</si>
  <si>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</si>
  <si>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</si>
  <si>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</si>
  <si>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</si>
  <si>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</si>
  <si>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</si>
  <si>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</si>
  <si>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</si>
  <si>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</si>
  <si>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</si>
  <si>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</si>
  <si>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</si>
  <si>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</si>
  <si>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</si>
  <si>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</si>
  <si>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</si>
  <si>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</si>
  <si>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</si>
  <si>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</si>
  <si>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</si>
  <si>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</si>
  <si>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</si>
  <si>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</si>
  <si>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</si>
  <si>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</si>
  <si>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</si>
  <si>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</si>
  <si>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</si>
  <si>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</si>
  <si>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</si>
  <si>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</si>
  <si>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</si>
  <si>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</si>
  <si>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</si>
  <si>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</si>
  <si>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</si>
  <si>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</si>
  <si>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</si>
  <si>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</si>
  <si>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</si>
  <si>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</si>
  <si>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</si>
  <si>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</si>
  <si>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</si>
  <si>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</si>
  <si>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</si>
  <si>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</si>
  <si>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</si>
  <si>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</si>
  <si>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</si>
  <si>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</si>
  <si>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</si>
  <si>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</si>
  <si>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</si>
  <si>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</si>
  <si>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</si>
  <si>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</si>
  <si>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</si>
  <si>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</si>
  <si>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</si>
  <si>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</si>
  <si>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</si>
  <si>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</si>
  <si>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</si>
  <si>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</si>
  <si>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</si>
  <si>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</si>
  <si>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</si>
  <si>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</si>
  <si>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</si>
  <si>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</si>
  <si>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</si>
  <si>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</si>
  <si>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</si>
  <si>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</si>
  <si>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</si>
  <si>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</si>
  <si>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</si>
  <si>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</si>
  <si>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</si>
  <si>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</si>
  <si>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</si>
  <si>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</si>
  <si>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</si>
  <si>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</si>
  <si>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</si>
  <si>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</si>
  <si>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</si>
  <si>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</si>
  <si>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</si>
  <si>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</si>
  <si>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</si>
  <si>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</si>
  <si>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</si>
  <si>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</si>
  <si>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</si>
  <si>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</si>
  <si>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</si>
  <si>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</si>
  <si>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</si>
  <si>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</si>
  <si>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</si>
  <si>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</si>
  <si>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</si>
  <si>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</si>
  <si>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</si>
  <si>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</si>
  <si>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</si>
  <si>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</si>
  <si>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</si>
  <si>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</si>
  <si>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</si>
  <si>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</si>
  <si>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</si>
  <si>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</si>
  <si>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</si>
  <si>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</si>
  <si>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</si>
  <si>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</si>
  <si>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</si>
  <si>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</si>
  <si>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</si>
  <si>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</si>
  <si>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</si>
  <si>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</si>
  <si>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</si>
  <si>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</si>
  <si>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</si>
  <si>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</si>
  <si>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</si>
  <si>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</si>
  <si>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</si>
  <si>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</si>
  <si>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</si>
  <si>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</si>
  <si>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</si>
  <si>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</si>
  <si>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</si>
  <si>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</si>
  <si>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</si>
  <si>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</si>
  <si>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</si>
  <si>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</si>
  <si>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</si>
  <si>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</si>
  <si>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</si>
  <si>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</si>
  <si>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</si>
  <si>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</si>
  <si>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</si>
  <si>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</si>
  <si>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</si>
  <si>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</si>
  <si>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</si>
  <si>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</si>
  <si>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</si>
  <si>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</si>
  <si>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</si>
  <si>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</si>
  <si>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</si>
  <si>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</si>
  <si>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</si>
  <si>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</si>
  <si>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</si>
  <si>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</si>
  <si>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</si>
  <si>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</si>
  <si>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</si>
  <si>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</si>
  <si>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</si>
  <si>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</si>
  <si>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</si>
  <si>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</si>
  <si>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</si>
  <si>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</si>
  <si>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</si>
  <si>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</si>
  <si>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</si>
  <si>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</si>
  <si>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</si>
  <si>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</si>
  <si>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</si>
  <si>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</si>
  <si>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</si>
  <si>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</si>
  <si>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</si>
  <si>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</si>
  <si>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</si>
  <si>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</si>
  <si>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</si>
  <si>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</si>
  <si>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</si>
  <si>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</si>
  <si>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</si>
  <si>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</si>
  <si>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</si>
  <si>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</si>
  <si>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</si>
  <si>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</si>
  <si>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</si>
  <si>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</si>
  <si>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</si>
  <si>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</si>
  <si>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</si>
  <si>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</si>
  <si>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</si>
  <si>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</si>
  <si>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</si>
  <si>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</si>
  <si>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</si>
  <si>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</si>
  <si>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</si>
  <si>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</si>
  <si>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</si>
  <si>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</si>
  <si>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</si>
  <si>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</si>
  <si>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</si>
  <si>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</si>
  <si>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</si>
  <si>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</si>
  <si>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</si>
  <si>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</si>
  <si>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</si>
  <si>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</si>
  <si>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</si>
  <si>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</si>
  <si>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</si>
  <si>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</si>
  <si>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</si>
  <si>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</si>
  <si>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</si>
  <si>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</si>
  <si>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</si>
  <si>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</si>
  <si>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</si>
  <si>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</si>
  <si>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</si>
  <si>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</si>
  <si>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</si>
  <si>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</si>
  <si>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</si>
  <si>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</si>
  <si>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</si>
  <si>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</si>
  <si>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</si>
  <si>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</si>
  <si>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</si>
  <si>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</si>
  <si>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</si>
  <si>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</si>
  <si>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</si>
  <si>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</si>
  <si>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</si>
  <si>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</si>
  <si>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</si>
  <si>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</si>
  <si>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</si>
  <si>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</si>
  <si>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</si>
  <si>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</si>
  <si>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</si>
  <si>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</si>
  <si>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</si>
  <si>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</si>
  <si>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</si>
  <si>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</si>
  <si>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</si>
  <si>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</si>
  <si>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</si>
  <si>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</si>
  <si>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</si>
  <si>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</si>
  <si>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</si>
  <si>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</si>
  <si>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</si>
  <si>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</si>
  <si>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</si>
  <si>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</si>
  <si>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</si>
  <si>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</si>
  <si>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</si>
  <si>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</si>
  <si>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</si>
  <si>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</si>
  <si>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</si>
  <si>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</si>
  <si>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</si>
  <si>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</si>
  <si>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</si>
  <si>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</si>
  <si>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</si>
  <si>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</si>
  <si>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</si>
  <si>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</si>
  <si>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</si>
  <si>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</si>
  <si>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</si>
  <si>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</si>
  <si>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</si>
  <si>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</si>
  <si>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</si>
  <si>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</si>
  <si>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</si>
  <si>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</si>
  <si>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</si>
  <si>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</si>
  <si>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</si>
  <si>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</si>
  <si>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</si>
  <si>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</si>
  <si>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</si>
  <si>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</si>
  <si>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</si>
  <si>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</si>
  <si>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</si>
  <si>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</si>
  <si>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</si>
  <si>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</si>
  <si>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</si>
  <si>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</si>
  <si>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</si>
  <si>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</si>
  <si>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</si>
  <si>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</si>
  <si>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</si>
  <si>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</si>
  <si>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</si>
  <si>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</si>
  <si>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</si>
  <si>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</si>
  <si>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</si>
  <si>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</si>
  <si>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</si>
  <si>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</si>
  <si>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</si>
  <si>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</si>
  <si>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</si>
  <si>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</si>
  <si>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</si>
  <si>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</si>
  <si>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</si>
  <si>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</si>
  <si>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</si>
  <si>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</si>
  <si>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</si>
  <si>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</si>
  <si>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</si>
  <si>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</si>
  <si>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</si>
  <si>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</si>
  <si>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</si>
  <si>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</si>
  <si>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</si>
  <si>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</si>
  <si>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</si>
  <si>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</si>
  <si>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</si>
  <si>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</si>
  <si>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</si>
  <si>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</si>
  <si>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</si>
  <si>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</si>
  <si>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</si>
  <si>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</si>
  <si>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</si>
  <si>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</si>
  <si>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</si>
  <si>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</si>
  <si>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</si>
  <si>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</si>
  <si>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</si>
  <si>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</si>
  <si>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</si>
  <si>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</si>
  <si>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</si>
  <si>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</si>
  <si>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</si>
  <si>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</si>
  <si>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</si>
  <si>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</si>
  <si>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</si>
  <si>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</si>
  <si>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</si>
  <si>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</si>
  <si>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</si>
  <si>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</si>
  <si>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</si>
  <si>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</si>
  <si>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</si>
  <si>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</si>
  <si>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</si>
  <si>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</si>
  <si>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</si>
  <si>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</si>
  <si>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</si>
  <si>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</si>
  <si>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</si>
  <si>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</si>
  <si>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</si>
  <si>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</si>
  <si>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</si>
  <si>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</si>
  <si>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</si>
  <si>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</si>
  <si>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</si>
  <si>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</si>
  <si>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</si>
  <si>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</si>
  <si>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</si>
  <si>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</si>
  <si>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</si>
  <si>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</si>
  <si>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</si>
  <si>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</si>
  <si>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</si>
  <si>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</si>
  <si>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</si>
  <si>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</si>
  <si>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</si>
  <si>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</si>
  <si>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</si>
  <si>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</si>
  <si>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</si>
  <si>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</si>
  <si>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</si>
  <si>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</si>
  <si>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</si>
  <si>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</si>
  <si>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</si>
  <si>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</si>
  <si>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</si>
  <si>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</si>
  <si>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</si>
  <si>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</si>
  <si>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</si>
  <si>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</si>
  <si>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</si>
  <si>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</si>
  <si>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</si>
  <si>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</si>
  <si>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</si>
  <si>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</si>
  <si>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</si>
  <si>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</si>
  <si>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</si>
  <si>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</si>
  <si>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</si>
  <si>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</si>
  <si>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</si>
  <si>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</si>
  <si>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</si>
  <si>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</si>
  <si>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</si>
  <si>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</si>
  <si>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</si>
  <si>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</si>
  <si>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</si>
  <si>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</si>
  <si>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</si>
  <si>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</si>
  <si>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</si>
  <si>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</si>
  <si>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</si>
  <si>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</si>
  <si>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</si>
  <si>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</si>
  <si>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</si>
  <si>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</si>
  <si>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</si>
  <si>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</si>
  <si>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</si>
  <si>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</si>
  <si>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</si>
  <si>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</si>
  <si>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</si>
  <si>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</si>
  <si>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</si>
  <si>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</si>
  <si>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</si>
  <si>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</si>
  <si>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</si>
  <si>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</si>
  <si>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</si>
  <si>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</si>
  <si>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</si>
  <si>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</si>
  <si>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</si>
  <si>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</si>
  <si>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</si>
  <si>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</si>
  <si>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</si>
  <si>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</si>
  <si>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</si>
  <si>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</si>
  <si>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</si>
  <si>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</si>
  <si>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</si>
  <si>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</si>
  <si>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</si>
  <si>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</si>
  <si>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</si>
  <si>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</si>
  <si>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</si>
  <si>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</si>
  <si>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</si>
  <si>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</si>
  <si>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</si>
  <si>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</si>
  <si>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</si>
  <si>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</si>
  <si>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</si>
  <si>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</si>
  <si>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</si>
  <si>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</si>
  <si>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</si>
  <si>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</si>
  <si>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</si>
  <si>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</si>
  <si>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</si>
  <si>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</si>
  <si>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</si>
  <si>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</si>
  <si>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</si>
  <si>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</si>
  <si>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</si>
  <si>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</si>
  <si>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</si>
  <si>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</si>
  <si>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</si>
  <si>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</si>
  <si>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</si>
  <si>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</si>
  <si>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</si>
  <si>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</si>
  <si>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</si>
  <si>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</si>
  <si>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</si>
  <si>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</si>
  <si>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</si>
  <si>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</si>
  <si>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</si>
  <si>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</si>
  <si>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</si>
  <si>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</si>
  <si>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</si>
  <si>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</si>
  <si>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</si>
  <si>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</si>
  <si>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</si>
  <si>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</si>
  <si>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</si>
  <si>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</si>
  <si>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</si>
  <si>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</si>
  <si>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</si>
  <si>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</si>
  <si>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</si>
  <si>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</si>
  <si>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</si>
  <si>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</si>
  <si>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</si>
  <si>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</si>
  <si>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</si>
  <si>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</si>
  <si>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</si>
  <si>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</si>
  <si>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</si>
  <si>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</si>
  <si>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</si>
  <si>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</si>
  <si>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</si>
  <si>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</si>
  <si>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</si>
  <si>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</si>
  <si>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</si>
  <si>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</si>
  <si>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</si>
  <si>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</si>
  <si>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</si>
  <si>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</si>
  <si>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</si>
  <si>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</si>
  <si>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</si>
  <si>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</si>
  <si>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</si>
  <si>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</si>
  <si>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</si>
  <si>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</si>
  <si>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</si>
  <si>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</si>
  <si>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</si>
  <si>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</si>
  <si>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</si>
  <si>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</si>
  <si>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</si>
  <si>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</si>
  <si>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</si>
  <si>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</si>
  <si>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</si>
  <si>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</si>
  <si>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</si>
  <si>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</si>
  <si>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</si>
  <si>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</si>
  <si>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</si>
  <si>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</si>
  <si>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</si>
  <si>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</si>
  <si>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</si>
  <si>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</si>
  <si>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</si>
  <si>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</si>
  <si>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</si>
  <si>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</si>
  <si>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</si>
  <si>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</si>
  <si>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</si>
  <si>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</si>
  <si>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</si>
  <si>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</si>
  <si>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</si>
  <si>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</si>
  <si>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</si>
  <si>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</si>
  <si>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</si>
  <si>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</si>
  <si>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</si>
  <si>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</si>
  <si>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</si>
  <si>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</si>
  <si>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</si>
  <si>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</si>
  <si>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</si>
  <si>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</si>
  <si>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</si>
  <si>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</si>
  <si>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</si>
  <si>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</si>
  <si>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</si>
  <si>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</si>
  <si>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</si>
  <si>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</si>
  <si>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</si>
  <si>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</si>
  <si>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</si>
  <si>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</si>
  <si>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</si>
  <si>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</si>
  <si>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</si>
  <si>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</si>
  <si>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</si>
  <si>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</si>
  <si>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</si>
  <si>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</si>
  <si>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</si>
  <si>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</si>
  <si>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</si>
  <si>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</si>
  <si>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</si>
  <si>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</si>
  <si>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</si>
  <si>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</si>
  <si>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</si>
  <si>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</si>
  <si>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</si>
  <si>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</si>
  <si>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</si>
  <si>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</si>
  <si>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</si>
  <si>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</si>
  <si>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</si>
  <si>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</si>
  <si>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</si>
  <si>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</si>
  <si>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</si>
  <si>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</si>
  <si>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</si>
  <si>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</si>
  <si>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</si>
  <si>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</si>
  <si>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</si>
  <si>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</si>
  <si>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</si>
  <si>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</si>
  <si>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</si>
  <si>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</si>
  <si>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</si>
  <si>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</si>
  <si>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</si>
  <si>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</si>
  <si>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</si>
  <si>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</si>
  <si>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</si>
  <si>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</si>
  <si>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</si>
  <si>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</si>
  <si>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</si>
  <si>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</si>
  <si>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</si>
  <si>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</si>
  <si>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</si>
  <si>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</si>
  <si>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</si>
  <si>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</si>
  <si>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</si>
  <si>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</si>
  <si>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</si>
  <si>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</si>
  <si>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</si>
  <si>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</si>
  <si>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</si>
  <si>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</si>
  <si>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</si>
  <si>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</si>
  <si>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</si>
  <si>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</si>
  <si>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</si>
  <si>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</si>
  <si>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</si>
  <si>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</si>
  <si>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</si>
  <si>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</si>
  <si>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</si>
  <si>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</si>
  <si>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</si>
  <si>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</si>
  <si>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</si>
  <si>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</si>
  <si>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</si>
  <si>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</si>
  <si>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</si>
  <si>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</si>
  <si>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</si>
  <si>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</si>
  <si>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</si>
  <si>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</si>
  <si>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</si>
  <si>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</si>
  <si>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</si>
  <si>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</si>
  <si>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</si>
  <si>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</si>
  <si>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</si>
  <si>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</si>
  <si>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</si>
  <si>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</si>
  <si>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</si>
  <si>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</si>
  <si>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</si>
  <si>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</si>
  <si>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</si>
  <si>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</si>
  <si>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</si>
  <si>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</si>
  <si>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</si>
  <si>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</si>
  <si>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</si>
  <si>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</si>
  <si>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</si>
  <si>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</si>
  <si>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</si>
  <si>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</si>
  <si>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</si>
  <si>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</si>
  <si>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</si>
  <si>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</si>
  <si>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</si>
  <si>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</si>
  <si>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</si>
  <si>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</si>
  <si>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</si>
  <si>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</si>
  <si>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</si>
  <si>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</si>
  <si>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</si>
  <si>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</si>
  <si>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</si>
  <si>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</si>
  <si>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</si>
  <si>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</si>
  <si>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</si>
  <si>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</si>
  <si>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</si>
  <si>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</si>
  <si>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</si>
  <si>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</si>
  <si>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</si>
  <si>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</si>
  <si>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</si>
  <si>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</si>
  <si>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</si>
  <si>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</si>
  <si>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</si>
  <si>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</si>
  <si>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</si>
  <si>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</si>
  <si>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</si>
  <si>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</si>
  <si>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</si>
  <si>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</si>
  <si>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</si>
  <si>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</si>
  <si>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</si>
  <si>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</si>
  <si>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</si>
  <si>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</si>
  <si>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</si>
  <si>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</si>
  <si>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</si>
  <si>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</si>
  <si>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</si>
  <si>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</si>
  <si>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</si>
  <si>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</si>
  <si>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</si>
  <si>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</si>
  <si>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</si>
  <si>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</si>
  <si>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</si>
  <si>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</si>
  <si>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</si>
  <si>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</si>
  <si>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</si>
  <si>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</si>
  <si>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</si>
  <si>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</si>
  <si>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</si>
  <si>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</si>
  <si>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</si>
  <si>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</si>
  <si>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</si>
  <si>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</si>
  <si>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</si>
  <si>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</si>
  <si>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</si>
  <si>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</si>
  <si>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</si>
  <si>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</si>
  <si>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</si>
  <si>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</si>
  <si>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</si>
  <si>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</si>
  <si>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</si>
  <si>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</si>
  <si>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</si>
  <si>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</si>
  <si>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</si>
  <si>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</si>
  <si>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</si>
  <si>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</si>
  <si>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</si>
  <si>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</si>
  <si>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</si>
  <si>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</si>
  <si>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</si>
  <si>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</si>
  <si>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</si>
  <si>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</si>
  <si>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</si>
  <si>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</si>
  <si>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</si>
  <si>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</si>
  <si>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</si>
  <si>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</si>
  <si>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</si>
  <si>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</si>
  <si>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</si>
  <si>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</si>
  <si>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</si>
  <si>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</si>
  <si>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</si>
  <si>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</si>
  <si>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</si>
  <si>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</si>
  <si>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</si>
  <si>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</si>
  <si>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</si>
  <si>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</si>
  <si>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</si>
  <si>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</si>
  <si>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</si>
  <si>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</si>
  <si>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</si>
  <si>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</si>
  <si>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</si>
  <si>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</si>
  <si>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</si>
  <si>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</si>
  <si>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</si>
  <si>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</si>
  <si>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</si>
  <si>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</si>
  <si>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</si>
  <si>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</si>
  <si>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</si>
  <si>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</si>
  <si>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</si>
  <si>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</si>
  <si>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</si>
  <si>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</si>
  <si>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</si>
  <si>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</si>
  <si>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</si>
  <si>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</si>
  <si>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</si>
  <si>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</si>
  <si>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</si>
  <si>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</si>
  <si>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</si>
  <si>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</si>
  <si>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</si>
  <si>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</si>
  <si>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</si>
  <si>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</si>
  <si>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</si>
  <si>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</si>
  <si>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</si>
  <si>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</si>
  <si>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</si>
  <si>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</si>
  <si>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</si>
  <si>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</si>
  <si>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</si>
  <si>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</si>
  <si>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</si>
  <si>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</si>
  <si>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</si>
  <si>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</si>
  <si>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</si>
  <si>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</si>
  <si>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</si>
  <si>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</si>
  <si>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</si>
  <si>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</si>
  <si>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</si>
  <si>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</si>
  <si>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</si>
  <si>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</si>
  <si>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</si>
  <si>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</si>
  <si>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</si>
  <si>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</si>
  <si>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</si>
  <si>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</si>
  <si>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</si>
  <si>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</si>
  <si>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</si>
  <si>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</si>
  <si>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</si>
  <si>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</si>
  <si>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</si>
  <si>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</si>
  <si>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</si>
  <si>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</si>
  <si>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</si>
  <si>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</si>
  <si>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</si>
  <si>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</si>
  <si>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</si>
  <si>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</si>
  <si>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</si>
  <si>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</si>
  <si>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</si>
  <si>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</si>
  <si>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</si>
  <si>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</si>
  <si>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</si>
  <si>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</si>
  <si>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</si>
  <si>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</si>
  <si>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</si>
  <si>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</si>
  <si>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</si>
  <si>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</si>
  <si>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</si>
  <si>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</si>
  <si>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</si>
  <si>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</si>
  <si>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</si>
  <si>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</si>
  <si>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</si>
  <si>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</si>
  <si>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</si>
  <si>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</si>
  <si>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</si>
  <si>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</si>
  <si>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</si>
  <si>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</si>
  <si>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</si>
  <si>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</si>
  <si>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</si>
  <si>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</si>
  <si>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</si>
  <si>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</si>
  <si>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</si>
  <si>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</si>
  <si>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</si>
  <si>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</si>
  <si>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</si>
  <si>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</si>
  <si>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</si>
  <si>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</si>
  <si>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</si>
  <si>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</si>
  <si>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</si>
  <si>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</si>
  <si>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</si>
  <si>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</si>
  <si>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</si>
  <si>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</si>
  <si>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</si>
  <si>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</si>
  <si>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</si>
  <si>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</si>
  <si>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</si>
  <si>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</si>
  <si>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</si>
  <si>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</si>
  <si>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</si>
  <si>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</si>
  <si>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</si>
  <si>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</si>
  <si>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</si>
  <si>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</si>
  <si>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</si>
  <si>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</si>
  <si>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</si>
  <si>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</si>
  <si>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</si>
  <si>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</si>
  <si>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</si>
  <si>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</si>
  <si>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</si>
  <si>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</si>
  <si>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</si>
  <si>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</si>
  <si>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</si>
  <si>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</si>
  <si>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</si>
  <si>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</si>
  <si>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</si>
  <si>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</si>
  <si>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</si>
  <si>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</si>
  <si>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</si>
  <si>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</si>
  <si>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</si>
  <si>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</si>
  <si>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</si>
  <si>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</si>
  <si>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</si>
  <si>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</si>
  <si>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</si>
  <si>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</si>
  <si>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</si>
  <si>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</si>
  <si>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</si>
  <si>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</si>
  <si>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</si>
  <si>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</si>
  <si>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</si>
  <si>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</si>
  <si>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</si>
  <si>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</si>
  <si>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</si>
  <si>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</si>
  <si>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</si>
  <si>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</si>
  <si>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</si>
  <si>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</si>
  <si>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</si>
  <si>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</si>
  <si>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</si>
  <si>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</si>
  <si>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</si>
  <si>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</si>
  <si>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</si>
  <si>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</si>
  <si>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</si>
  <si>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</si>
  <si>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</si>
  <si>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</si>
  <si>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</si>
  <si>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</si>
  <si>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</si>
  <si>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</si>
  <si>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</si>
  <si>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</si>
  <si>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</si>
  <si>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</si>
  <si>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</si>
  <si>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</si>
  <si>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</si>
  <si>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</si>
  <si>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</si>
  <si>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</si>
  <si>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</si>
  <si>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</si>
  <si>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</si>
  <si>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</si>
  <si>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</si>
  <si>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</si>
  <si>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</si>
  <si>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</si>
  <si>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</si>
  <si>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</si>
  <si>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</si>
  <si>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</si>
  <si>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</si>
  <si>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</si>
  <si>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</si>
  <si>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</si>
  <si>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</si>
  <si>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</si>
  <si>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</si>
  <si>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</si>
  <si>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</si>
  <si>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</si>
  <si>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</si>
  <si>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</si>
  <si>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</si>
  <si>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</si>
  <si>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</si>
  <si>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</si>
  <si>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</si>
  <si>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</si>
  <si>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</si>
  <si>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</si>
  <si>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</si>
  <si>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</si>
  <si>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</si>
  <si>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</si>
  <si>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</si>
  <si>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</si>
  <si>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</si>
  <si>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</si>
  <si>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</si>
  <si>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</si>
  <si>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</si>
  <si>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</si>
  <si>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</si>
  <si>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</si>
  <si>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</si>
  <si>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</si>
  <si>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</si>
  <si>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</si>
  <si>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</si>
  <si>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</si>
  <si>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</si>
  <si>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</si>
  <si>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</si>
  <si>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</si>
  <si>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</si>
  <si>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</si>
  <si>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</si>
  <si>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</si>
  <si>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</si>
  <si>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</si>
  <si>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</si>
  <si>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</si>
  <si>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</si>
  <si>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</si>
  <si>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</si>
  <si>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</si>
  <si>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</si>
  <si>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</si>
  <si>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</si>
  <si>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</si>
  <si>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</si>
  <si>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</si>
  <si>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</si>
  <si>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</si>
  <si>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</si>
  <si>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</si>
  <si>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</si>
  <si>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</si>
  <si>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</si>
  <si>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</si>
  <si>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</si>
  <si>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</si>
  <si>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</si>
  <si>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</si>
  <si>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</si>
  <si>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</si>
  <si>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</si>
  <si>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</si>
  <si>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</si>
  <si>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</si>
  <si>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</si>
  <si>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</si>
  <si>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</si>
  <si>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</si>
  <si>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</si>
  <si>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</si>
  <si>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</si>
  <si>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</si>
  <si>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</si>
  <si>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</si>
  <si>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</si>
  <si>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</si>
  <si>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</si>
  <si>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</si>
  <si>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</si>
  <si>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</si>
  <si>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</si>
  <si>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</si>
  <si>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</si>
  <si>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</si>
  <si>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</si>
  <si>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</si>
  <si>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</si>
  <si>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</si>
  <si>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</si>
  <si>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</si>
  <si>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</si>
  <si>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</si>
  <si>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</si>
  <si>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</si>
  <si>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</si>
  <si>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</si>
  <si>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</si>
  <si>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</si>
  <si>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</si>
  <si>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</si>
  <si>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</si>
  <si>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</si>
  <si>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</si>
  <si>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</si>
  <si>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</si>
  <si>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</si>
  <si>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</si>
  <si>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</si>
  <si>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</si>
  <si>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</si>
  <si>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</si>
  <si>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</si>
  <si>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</si>
  <si>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</si>
  <si>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</si>
  <si>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</si>
  <si>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</si>
  <si>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</si>
  <si>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</si>
  <si>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</si>
  <si>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</si>
  <si>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</si>
  <si>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</si>
  <si>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</si>
  <si>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</si>
  <si>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</si>
  <si>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</si>
  <si>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</si>
  <si>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</si>
  <si>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</si>
  <si>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</si>
  <si>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</si>
  <si>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</si>
  <si>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</si>
  <si>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</si>
  <si>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</si>
  <si>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</si>
  <si>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</si>
  <si>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</si>
  <si>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</si>
  <si>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</si>
  <si>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</si>
  <si>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</si>
  <si>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</si>
  <si>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</si>
  <si>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</si>
  <si>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</si>
  <si>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</si>
  <si>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</si>
  <si>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</si>
  <si>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</si>
  <si>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</si>
  <si>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</si>
  <si>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</si>
  <si>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</si>
  <si>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</si>
  <si>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</si>
  <si>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</si>
  <si>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</si>
  <si>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</si>
  <si>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</si>
  <si>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</si>
  <si>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</si>
  <si>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</si>
  <si>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</si>
  <si>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</si>
  <si>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</si>
  <si>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</si>
  <si>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</si>
  <si>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</si>
  <si>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</si>
  <si>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</si>
  <si>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</si>
  <si>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</si>
  <si>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</si>
  <si>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</si>
  <si>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</si>
  <si>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</si>
  <si>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</si>
  <si>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</si>
  <si>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</si>
  <si>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</si>
  <si>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</si>
  <si>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</si>
  <si>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</si>
  <si>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</si>
  <si>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</si>
  <si>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</si>
  <si>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</si>
  <si>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</si>
  <si>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</si>
  <si>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</si>
  <si>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</si>
  <si>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</si>
  <si>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</si>
  <si>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</si>
  <si>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</si>
  <si>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</si>
  <si>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</si>
  <si>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</si>
  <si>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</si>
  <si>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</si>
  <si>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</si>
  <si>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</si>
  <si>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</si>
  <si>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</si>
  <si>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</si>
  <si>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</si>
  <si>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</si>
  <si>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</si>
  <si>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</si>
  <si>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</si>
  <si>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</si>
  <si>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</si>
  <si>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</si>
  <si>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</si>
  <si>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</si>
  <si>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</si>
  <si>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</si>
  <si>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</si>
  <si>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</si>
  <si>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</si>
  <si>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</si>
  <si>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</si>
  <si>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</si>
  <si>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</si>
  <si>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</si>
  <si>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</si>
  <si>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</si>
  <si>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</si>
  <si>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</si>
  <si>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</si>
  <si>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</si>
  <si>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</si>
  <si>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</si>
  <si>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</si>
  <si>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</si>
  <si>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</si>
  <si>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</si>
  <si>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</si>
  <si>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</si>
  <si>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</si>
  <si>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</si>
  <si>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</si>
  <si>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</si>
  <si>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</si>
  <si>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</si>
  <si>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</si>
  <si>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</si>
  <si>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</si>
  <si>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</si>
  <si>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</si>
  <si>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</si>
  <si>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</si>
  <si>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</si>
  <si>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</si>
  <si>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</si>
  <si>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</si>
  <si>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</si>
  <si>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</si>
  <si>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</si>
  <si>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</si>
  <si>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</si>
  <si>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</si>
  <si>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</si>
  <si>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</si>
  <si>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</si>
  <si>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</si>
  <si>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</si>
  <si>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</si>
  <si>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</si>
  <si>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</si>
  <si>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</si>
  <si>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</si>
  <si>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</si>
  <si>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</si>
  <si>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</si>
  <si>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</si>
  <si>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</si>
  <si>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</si>
  <si>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</si>
  <si>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</si>
  <si>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</si>
  <si>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</si>
  <si>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</si>
  <si>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</si>
  <si>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</si>
  <si>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</si>
  <si>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</si>
  <si>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</si>
  <si>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</si>
  <si>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</si>
  <si>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</si>
  <si>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</si>
  <si>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</si>
  <si>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</si>
  <si>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</si>
  <si>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</si>
  <si>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</si>
  <si>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</si>
  <si>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</si>
  <si>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</si>
  <si>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</si>
  <si>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</si>
  <si>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</si>
  <si>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</si>
  <si>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</si>
  <si>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</si>
  <si>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</si>
  <si>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</si>
  <si>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</si>
  <si>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</si>
  <si>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</si>
  <si>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</si>
  <si>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</si>
  <si>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</si>
  <si>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</si>
  <si>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</si>
  <si>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</si>
  <si>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</si>
  <si>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</si>
  <si>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</si>
  <si>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</si>
  <si>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</si>
  <si>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</si>
  <si>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</si>
  <si>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</si>
  <si>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</si>
  <si>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</si>
  <si>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</si>
  <si>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</si>
  <si>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</si>
  <si>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</si>
  <si>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</si>
  <si>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</si>
  <si>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</si>
  <si>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</si>
  <si>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</si>
  <si>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</si>
  <si>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</si>
  <si>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</si>
  <si>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</si>
  <si>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</si>
  <si>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</si>
  <si>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</si>
  <si>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</si>
  <si>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</si>
  <si>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</si>
  <si>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</si>
  <si>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</si>
  <si>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</si>
  <si>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</si>
  <si>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</si>
  <si>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</si>
  <si>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</si>
  <si>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</si>
  <si>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</si>
  <si>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</si>
  <si>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</si>
  <si>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</si>
  <si>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</si>
  <si>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</si>
  <si>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</si>
  <si>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</si>
  <si>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</si>
  <si>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</si>
  <si>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</si>
  <si>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</si>
  <si>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</si>
  <si>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</si>
  <si>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</si>
  <si>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</si>
  <si>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</si>
  <si>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</si>
  <si>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</si>
  <si>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</si>
  <si>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</si>
  <si>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</si>
  <si>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</si>
  <si>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</si>
  <si>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</si>
  <si>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</si>
  <si>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</si>
  <si>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</si>
  <si>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</si>
  <si>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</si>
  <si>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</si>
  <si>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</si>
  <si>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</si>
  <si>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</si>
  <si>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</si>
  <si>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</si>
  <si>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</si>
  <si>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</si>
  <si>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</si>
  <si>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</si>
  <si>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</si>
  <si>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</si>
  <si>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</si>
  <si>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</si>
  <si>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</si>
  <si>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</si>
  <si>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</si>
  <si>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</si>
  <si>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</si>
  <si>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</si>
  <si>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</si>
  <si>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</si>
  <si>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</si>
  <si>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</si>
  <si>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</si>
  <si>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</si>
  <si>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</si>
  <si>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</si>
  <si>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</si>
  <si>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</si>
  <si>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</si>
  <si>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</si>
  <si>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</si>
  <si>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</si>
  <si>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</si>
  <si>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</si>
  <si>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</si>
  <si>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</si>
  <si>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</si>
  <si>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</si>
  <si>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</si>
  <si>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</si>
  <si>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</si>
  <si>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</si>
  <si>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</si>
  <si>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</si>
  <si>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</si>
  <si>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</si>
  <si>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</si>
  <si>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</si>
  <si>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</si>
  <si>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</si>
  <si>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</si>
  <si>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</si>
  <si>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</si>
  <si>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</si>
  <si>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</si>
  <si>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</si>
  <si>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</si>
  <si>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</si>
  <si>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</si>
  <si>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</si>
  <si>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</si>
  <si>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</si>
  <si>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</si>
  <si>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</si>
  <si>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</si>
  <si>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</si>
  <si>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</si>
  <si>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</si>
  <si>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</si>
  <si>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</si>
  <si>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</si>
  <si>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</si>
  <si>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</si>
  <si>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</si>
  <si>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</si>
  <si>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</si>
  <si>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</si>
  <si>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</si>
  <si>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</si>
  <si>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</si>
  <si>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</si>
  <si>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</si>
  <si>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</si>
  <si>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</si>
  <si>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</si>
  <si>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</si>
  <si>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</si>
  <si>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</si>
  <si>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</si>
  <si>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</si>
  <si>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</si>
  <si>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</si>
  <si>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</si>
  <si>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</si>
  <si>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</si>
  <si>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</si>
  <si>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</si>
  <si>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</si>
  <si>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</si>
  <si>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</si>
  <si>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</si>
  <si>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</si>
  <si>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</si>
  <si>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</si>
  <si>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</si>
  <si>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</si>
  <si>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</si>
  <si>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</si>
  <si>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</si>
  <si>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</si>
  <si>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</si>
  <si>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</si>
  <si>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</si>
  <si>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</si>
  <si>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</si>
  <si>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</si>
  <si>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</si>
  <si>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</si>
  <si>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</si>
  <si>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</si>
  <si>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</si>
  <si>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</si>
  <si>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</si>
  <si>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</si>
  <si>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</si>
  <si>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</si>
  <si>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</si>
  <si>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</si>
  <si>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</si>
  <si>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</si>
  <si>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</si>
  <si>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</si>
  <si>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</si>
  <si>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</si>
  <si>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</si>
  <si>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</si>
  <si>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</si>
  <si>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</si>
  <si>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</si>
  <si>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</si>
  <si>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</si>
  <si>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</si>
  <si>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</si>
  <si>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</si>
  <si>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</si>
  <si>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</si>
  <si>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</si>
  <si>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</si>
  <si>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</si>
  <si>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</si>
  <si>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</si>
  <si>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</si>
  <si>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</si>
  <si>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</si>
  <si>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</si>
  <si>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</si>
  <si>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</si>
  <si>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</si>
  <si>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</si>
  <si>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</si>
  <si>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</si>
  <si>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</si>
  <si>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</si>
  <si>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</si>
  <si>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</si>
  <si>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</si>
  <si>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</si>
  <si>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</si>
  <si>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</si>
  <si>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</si>
  <si>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</si>
  <si>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</si>
  <si>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</si>
  <si>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</si>
  <si>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</si>
  <si>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</si>
  <si>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</si>
  <si>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</si>
  <si>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</si>
  <si>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</si>
  <si>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</si>
  <si>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</si>
  <si>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</si>
  <si>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</si>
  <si>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</si>
  <si>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</si>
  <si>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</si>
  <si>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</si>
  <si>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</si>
  <si>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</si>
  <si>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</si>
  <si>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</si>
  <si>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</si>
  <si>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</si>
  <si>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</si>
  <si>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</si>
  <si>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</si>
  <si>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</si>
  <si>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</si>
  <si>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</si>
  <si>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</si>
  <si>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</si>
  <si>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</si>
  <si>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</si>
  <si>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</si>
  <si>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</si>
  <si>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</si>
  <si>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</si>
  <si>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</si>
  <si>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</si>
  <si>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</si>
  <si>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</si>
  <si>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</si>
  <si>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</si>
  <si>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</si>
  <si>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</si>
  <si>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</si>
  <si>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</si>
  <si>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</si>
  <si>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</si>
  <si>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</si>
  <si>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</si>
  <si>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</si>
  <si>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</si>
  <si>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</si>
  <si>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</si>
  <si>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</si>
  <si>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</si>
  <si>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</si>
  <si>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</si>
  <si>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</si>
  <si>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</si>
  <si>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</si>
  <si>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</si>
  <si>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</si>
  <si>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</si>
  <si>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</si>
  <si>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</si>
  <si>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</si>
  <si>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</si>
  <si>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</si>
  <si>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</si>
  <si>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</si>
  <si>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</si>
  <si>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</si>
  <si>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</si>
  <si>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</si>
  <si>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</si>
  <si>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</si>
  <si>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</si>
  <si>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</si>
  <si>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</si>
  <si>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</si>
  <si>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</si>
  <si>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</si>
  <si>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</si>
  <si>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</si>
  <si>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</si>
  <si>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</si>
  <si>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</si>
  <si>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</si>
  <si>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</si>
  <si>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</si>
  <si>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</si>
  <si>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</si>
  <si>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</si>
  <si>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</si>
  <si>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</si>
  <si>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</si>
  <si>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</si>
  <si>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</si>
  <si>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</si>
  <si>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</si>
  <si>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</si>
  <si>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</si>
  <si>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</si>
  <si>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</si>
  <si>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</si>
  <si>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</si>
  <si>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</si>
  <si>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</si>
  <si>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</si>
  <si>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</si>
  <si>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</si>
  <si>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</si>
  <si>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</si>
  <si>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</si>
  <si>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</si>
  <si>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</si>
  <si>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</si>
  <si>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</si>
  <si>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</si>
  <si>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</si>
  <si>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</si>
  <si>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</si>
  <si>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</si>
  <si>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</si>
  <si>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</si>
  <si>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</si>
  <si>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</si>
  <si>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</si>
  <si>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</si>
  <si>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</si>
  <si>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</si>
  <si>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</si>
  <si>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</si>
  <si>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</si>
  <si>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</si>
  <si>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</si>
  <si>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</si>
  <si>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</si>
  <si>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</si>
  <si>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</si>
  <si>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</si>
  <si>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</si>
  <si>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</si>
  <si>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</si>
  <si>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</si>
  <si>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</si>
  <si>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</si>
  <si>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</si>
  <si>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</si>
  <si>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</si>
  <si>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</si>
  <si>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</si>
  <si>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</si>
  <si>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</si>
  <si>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</si>
  <si>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</si>
  <si>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</si>
  <si>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</si>
  <si>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</si>
  <si>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</si>
  <si>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</si>
  <si>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</si>
  <si>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</si>
  <si>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</si>
  <si>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</si>
  <si>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</si>
  <si>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</si>
  <si>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</si>
  <si>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</si>
  <si>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</si>
  <si>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</si>
  <si>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</si>
  <si>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</si>
  <si>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</si>
  <si>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</si>
  <si>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</si>
  <si>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</si>
  <si>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</si>
  <si>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</si>
  <si>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</si>
  <si>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</si>
  <si>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</si>
  <si>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</si>
  <si>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</si>
  <si>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</si>
  <si>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</si>
  <si>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</si>
  <si>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</si>
  <si>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</si>
  <si>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</si>
  <si>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</si>
  <si>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</si>
  <si>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</si>
  <si>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</si>
  <si>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</si>
  <si>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</si>
  <si>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</si>
  <si>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</si>
  <si>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</si>
  <si>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</si>
  <si>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</si>
  <si>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</si>
  <si>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</si>
  <si>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</si>
  <si>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</si>
  <si>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</si>
  <si>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</si>
  <si>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</si>
  <si>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</si>
  <si>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</si>
  <si>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</si>
  <si>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</si>
  <si>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</si>
  <si>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</si>
  <si>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</si>
  <si>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</si>
  <si>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</si>
  <si>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</si>
  <si>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</si>
  <si>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</si>
  <si>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</si>
  <si>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</si>
  <si>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</si>
  <si>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</si>
  <si>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</si>
  <si>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</si>
  <si>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</si>
  <si>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</si>
  <si>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</si>
  <si>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</si>
  <si>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</si>
  <si>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</si>
  <si>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</si>
  <si>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</si>
  <si>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</si>
  <si>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</si>
  <si>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</si>
  <si>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</si>
  <si>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</si>
  <si>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</si>
  <si>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</si>
  <si>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</si>
  <si>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</si>
  <si>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</si>
  <si>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</si>
  <si>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</si>
  <si>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</si>
  <si>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</si>
  <si>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</si>
  <si>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</si>
  <si>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</si>
  <si>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</si>
  <si>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</si>
  <si>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</si>
  <si>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</si>
  <si>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</si>
  <si>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</si>
  <si>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</si>
  <si>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</si>
  <si>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</si>
  <si>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</si>
  <si>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</si>
  <si>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</si>
  <si>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</si>
  <si>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</si>
  <si>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</si>
  <si>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</si>
  <si>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</si>
  <si>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</si>
  <si>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</si>
  <si>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</si>
  <si>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</si>
  <si>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</si>
  <si>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</si>
  <si>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</si>
  <si>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</si>
  <si>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</si>
  <si>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</si>
  <si>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</si>
  <si>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</si>
  <si>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</si>
  <si>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</si>
  <si>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</si>
  <si>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</si>
  <si>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</si>
  <si>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</si>
  <si>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</si>
  <si>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</si>
  <si>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</si>
  <si>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</si>
  <si>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</si>
  <si>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</si>
  <si>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</si>
  <si>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</si>
  <si>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</si>
  <si>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</si>
  <si>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</si>
  <si>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</si>
  <si>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</si>
  <si>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</si>
  <si>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</si>
  <si>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</si>
  <si>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</si>
  <si>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</si>
  <si>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</si>
  <si>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</si>
  <si>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</si>
  <si>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</si>
  <si>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</si>
  <si>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</si>
  <si>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</si>
  <si>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</si>
  <si>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</si>
  <si>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</si>
  <si>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</si>
  <si>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</si>
  <si>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</si>
  <si>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</si>
  <si>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</si>
  <si>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</si>
  <si>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</si>
  <si>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</si>
  <si>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</si>
  <si>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</si>
  <si>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</si>
  <si>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</si>
  <si>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</si>
  <si>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</si>
  <si>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</si>
  <si>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</si>
  <si>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</si>
  <si>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</si>
  <si>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</si>
  <si>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</si>
  <si>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</si>
  <si>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</si>
  <si>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</si>
  <si>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</si>
  <si>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</si>
  <si>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</si>
  <si>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</si>
  <si>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</si>
  <si>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</si>
  <si>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</si>
  <si>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</si>
  <si>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</si>
  <si>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</si>
  <si>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</si>
  <si>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</si>
  <si>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</si>
  <si>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</si>
  <si>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</si>
  <si>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</si>
  <si>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</si>
  <si>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</si>
  <si>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</si>
  <si>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</si>
  <si>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</si>
  <si>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</si>
  <si>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</si>
  <si>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</si>
  <si>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</si>
  <si>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</si>
  <si>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</si>
  <si>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</si>
  <si>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</si>
  <si>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</si>
  <si>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</si>
  <si>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</si>
  <si>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</si>
  <si>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</si>
  <si>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</si>
  <si>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</si>
  <si>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</si>
  <si>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</si>
  <si>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</si>
  <si>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</si>
  <si>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</si>
  <si>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</si>
  <si>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</si>
  <si>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</si>
  <si>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</si>
  <si>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</si>
  <si>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</si>
  <si>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</si>
  <si>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</si>
  <si>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</si>
  <si>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</si>
  <si>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</si>
  <si>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</si>
  <si>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</si>
  <si>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</si>
  <si>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</si>
  <si>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</si>
  <si>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</si>
  <si>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</si>
  <si>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</si>
  <si>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</si>
  <si>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</si>
  <si>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</si>
  <si>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</si>
  <si>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</si>
  <si>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</si>
  <si>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</si>
  <si>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</si>
  <si>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</si>
  <si>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</si>
  <si>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</si>
  <si>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</si>
  <si>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</si>
  <si>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</si>
  <si>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</si>
  <si>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</si>
  <si>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</si>
  <si>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</si>
  <si>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</si>
  <si>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</si>
  <si>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</si>
  <si>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</si>
  <si>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</si>
  <si>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</si>
  <si>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</si>
  <si>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</si>
  <si>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</si>
  <si>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</si>
  <si>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</si>
  <si>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</si>
  <si>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</si>
  <si>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</si>
  <si>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</si>
  <si>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</si>
  <si>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</si>
  <si>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</si>
  <si>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</si>
  <si>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</si>
  <si>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</si>
  <si>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</si>
  <si>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</si>
  <si>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</si>
  <si>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</si>
  <si>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</si>
  <si>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</si>
  <si>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</si>
  <si>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</si>
  <si>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</si>
  <si>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</si>
  <si>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</si>
  <si>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</si>
  <si>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</si>
  <si>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</si>
  <si>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</si>
  <si>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</si>
  <si>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</si>
  <si>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</si>
  <si>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</si>
  <si>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</si>
  <si>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</si>
  <si>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</si>
  <si>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</si>
  <si>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</si>
  <si>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</si>
  <si>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</si>
  <si>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</si>
  <si>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</si>
  <si>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</si>
  <si>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</si>
  <si>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</si>
  <si>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</si>
  <si>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</si>
  <si>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</si>
  <si>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</si>
  <si>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</si>
  <si>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</si>
  <si>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</si>
  <si>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</si>
  <si>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</si>
  <si>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</si>
  <si>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</si>
  <si>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</si>
  <si>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</si>
  <si>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</si>
  <si>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</si>
  <si>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</si>
  <si>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</si>
  <si>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</si>
  <si>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</si>
  <si>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</si>
  <si>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</si>
  <si>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</si>
  <si>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</si>
  <si>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</si>
  <si>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</si>
  <si>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</si>
  <si>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</si>
  <si>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</si>
  <si>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</si>
  <si>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</si>
  <si>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</si>
  <si>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</si>
  <si>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</si>
  <si>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</si>
  <si>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</si>
  <si>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</si>
  <si>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</si>
  <si>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</si>
  <si>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</si>
  <si>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</si>
  <si>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</si>
  <si>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</si>
  <si>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</si>
  <si>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</si>
  <si>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</si>
  <si>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</si>
  <si>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</si>
  <si>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</si>
  <si>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</si>
  <si>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</si>
  <si>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</si>
  <si>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</si>
  <si>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</si>
  <si>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</si>
  <si>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</si>
  <si>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</si>
  <si>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</si>
  <si>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</si>
  <si>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</si>
  <si>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</si>
  <si>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</si>
  <si>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</si>
  <si>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</si>
  <si>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</si>
  <si>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</si>
  <si>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</si>
  <si>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</si>
  <si>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</si>
  <si>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</si>
  <si>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</si>
  <si>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</si>
  <si>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</si>
  <si>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</si>
  <si>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</si>
  <si>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</si>
  <si>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</si>
  <si>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</si>
  <si>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</si>
  <si>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</si>
  <si>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</si>
  <si>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</si>
  <si>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</si>
  <si>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</si>
  <si>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</si>
  <si>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</si>
  <si>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</si>
  <si>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</si>
  <si>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</si>
  <si>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</si>
  <si>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</si>
  <si>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</si>
  <si>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</si>
  <si>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</si>
  <si>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</si>
  <si>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</si>
  <si>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</si>
  <si>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</si>
  <si>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</si>
  <si>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</si>
  <si>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</si>
  <si>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</si>
  <si>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</si>
  <si>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</si>
  <si>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</si>
  <si>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</si>
  <si>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</si>
  <si>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</si>
  <si>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</si>
  <si>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</si>
  <si>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</si>
  <si>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</si>
  <si>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</si>
  <si>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</si>
  <si>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</si>
  <si>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</si>
  <si>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</si>
  <si>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</si>
  <si>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</si>
  <si>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</si>
  <si>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</si>
  <si>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</si>
  <si>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</si>
  <si>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</si>
  <si>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</si>
  <si>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</si>
  <si>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</si>
  <si>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</si>
  <si>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</si>
  <si>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</si>
  <si>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</si>
  <si>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</si>
  <si>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</si>
  <si>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</si>
  <si>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</si>
  <si>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</si>
  <si>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</si>
  <si>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</si>
  <si>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</si>
  <si>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</si>
  <si>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</si>
  <si>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</si>
  <si>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</si>
  <si>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</si>
  <si>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</si>
  <si>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</si>
  <si>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</si>
  <si>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</si>
  <si>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</si>
  <si>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</si>
  <si>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</si>
  <si>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</si>
  <si>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</si>
  <si>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</si>
  <si>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</si>
  <si>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</si>
  <si>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</si>
  <si>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</si>
  <si>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</si>
  <si>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</si>
  <si>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</si>
  <si>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</si>
  <si>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</si>
  <si>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</si>
  <si>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</si>
  <si>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</si>
  <si>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</si>
  <si>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</si>
  <si>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</si>
  <si>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</si>
  <si>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</si>
  <si>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</si>
  <si>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</si>
  <si>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</si>
  <si>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</si>
  <si>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</si>
  <si>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</si>
  <si>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</si>
  <si>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</si>
  <si>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</si>
  <si>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</si>
  <si>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</si>
  <si>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</si>
  <si>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</si>
  <si>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</si>
  <si>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</si>
  <si>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</si>
  <si>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</si>
  <si>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</si>
  <si>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</si>
  <si>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</si>
  <si>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</si>
  <si>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</si>
  <si>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</si>
  <si>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</si>
  <si>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</si>
  <si>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</si>
  <si>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</si>
  <si>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</si>
  <si>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</si>
  <si>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</si>
  <si>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</si>
  <si>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</si>
  <si>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</si>
  <si>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</si>
  <si>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</si>
  <si>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</si>
  <si>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</si>
  <si>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</si>
  <si>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</si>
  <si>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</si>
  <si>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</si>
  <si>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</si>
  <si>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</si>
  <si>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</si>
  <si>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</si>
  <si>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</si>
  <si>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</si>
  <si>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</si>
  <si>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</si>
  <si>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</si>
  <si>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</si>
  <si>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</si>
  <si>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</si>
  <si>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</si>
  <si>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</si>
  <si>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</si>
  <si>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</si>
  <si>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</si>
  <si>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</si>
  <si>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</si>
  <si>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</si>
  <si>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</si>
  <si>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</si>
  <si>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</si>
  <si>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</si>
  <si>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</si>
  <si>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</si>
  <si>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</si>
  <si>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</si>
  <si>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</si>
  <si>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</si>
  <si>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</si>
  <si>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</si>
  <si>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</si>
  <si>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</si>
  <si>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</si>
  <si>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</si>
  <si>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</si>
  <si>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</si>
  <si>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</si>
  <si>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</si>
  <si>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</si>
  <si>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</si>
  <si>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</si>
  <si>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</si>
  <si>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</si>
  <si>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</si>
  <si>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</si>
  <si>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</si>
  <si>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</si>
  <si>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</si>
  <si>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</si>
  <si>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</si>
  <si>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</si>
  <si>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</si>
  <si>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</si>
  <si>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</si>
  <si>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</si>
  <si>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</si>
  <si>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</si>
  <si>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</si>
  <si>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</si>
  <si>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</si>
  <si>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</si>
  <si>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</si>
  <si>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</si>
  <si>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</si>
  <si>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</si>
  <si>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</si>
  <si>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</si>
  <si>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</si>
  <si>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</si>
  <si>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</si>
  <si>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</si>
  <si>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</si>
  <si>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</si>
  <si>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</si>
  <si>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</si>
  <si>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</si>
  <si>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</si>
  <si>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</si>
  <si>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</si>
  <si>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</si>
  <si>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</si>
  <si>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</si>
  <si>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</si>
  <si>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</si>
  <si>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</si>
  <si>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</si>
  <si>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</si>
  <si>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</si>
  <si>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</si>
  <si>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</si>
  <si>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</si>
  <si>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</si>
  <si>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</si>
  <si>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</si>
  <si>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</si>
  <si>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</si>
  <si>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</si>
  <si>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</si>
  <si>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</si>
  <si>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</si>
  <si>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</si>
  <si>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</si>
  <si>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</si>
  <si>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</si>
  <si>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</si>
  <si>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</si>
  <si>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</si>
  <si>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</si>
  <si>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</si>
  <si>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</si>
  <si>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</si>
  <si>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</si>
  <si>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</si>
  <si>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</si>
  <si>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</si>
  <si>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</si>
  <si>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</si>
  <si>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</si>
  <si>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</si>
  <si>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</si>
  <si>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</si>
  <si>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</si>
  <si>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</si>
  <si>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</si>
  <si>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</si>
  <si>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</si>
  <si>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</si>
  <si>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</si>
  <si>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</si>
  <si>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</si>
  <si>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</si>
  <si>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</si>
  <si>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</si>
  <si>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</si>
  <si>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</si>
  <si>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</si>
  <si>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</si>
  <si>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</si>
  <si>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</si>
  <si>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</si>
  <si>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</si>
  <si>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</si>
  <si>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</si>
  <si>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</si>
  <si>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</si>
  <si>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</si>
  <si>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</si>
  <si>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</si>
  <si>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</si>
  <si>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</si>
  <si>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</si>
  <si>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</si>
  <si>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</si>
  <si>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</si>
  <si>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</si>
  <si>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</si>
  <si>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</si>
  <si>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</si>
  <si>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</si>
  <si>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</si>
  <si>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</si>
  <si>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</si>
  <si>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</si>
  <si>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</si>
  <si>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</si>
  <si>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</si>
  <si>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</si>
  <si>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</si>
  <si>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</si>
  <si>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</si>
  <si>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</si>
  <si>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</si>
  <si>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</si>
  <si>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</si>
  <si>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</si>
  <si>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</si>
  <si>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</si>
  <si>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</si>
  <si>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</si>
  <si>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</si>
  <si>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</si>
  <si>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</si>
  <si>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</si>
  <si>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</si>
  <si>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</si>
  <si>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</si>
  <si>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</si>
  <si>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</si>
  <si>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</si>
  <si>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</si>
  <si>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</si>
  <si>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</si>
  <si>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</si>
  <si>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</si>
  <si>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</si>
  <si>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</si>
  <si>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</si>
  <si>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</si>
  <si>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</si>
  <si>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</si>
  <si>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</si>
  <si>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</si>
  <si>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</si>
  <si>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</si>
  <si>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</si>
  <si>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</si>
  <si>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</si>
  <si>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</si>
  <si>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</si>
  <si>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</si>
  <si>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</si>
  <si>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</si>
  <si>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</si>
  <si>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</si>
  <si>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</si>
  <si>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</si>
  <si>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</si>
  <si>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</si>
  <si>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</si>
  <si>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</si>
  <si>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</si>
  <si>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</si>
  <si>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</si>
  <si>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</si>
  <si>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</si>
  <si>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</si>
  <si>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</si>
  <si>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</si>
  <si>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</si>
  <si>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</si>
  <si>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</si>
  <si>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</si>
  <si>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</si>
  <si>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</si>
  <si>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</si>
  <si>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</si>
  <si>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</si>
  <si>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</si>
  <si>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</si>
  <si>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</si>
  <si>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</si>
  <si>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</si>
  <si>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</si>
  <si>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</si>
  <si>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</si>
  <si>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</si>
  <si>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</si>
  <si>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</si>
  <si>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</si>
  <si>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</si>
  <si>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</si>
  <si>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</si>
  <si>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</si>
  <si>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</si>
  <si>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</si>
  <si>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</si>
  <si>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</si>
  <si>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</si>
  <si>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</si>
  <si>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</si>
  <si>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</si>
  <si>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</si>
  <si>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</si>
  <si>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</si>
  <si>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</si>
  <si>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</si>
  <si>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</si>
  <si>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</si>
  <si>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</si>
  <si>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</si>
  <si>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</si>
  <si>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</si>
  <si>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</si>
  <si>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</si>
  <si>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</si>
  <si>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</si>
  <si>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</si>
  <si>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</si>
  <si>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</si>
  <si>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</si>
  <si>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</si>
  <si>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</si>
  <si>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</si>
  <si>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</si>
  <si>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</si>
  <si>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</si>
  <si>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</si>
  <si>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</si>
  <si>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</si>
  <si>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</si>
  <si>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</si>
  <si>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</si>
  <si>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</si>
  <si>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</si>
  <si>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</si>
  <si>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</si>
  <si>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</si>
  <si>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</si>
  <si>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</si>
  <si>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</si>
  <si>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</si>
  <si>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</si>
  <si>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</si>
  <si>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</si>
  <si>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</si>
  <si>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</si>
  <si>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</si>
  <si>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</si>
  <si>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</si>
  <si>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</si>
  <si>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</si>
  <si>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</si>
  <si>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</si>
  <si>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</si>
  <si>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</si>
  <si>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</si>
  <si>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</si>
  <si>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</si>
  <si>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</si>
  <si>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</si>
  <si>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</si>
  <si>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</si>
  <si>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</si>
  <si>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</si>
  <si>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</si>
  <si>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</si>
  <si>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</si>
  <si>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</si>
  <si>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</si>
  <si>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</si>
  <si>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</si>
  <si>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</si>
  <si>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</si>
  <si>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</si>
  <si>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</si>
  <si>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</si>
  <si>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</si>
  <si>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</si>
  <si>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</si>
  <si>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</si>
  <si>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</si>
  <si>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</si>
  <si>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</si>
  <si>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</si>
  <si>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</si>
  <si>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</si>
  <si>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</si>
  <si>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</si>
  <si>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</si>
  <si>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</si>
  <si>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</si>
  <si>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</si>
  <si>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</si>
  <si>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</si>
  <si>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</si>
  <si>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</si>
  <si>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</si>
  <si>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</si>
  <si>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</si>
  <si>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</si>
  <si>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</si>
  <si>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</si>
  <si>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</si>
  <si>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</si>
  <si>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</si>
  <si>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</si>
  <si>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</si>
  <si>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</si>
  <si>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</si>
  <si>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</si>
  <si>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</si>
  <si>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</si>
  <si>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</si>
  <si>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</si>
  <si>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</si>
  <si>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</si>
  <si>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</si>
  <si>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</si>
  <si>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</si>
  <si>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</si>
  <si>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</si>
  <si>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</si>
  <si>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</si>
  <si>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</si>
  <si>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</si>
  <si>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</si>
  <si>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</si>
  <si>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</si>
  <si>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</si>
  <si>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</si>
  <si>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</si>
  <si>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</si>
  <si>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</si>
  <si>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</si>
  <si>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</si>
  <si>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</si>
  <si>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</si>
  <si>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</si>
  <si>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</si>
  <si>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</si>
  <si>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</si>
  <si>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</si>
  <si>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</si>
  <si>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</si>
  <si>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</si>
  <si>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</si>
  <si>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</si>
  <si>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</si>
  <si>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</si>
  <si>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</si>
  <si>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</si>
  <si>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</si>
  <si>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</si>
  <si>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</si>
  <si>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</si>
  <si>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</si>
  <si>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</si>
  <si>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</si>
  <si>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</si>
  <si>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</si>
  <si>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</si>
  <si>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</si>
  <si>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</si>
  <si>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</si>
  <si>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</si>
  <si>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</si>
  <si>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</si>
  <si>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</si>
  <si>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</si>
  <si>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</si>
  <si>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</si>
  <si>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</si>
  <si>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</si>
  <si>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</si>
  <si>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</si>
  <si>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</si>
  <si>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</si>
  <si>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</si>
  <si>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</si>
  <si>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</si>
  <si>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</si>
  <si>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</si>
  <si>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</si>
  <si>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</si>
  <si>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</si>
  <si>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</si>
  <si>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</si>
  <si>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</si>
  <si>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</si>
  <si>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</si>
  <si>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</si>
  <si>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</si>
  <si>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</si>
  <si>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</si>
  <si>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</si>
  <si>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</si>
  <si>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</si>
  <si>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</si>
  <si>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</si>
  <si>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</si>
  <si>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</si>
  <si>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</si>
  <si>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</si>
  <si>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</si>
  <si>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</si>
  <si>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</si>
  <si>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</si>
  <si>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</si>
  <si>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</si>
  <si>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</si>
  <si>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</si>
  <si>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</si>
  <si>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</si>
  <si>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</si>
  <si>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</si>
  <si>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</si>
  <si>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</si>
  <si>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</si>
  <si>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</si>
  <si>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</si>
  <si>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</si>
  <si>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</si>
  <si>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</si>
  <si>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</si>
  <si>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</si>
  <si>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</si>
  <si>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</si>
  <si>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</si>
  <si>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</si>
  <si>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</si>
  <si>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</si>
  <si>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</si>
  <si>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</si>
  <si>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</si>
  <si>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</si>
  <si>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</si>
  <si>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</si>
  <si>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</si>
  <si>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</si>
  <si>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</si>
  <si>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</si>
  <si>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</si>
  <si>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</si>
  <si>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</si>
  <si>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</si>
  <si>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</si>
  <si>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</si>
  <si>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</si>
  <si>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</si>
  <si>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</si>
  <si>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</si>
  <si>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</si>
  <si>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</si>
  <si>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</si>
  <si>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</si>
  <si>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</si>
  <si>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</si>
  <si>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</si>
  <si>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</si>
  <si>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</si>
  <si>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</si>
  <si>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</si>
  <si>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</si>
  <si>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</si>
  <si>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</si>
  <si>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</si>
  <si>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</si>
  <si>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</si>
  <si>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</si>
  <si>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</si>
  <si>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</si>
  <si>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</si>
  <si>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</si>
  <si>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</si>
  <si>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</si>
  <si>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</si>
  <si>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</si>
  <si>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</si>
  <si>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</si>
  <si>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</si>
  <si>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</si>
  <si>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</si>
  <si>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</si>
  <si>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</si>
  <si>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</si>
  <si>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</si>
  <si>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</si>
  <si>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</si>
  <si>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</si>
  <si>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</si>
  <si>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</si>
  <si>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</si>
  <si>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</si>
  <si>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</si>
  <si>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</si>
  <si>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</si>
  <si>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</si>
  <si>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</si>
  <si>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</si>
  <si>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</si>
  <si>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</si>
  <si>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</si>
  <si>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</si>
  <si>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</si>
  <si>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</si>
  <si>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</si>
  <si>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</si>
  <si>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</si>
  <si>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</si>
  <si>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</si>
  <si>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</si>
  <si>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</si>
  <si>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</si>
  <si>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</si>
  <si>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</si>
  <si>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</si>
  <si>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</si>
  <si>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</si>
  <si>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</si>
  <si>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</si>
  <si>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</si>
  <si>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</si>
  <si>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</si>
  <si>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</si>
  <si>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</si>
  <si>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</si>
  <si>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</si>
  <si>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</si>
  <si>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</si>
  <si>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</si>
  <si>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</si>
  <si>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</si>
  <si>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</si>
  <si>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</si>
  <si>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</si>
  <si>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</si>
  <si>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</si>
  <si>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</si>
  <si>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</si>
  <si>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</si>
  <si>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</si>
  <si>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</si>
  <si>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</si>
  <si>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</si>
  <si>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</si>
  <si>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</si>
  <si>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</si>
  <si>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</si>
  <si>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</si>
  <si>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</si>
  <si>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</si>
  <si>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</si>
  <si>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</si>
  <si>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</si>
  <si>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</si>
  <si>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</si>
  <si>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</si>
  <si>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</si>
  <si>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</si>
  <si>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</si>
  <si>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</si>
  <si>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</si>
  <si>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</si>
  <si>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</si>
  <si>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</si>
  <si>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</si>
  <si>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</si>
  <si>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</si>
  <si>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</si>
  <si>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</si>
  <si>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</si>
  <si>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</si>
  <si>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</si>
  <si>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</si>
  <si>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</si>
  <si>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</si>
  <si>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</si>
  <si>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</si>
  <si>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</si>
  <si>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</si>
  <si>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</si>
  <si>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</si>
  <si>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</si>
  <si>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</si>
  <si>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</si>
  <si>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</si>
  <si>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</si>
  <si>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</si>
  <si>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</si>
  <si>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</si>
  <si>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</si>
  <si>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</si>
  <si>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</si>
  <si>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</si>
  <si>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</si>
  <si>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</si>
  <si>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</si>
  <si>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</si>
  <si>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</si>
  <si>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</si>
  <si>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</si>
  <si>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</si>
  <si>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</si>
  <si>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</si>
  <si>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</si>
  <si>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</si>
  <si>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</si>
  <si>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</si>
  <si>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</si>
  <si>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</si>
  <si>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</si>
  <si>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</si>
  <si>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</si>
  <si>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</si>
  <si>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</si>
  <si>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</si>
  <si>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</si>
  <si>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</si>
  <si>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</si>
  <si>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</si>
  <si>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</si>
  <si>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</si>
  <si>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</si>
  <si>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</si>
  <si>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</si>
  <si>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</si>
  <si>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</si>
  <si>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</si>
  <si>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</si>
  <si>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</si>
  <si>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</si>
  <si>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</si>
  <si>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</si>
  <si>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</si>
  <si>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</si>
  <si>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</si>
  <si>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</si>
  <si>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</si>
  <si>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</si>
  <si>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</si>
  <si>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</si>
  <si>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</si>
  <si>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</si>
  <si>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</si>
  <si>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</si>
  <si>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</si>
  <si>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</si>
  <si>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</si>
  <si>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</si>
  <si>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</si>
  <si>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</si>
  <si>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</si>
  <si>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</si>
  <si>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</si>
  <si>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</si>
  <si>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</si>
  <si>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</si>
  <si>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</si>
  <si>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</si>
  <si>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</si>
  <si>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</si>
  <si>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</si>
  <si>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</si>
  <si>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</si>
  <si>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</si>
  <si>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</si>
  <si>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</si>
  <si>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</si>
  <si>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</si>
  <si>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</si>
  <si>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</si>
  <si>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</si>
  <si>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</si>
  <si>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</si>
  <si>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</si>
  <si>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</si>
  <si>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</si>
  <si>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</si>
  <si>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</si>
  <si>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</si>
  <si>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</si>
  <si>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</si>
  <si>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</si>
  <si>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</si>
  <si>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</si>
  <si>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</si>
  <si>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</si>
  <si>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</si>
  <si>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</si>
  <si>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</si>
  <si>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</si>
  <si>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</si>
  <si>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</si>
  <si>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</si>
  <si>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</si>
  <si>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</si>
  <si>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</si>
  <si>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</si>
  <si>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</si>
  <si>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</si>
  <si>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</si>
  <si>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</si>
  <si>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</si>
  <si>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</si>
  <si>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</si>
  <si>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</si>
  <si>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</si>
  <si>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</si>
  <si>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</si>
  <si>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</si>
  <si>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</si>
  <si>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</si>
  <si>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</si>
  <si>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</si>
  <si>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</si>
  <si>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</si>
  <si>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</si>
  <si>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</si>
  <si>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</si>
  <si>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</si>
  <si>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</si>
  <si>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</si>
  <si>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</si>
  <si>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</si>
  <si>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</si>
  <si>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</si>
  <si>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</si>
  <si>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</si>
  <si>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</si>
  <si>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</si>
  <si>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</si>
  <si>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</si>
  <si>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</si>
  <si>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</si>
  <si>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</si>
  <si>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</si>
  <si>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</si>
  <si>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</si>
  <si>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</si>
  <si>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</si>
  <si>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</si>
  <si>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</si>
  <si>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</si>
  <si>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</si>
  <si>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</si>
  <si>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</si>
  <si>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</si>
  <si>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</si>
  <si>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</si>
  <si>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</si>
  <si>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</si>
  <si>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</si>
  <si>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</si>
  <si>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</si>
  <si>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</si>
  <si>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</si>
  <si>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</si>
  <si>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</si>
  <si>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</si>
  <si>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</si>
  <si>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</si>
  <si>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</si>
  <si>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</si>
  <si>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</si>
  <si>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</si>
  <si>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</si>
  <si>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</si>
  <si>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</si>
  <si>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</si>
  <si>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</si>
  <si>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</si>
  <si>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</si>
  <si>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</si>
  <si>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</si>
  <si>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</si>
  <si>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</si>
  <si>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</si>
  <si>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</si>
  <si>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</si>
  <si>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</si>
  <si>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</si>
  <si>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</si>
  <si>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</si>
  <si>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</si>
  <si>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</si>
  <si>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</si>
  <si>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</si>
  <si>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</si>
  <si>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</si>
  <si>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</si>
  <si>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</si>
  <si>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</si>
  <si>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</si>
  <si>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</si>
  <si>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</si>
  <si>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</si>
  <si>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</si>
  <si>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</si>
  <si>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</si>
  <si>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</si>
  <si>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</si>
  <si>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</si>
  <si>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</si>
  <si>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</si>
  <si>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</si>
  <si>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</si>
  <si>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</si>
  <si>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</si>
  <si>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</si>
  <si>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</si>
  <si>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</si>
  <si>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</si>
  <si>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</si>
  <si>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</si>
  <si>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</si>
  <si>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</si>
  <si>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</si>
  <si>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</si>
  <si>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</si>
  <si>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</si>
  <si>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</si>
  <si>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</si>
  <si>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</si>
  <si>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</si>
  <si>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</si>
  <si>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</si>
  <si>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</si>
  <si>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</si>
  <si>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</si>
  <si>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</si>
  <si>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</si>
  <si>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</si>
  <si>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</si>
  <si>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</si>
  <si>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</si>
  <si>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</si>
  <si>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</si>
  <si>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</si>
  <si>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</si>
  <si>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</si>
  <si>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</si>
  <si>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</si>
  <si>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</si>
  <si>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</si>
  <si>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</si>
  <si>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</si>
  <si>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</si>
  <si>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</si>
  <si>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</si>
  <si>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</si>
  <si>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</si>
  <si>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</si>
  <si>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</si>
  <si>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</si>
  <si>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</si>
  <si>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</si>
  <si>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</si>
  <si>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</si>
  <si>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</si>
  <si>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</si>
  <si>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</si>
  <si>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</si>
  <si>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</si>
  <si>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</si>
  <si>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</si>
  <si>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</si>
  <si>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</si>
  <si>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</si>
  <si>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</si>
  <si>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</si>
  <si>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</si>
  <si>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</si>
  <si>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</si>
  <si>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</si>
  <si>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</si>
  <si>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</si>
  <si>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</si>
  <si>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</si>
  <si>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</si>
  <si>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</si>
  <si>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</si>
  <si>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</si>
  <si>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</si>
  <si>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</si>
  <si>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</si>
  <si>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</si>
  <si>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</si>
  <si>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</si>
  <si>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</si>
  <si>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</si>
  <si>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</si>
  <si>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</si>
  <si>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</si>
  <si>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</si>
  <si>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</si>
  <si>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</si>
  <si>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</si>
  <si>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</si>
  <si>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</si>
  <si>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</si>
  <si>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</si>
  <si>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</si>
  <si>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</si>
  <si>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</si>
  <si>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</si>
  <si>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</si>
  <si>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</si>
  <si>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</si>
  <si>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</si>
  <si>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</si>
  <si>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</si>
  <si>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</si>
  <si>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</si>
  <si>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</si>
  <si>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</si>
  <si>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</si>
  <si>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</si>
  <si>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</si>
  <si>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</si>
  <si>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</si>
  <si>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</si>
  <si>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</si>
  <si>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</si>
  <si>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</si>
  <si>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</si>
  <si>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</si>
  <si>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</si>
  <si>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</si>
  <si>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</si>
  <si>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</si>
  <si>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</si>
  <si>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</si>
  <si>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</si>
  <si>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</si>
  <si>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</si>
  <si>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</si>
  <si>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</si>
  <si>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</si>
  <si>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</si>
  <si>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</si>
  <si>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</si>
  <si>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</si>
  <si>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</si>
  <si>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</si>
  <si>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</si>
  <si>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</si>
  <si>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</si>
  <si>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</si>
  <si>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</si>
  <si>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</si>
  <si>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</si>
  <si>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</si>
  <si>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</si>
  <si>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</si>
  <si>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</si>
  <si>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</si>
  <si>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</si>
  <si>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</si>
  <si>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</si>
  <si>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</si>
  <si>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</si>
  <si>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</si>
  <si>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</si>
  <si>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</si>
  <si>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</si>
  <si>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</si>
  <si>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</si>
  <si>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</si>
  <si>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</si>
  <si>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</si>
  <si>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</si>
  <si>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</si>
  <si>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</si>
  <si>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</si>
  <si>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</si>
  <si>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</si>
  <si>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</si>
  <si>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</si>
  <si>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</si>
  <si>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</si>
  <si>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</si>
  <si>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</si>
  <si>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</si>
  <si>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</si>
  <si>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</si>
  <si>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</si>
  <si>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</si>
  <si>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</si>
  <si>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</si>
  <si>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</si>
  <si>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</si>
  <si>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</si>
  <si>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</si>
  <si>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</si>
  <si>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</si>
  <si>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</si>
  <si>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</si>
  <si>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</si>
  <si>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</si>
  <si>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</si>
  <si>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</si>
  <si>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</si>
  <si>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</si>
  <si>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</si>
  <si>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</si>
  <si>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</si>
  <si>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</si>
  <si>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</si>
  <si>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</si>
  <si>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</si>
  <si>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</si>
  <si>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</si>
  <si>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</si>
  <si>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</si>
  <si>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</si>
  <si>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</si>
  <si>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</si>
  <si>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</si>
  <si>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</si>
  <si>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</si>
  <si>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</si>
  <si>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</si>
  <si>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</si>
  <si>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</si>
  <si>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</si>
  <si>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</si>
  <si>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</si>
  <si>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</si>
  <si>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</si>
  <si>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</si>
  <si>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</si>
  <si>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</si>
  <si>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</si>
  <si>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</si>
  <si>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</si>
  <si>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</si>
  <si>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</si>
  <si>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</si>
  <si>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</si>
  <si>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</si>
  <si>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</si>
  <si>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</si>
  <si>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</si>
  <si>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</si>
  <si>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</si>
  <si>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</si>
  <si>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</si>
  <si>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</si>
  <si>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</si>
  <si>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</si>
  <si>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</si>
  <si>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</si>
  <si>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</si>
  <si>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</si>
  <si>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</si>
  <si>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</si>
  <si>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</si>
  <si>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</si>
  <si>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</si>
  <si>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</si>
  <si>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</si>
  <si>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</si>
  <si>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</si>
  <si>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</si>
  <si>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</si>
  <si>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</si>
  <si>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</si>
  <si>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</si>
  <si>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</si>
  <si>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</si>
  <si>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</si>
  <si>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</si>
  <si>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</si>
  <si>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</si>
  <si>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</si>
  <si>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</si>
  <si>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</si>
  <si>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</si>
  <si>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</si>
  <si>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</si>
  <si>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</si>
  <si>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</si>
  <si>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</si>
  <si>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</si>
  <si>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</si>
  <si>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</si>
  <si>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</si>
  <si>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</si>
  <si>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</si>
  <si>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</si>
  <si>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</si>
  <si>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</si>
  <si>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</si>
  <si>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</si>
  <si>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</si>
  <si>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</si>
  <si>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</si>
  <si>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</si>
  <si>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</si>
  <si>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</si>
  <si>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</si>
  <si>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</si>
  <si>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</si>
  <si>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</si>
  <si>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</si>
  <si>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</si>
  <si>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</si>
  <si>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</si>
  <si>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</si>
  <si>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</si>
  <si>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</si>
  <si>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</si>
  <si>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</si>
  <si>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</si>
  <si>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</si>
  <si>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</si>
  <si>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</si>
  <si>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</si>
  <si>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</si>
  <si>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</si>
  <si>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</si>
  <si>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</si>
  <si>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</si>
  <si>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</si>
  <si>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</si>
  <si>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</si>
  <si>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</si>
  <si>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</si>
  <si>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</si>
  <si>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</si>
  <si>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</si>
  <si>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</si>
  <si>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</si>
  <si>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</si>
  <si>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</si>
  <si>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</si>
  <si>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</si>
  <si>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</si>
  <si>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</si>
  <si>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</si>
  <si>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</si>
  <si>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</si>
  <si>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</si>
  <si>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</si>
  <si>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</si>
  <si>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</si>
  <si>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</si>
  <si>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</si>
  <si>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</si>
  <si>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</si>
  <si>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</si>
  <si>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</si>
  <si>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</si>
  <si>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</si>
  <si>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</si>
  <si>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</si>
  <si>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</si>
  <si>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</si>
  <si>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</si>
  <si>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</si>
  <si>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</si>
  <si>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</si>
  <si>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</si>
  <si>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</si>
  <si>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</si>
  <si>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</si>
  <si>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</si>
  <si>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</si>
  <si>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</si>
  <si>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</si>
  <si>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</si>
  <si>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</si>
  <si>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</si>
  <si>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</si>
  <si>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</si>
  <si>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</si>
  <si>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</si>
  <si>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</si>
  <si>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</si>
  <si>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</si>
  <si>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</si>
  <si>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</si>
  <si>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</si>
  <si>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</si>
  <si>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</si>
  <si>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</si>
  <si>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</si>
  <si>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</si>
  <si>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</si>
  <si>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</si>
  <si>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</si>
  <si>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</si>
  <si>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</si>
  <si>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</si>
  <si>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</si>
  <si>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</si>
  <si>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</si>
  <si>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</si>
  <si>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</si>
  <si>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</si>
  <si>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</si>
  <si>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</si>
  <si>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</si>
  <si>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</si>
  <si>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</si>
  <si>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</si>
  <si>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</si>
  <si>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</si>
  <si>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</si>
  <si>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</si>
  <si>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</si>
  <si>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</si>
  <si>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</si>
  <si>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</si>
  <si>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</si>
  <si>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</si>
  <si>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</si>
  <si>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</si>
  <si>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</si>
  <si>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</si>
  <si>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</si>
  <si>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</si>
  <si>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</si>
  <si>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</si>
  <si>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</si>
  <si>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</si>
  <si>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</si>
  <si>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</si>
  <si>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</si>
  <si>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</si>
  <si>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</si>
  <si>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</si>
  <si>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</si>
  <si>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</si>
  <si>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</si>
  <si>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</si>
  <si>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</si>
  <si>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</si>
  <si>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</si>
  <si>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</si>
  <si>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</si>
  <si>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</si>
  <si>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</si>
  <si>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</si>
  <si>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</si>
  <si>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</si>
  <si>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</si>
  <si>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</si>
  <si>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</si>
  <si>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</si>
  <si>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</si>
  <si>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</si>
  <si>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</si>
  <si>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</si>
  <si>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</si>
  <si>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</si>
  <si>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</si>
  <si>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</si>
  <si>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</si>
  <si>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</si>
  <si>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</si>
  <si>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</si>
  <si>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</si>
  <si>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</si>
  <si>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</si>
  <si>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</si>
  <si>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</si>
  <si>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</si>
  <si>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</si>
  <si>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</si>
  <si>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</si>
  <si>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</si>
  <si>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</si>
  <si>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</si>
  <si>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</si>
  <si>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</si>
  <si>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</si>
  <si>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</si>
  <si>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</si>
  <si>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</si>
  <si>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</si>
  <si>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</si>
  <si>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</si>
  <si>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</si>
  <si>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</si>
  <si>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</si>
  <si>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</si>
  <si>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</si>
  <si>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</si>
  <si>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</si>
  <si>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</si>
  <si>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</si>
  <si>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</si>
  <si>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</si>
  <si>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</si>
  <si>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</si>
  <si>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</si>
  <si>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</si>
  <si>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</si>
  <si>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</si>
  <si>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</si>
  <si>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</si>
  <si>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</si>
  <si>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</si>
  <si>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</si>
  <si>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</si>
  <si>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</si>
  <si>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</si>
  <si>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</si>
  <si>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</si>
  <si>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</si>
  <si>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</si>
  <si>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</si>
  <si>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</si>
  <si>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</si>
  <si>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</si>
  <si>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</si>
  <si>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</si>
  <si>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</si>
  <si>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</si>
  <si>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</si>
  <si>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</si>
  <si>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</si>
  <si>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</si>
  <si>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</si>
  <si>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</si>
  <si>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</si>
  <si>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</si>
  <si>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</si>
  <si>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</si>
  <si>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</si>
  <si>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</si>
  <si>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</si>
  <si>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</si>
  <si>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</si>
  <si>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</si>
  <si>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</si>
  <si>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</si>
  <si>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</si>
  <si>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</si>
  <si>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</si>
  <si>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</si>
  <si>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</si>
  <si>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</si>
  <si>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</si>
  <si>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</si>
  <si>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</si>
  <si>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</si>
  <si>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</si>
  <si>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</si>
  <si>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</si>
  <si>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</si>
  <si>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</si>
  <si>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</si>
  <si>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</si>
  <si>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</si>
  <si>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</si>
  <si>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</si>
  <si>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</si>
  <si>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</si>
  <si>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</si>
  <si>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</si>
  <si>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</si>
  <si>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</si>
  <si>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</si>
  <si>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</si>
  <si>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</si>
  <si>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</si>
  <si>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</si>
  <si>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</si>
  <si>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</si>
  <si>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</si>
  <si>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</si>
  <si>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</si>
  <si>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</si>
  <si>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</si>
  <si>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</si>
  <si>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</si>
  <si>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</si>
  <si>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</si>
  <si>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</si>
  <si>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</si>
  <si>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</si>
  <si>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</si>
  <si>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</si>
  <si>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</si>
  <si>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</si>
  <si>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</si>
  <si>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</si>
  <si>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</si>
  <si>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</si>
  <si>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</si>
  <si>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</si>
  <si>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</si>
  <si>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</si>
  <si>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</si>
  <si>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</si>
  <si>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</si>
  <si>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</si>
  <si>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</si>
  <si>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</si>
  <si>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</si>
  <si>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</si>
  <si>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</si>
  <si>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</si>
  <si>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</si>
  <si>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</si>
  <si>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</si>
  <si>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</si>
  <si>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</si>
  <si>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</si>
  <si>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</si>
  <si>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</si>
  <si>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</si>
  <si>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</si>
  <si>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</si>
  <si>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</si>
  <si>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</si>
  <si>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</si>
  <si>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</si>
  <si>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</si>
  <si>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</si>
  <si>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</si>
  <si>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</si>
  <si>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</si>
  <si>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</si>
  <si>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</si>
  <si>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</si>
  <si>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</si>
  <si>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</si>
  <si>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</si>
  <si>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</si>
  <si>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</si>
  <si>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</si>
  <si>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</si>
  <si>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</si>
  <si>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</si>
  <si>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</si>
  <si>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</si>
  <si>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</si>
  <si>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</si>
  <si>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</si>
  <si>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</si>
  <si>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</si>
  <si>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</si>
  <si>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</si>
  <si>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</si>
  <si>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</si>
  <si>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</si>
  <si>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</si>
  <si>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</si>
  <si>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</si>
  <si>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</si>
  <si>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</si>
  <si>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</si>
  <si>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</si>
  <si>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</si>
  <si>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</si>
  <si>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</si>
  <si>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</si>
  <si>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</si>
  <si>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</si>
  <si>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</si>
  <si>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</si>
  <si>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</si>
  <si>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</si>
  <si>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</si>
  <si>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</si>
  <si>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</si>
  <si>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</si>
  <si>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</si>
  <si>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</si>
  <si>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</si>
  <si>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</si>
  <si>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</si>
  <si>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</si>
  <si>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</si>
  <si>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</si>
  <si>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</si>
  <si>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</si>
  <si>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</si>
  <si>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</si>
  <si>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</si>
  <si>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</si>
  <si>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</si>
  <si>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</si>
  <si>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</si>
  <si>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</si>
  <si>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</si>
  <si>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</si>
  <si>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</si>
  <si>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</si>
  <si>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</si>
  <si>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</si>
  <si>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</si>
  <si>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</si>
  <si>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</si>
  <si>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</si>
  <si>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</si>
  <si>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</si>
  <si>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</si>
  <si>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</si>
  <si>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</si>
  <si>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</si>
  <si>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</si>
  <si>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</si>
  <si>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</si>
  <si>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</si>
  <si>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</si>
  <si>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</si>
  <si>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</si>
  <si>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</si>
  <si>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</si>
  <si>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</si>
  <si>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</si>
  <si>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</si>
  <si>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</si>
  <si>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</si>
  <si>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</si>
  <si>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</si>
  <si>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</si>
  <si>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</si>
  <si>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</si>
  <si>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</si>
  <si>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</si>
  <si>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</si>
  <si>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</si>
  <si>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</si>
  <si>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</si>
  <si>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</si>
  <si>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</si>
  <si>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</si>
  <si>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</si>
  <si>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</si>
  <si>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</si>
  <si>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</si>
  <si>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</si>
  <si>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</si>
  <si>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</si>
  <si>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</si>
  <si>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</si>
  <si>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</si>
  <si>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</si>
  <si>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</si>
  <si>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</si>
  <si>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</si>
  <si>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</si>
  <si>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</si>
  <si>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</si>
  <si>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</si>
  <si>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</si>
  <si>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</si>
  <si>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</si>
  <si>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</si>
  <si>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</si>
  <si>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</si>
  <si>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</si>
  <si>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</si>
  <si>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</si>
  <si>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</si>
  <si>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</si>
  <si>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</si>
  <si>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</si>
  <si>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</si>
  <si>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</si>
  <si>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</si>
  <si>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</si>
  <si>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</si>
  <si>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</si>
  <si>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</si>
  <si>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</si>
  <si>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</si>
  <si>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</si>
  <si>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</si>
  <si>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</si>
  <si>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</si>
  <si>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</si>
  <si>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</si>
  <si>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</si>
  <si>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</si>
  <si>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</si>
  <si>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</si>
  <si>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</si>
  <si>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</si>
  <si>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</si>
  <si>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</si>
  <si>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</si>
  <si>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</si>
  <si>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</si>
  <si>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</si>
  <si>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</si>
  <si>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</si>
  <si>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</si>
  <si>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</si>
  <si>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</si>
  <si>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</si>
  <si>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</si>
  <si>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</si>
  <si>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</si>
  <si>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</si>
  <si>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</si>
  <si>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</si>
  <si>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</si>
  <si>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</si>
  <si>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</si>
  <si>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</si>
  <si>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</si>
  <si>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</si>
  <si>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</si>
  <si>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</si>
  <si>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</si>
  <si>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</si>
  <si>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</si>
  <si>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</si>
  <si>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</si>
  <si>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</si>
  <si>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</si>
  <si>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</si>
  <si>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</si>
  <si>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</si>
  <si>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</si>
  <si>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</si>
  <si>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</si>
  <si>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</si>
  <si>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</si>
  <si>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</si>
  <si>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</si>
  <si>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</si>
  <si>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</si>
  <si>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</si>
  <si>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</si>
  <si>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</si>
  <si>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</si>
  <si>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</si>
  <si>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</si>
  <si>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</si>
  <si>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</si>
  <si>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</si>
  <si>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</si>
  <si>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</si>
  <si>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</si>
  <si>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</si>
  <si>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</si>
  <si>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</si>
  <si>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</si>
  <si>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</si>
  <si>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</si>
  <si>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</si>
  <si>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</si>
  <si>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</si>
  <si>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</si>
  <si>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</si>
  <si>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</si>
  <si>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</si>
  <si>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</si>
  <si>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</si>
  <si>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</si>
  <si>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</si>
  <si>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</si>
  <si>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</si>
  <si>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</si>
  <si>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</si>
  <si>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</si>
  <si>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</si>
  <si>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</si>
  <si>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</si>
  <si>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</si>
  <si>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</si>
  <si>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</si>
  <si>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</si>
  <si>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</si>
  <si>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</si>
  <si>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</si>
  <si>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</si>
  <si>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</si>
  <si>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</si>
  <si>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</si>
  <si>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</si>
  <si>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</si>
  <si>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</si>
  <si>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</si>
  <si>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</si>
  <si>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</si>
  <si>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</si>
  <si>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</si>
  <si>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</si>
  <si>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</si>
  <si>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</si>
  <si>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</si>
  <si>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</si>
  <si>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</si>
  <si>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</si>
  <si>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</si>
  <si>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</si>
  <si>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</si>
  <si>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</si>
  <si>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</si>
  <si>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</si>
  <si>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</si>
  <si>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</si>
  <si>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</si>
  <si>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</si>
  <si>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</si>
  <si>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</si>
  <si>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</si>
  <si>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</si>
  <si>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</si>
  <si>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</si>
  <si>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</si>
  <si>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</si>
  <si>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</si>
  <si>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</si>
  <si>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</si>
  <si>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</si>
  <si>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</si>
  <si>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</si>
  <si>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</si>
  <si>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</si>
  <si>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</si>
  <si>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</si>
  <si>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</si>
  <si>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</si>
  <si>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</si>
  <si>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</si>
  <si>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</si>
  <si>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</si>
  <si>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</si>
  <si>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</si>
  <si>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</si>
  <si>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</si>
  <si>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</si>
  <si>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</si>
  <si>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</si>
  <si>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</si>
  <si>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</si>
  <si>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</si>
  <si>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</si>
  <si>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</si>
  <si>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</si>
  <si>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</si>
  <si>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</si>
  <si>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</si>
  <si>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</si>
  <si>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</si>
  <si>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</si>
  <si>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</si>
  <si>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</si>
  <si>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</si>
  <si>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</si>
  <si>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</si>
  <si>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</si>
  <si>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</si>
  <si>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</si>
  <si>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</si>
  <si>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</si>
  <si>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</si>
  <si>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</si>
  <si>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</si>
  <si>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</si>
  <si>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</si>
  <si>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</si>
  <si>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</si>
  <si>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</si>
  <si>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</si>
  <si>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</si>
  <si>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</si>
  <si>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</si>
  <si>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</si>
  <si>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</si>
  <si>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</si>
  <si>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</si>
  <si>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</si>
  <si>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</si>
  <si>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</si>
  <si>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</si>
  <si>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</si>
  <si>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</si>
  <si>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</si>
  <si>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</si>
  <si>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</si>
  <si>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</si>
  <si>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</si>
  <si>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</si>
  <si>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</si>
  <si>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</si>
  <si>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</si>
  <si>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</si>
  <si>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</si>
  <si>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</si>
  <si>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</si>
  <si>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</si>
  <si>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</si>
  <si>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</si>
  <si>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</si>
  <si>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</si>
  <si>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</si>
  <si>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</si>
  <si>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</si>
  <si>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</si>
  <si>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</si>
  <si>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</si>
  <si>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</si>
  <si>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</si>
  <si>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</si>
  <si>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</si>
  <si>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</si>
  <si>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</si>
  <si>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</si>
  <si>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</si>
  <si>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</si>
  <si>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</si>
  <si>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</si>
  <si>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</si>
  <si>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</si>
  <si>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</si>
  <si>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</si>
  <si>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</si>
  <si>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</si>
  <si>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</si>
  <si>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</si>
  <si>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</si>
  <si>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</si>
  <si>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</si>
  <si>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</si>
  <si>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</si>
  <si>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</si>
  <si>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</si>
  <si>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</si>
  <si>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</si>
  <si>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</si>
  <si>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</si>
  <si>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</si>
  <si>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</si>
  <si>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</si>
  <si>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</si>
  <si>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</si>
  <si>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</si>
  <si>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</si>
  <si>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</si>
  <si>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</si>
  <si>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</si>
  <si>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</si>
  <si>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</si>
  <si>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</si>
  <si>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</si>
  <si>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</si>
  <si>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</si>
  <si>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</si>
  <si>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</si>
  <si>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</si>
  <si>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</si>
  <si>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</si>
  <si>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</si>
  <si>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</si>
  <si>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</si>
  <si>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</si>
  <si>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</si>
  <si>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</si>
  <si>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</si>
  <si>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</si>
  <si>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</si>
  <si>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</si>
  <si>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</si>
  <si>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</si>
  <si>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</si>
  <si>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</si>
  <si>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</si>
  <si>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</si>
  <si>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</si>
  <si>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</si>
  <si>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</si>
  <si>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</si>
  <si>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</si>
  <si>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</si>
  <si>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</si>
  <si>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</si>
  <si>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</si>
  <si>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</si>
  <si>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</si>
  <si>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</si>
  <si>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</si>
  <si>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</si>
  <si>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</si>
  <si>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</si>
  <si>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</si>
  <si>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</si>
  <si>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</si>
  <si>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</si>
  <si>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</si>
  <si>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</si>
  <si>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</si>
  <si>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</si>
  <si>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</si>
  <si>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</si>
  <si>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</si>
  <si>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</si>
  <si>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</si>
  <si>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</si>
  <si>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</si>
  <si>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</si>
  <si>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</si>
  <si>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</si>
  <si>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</si>
  <si>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</si>
  <si>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</si>
  <si>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</si>
  <si>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</si>
  <si>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</si>
  <si>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</si>
  <si>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</si>
  <si>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</si>
  <si>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</si>
  <si>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</si>
  <si>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</si>
  <si>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</si>
  <si>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</si>
  <si>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</si>
  <si>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</si>
  <si>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</si>
  <si>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</si>
  <si>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</si>
  <si>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</si>
  <si>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</si>
  <si>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</si>
  <si>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</si>
  <si>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</si>
  <si>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</si>
  <si>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</si>
  <si>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</si>
  <si>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</si>
  <si>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</si>
  <si>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</si>
  <si>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</si>
  <si>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</si>
  <si>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</si>
  <si>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</si>
  <si>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</si>
  <si>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</si>
  <si>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</si>
  <si>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</si>
  <si>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</si>
  <si>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</si>
  <si>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</si>
  <si>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</si>
  <si>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</si>
  <si>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</si>
  <si>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</si>
  <si>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</si>
  <si>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</si>
  <si>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</si>
  <si>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</si>
  <si>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</si>
  <si>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</si>
  <si>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</si>
  <si>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</si>
  <si>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</si>
  <si>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</si>
  <si>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</si>
  <si>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</si>
  <si>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</si>
  <si>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</si>
  <si>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</si>
  <si>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</si>
  <si>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</si>
  <si>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</si>
  <si>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</si>
  <si>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</si>
  <si>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</si>
  <si>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</si>
  <si>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</si>
  <si>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</si>
  <si>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</si>
  <si>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</si>
  <si>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</si>
  <si>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</si>
  <si>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</si>
  <si>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</si>
  <si>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</si>
  <si>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</si>
  <si>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</si>
  <si>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</si>
  <si>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</si>
  <si>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</si>
  <si>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</si>
  <si>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</si>
  <si>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</si>
  <si>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</si>
  <si>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</si>
  <si>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</si>
  <si>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</si>
  <si>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</si>
  <si>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</si>
  <si>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</si>
  <si>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</si>
  <si>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</si>
  <si>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</si>
  <si>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</si>
  <si>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</si>
  <si>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</si>
  <si>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</si>
  <si>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</si>
  <si>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</si>
  <si>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</si>
  <si>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</si>
  <si>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</si>
  <si>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</si>
  <si>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</si>
  <si>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</si>
  <si>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</si>
  <si>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</si>
  <si>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</si>
  <si>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</si>
  <si>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</si>
  <si>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</si>
  <si>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</si>
  <si>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</si>
  <si>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</si>
  <si>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</si>
  <si>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</si>
  <si>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</si>
  <si>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</si>
  <si>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</si>
  <si>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</si>
  <si>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</si>
  <si>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</si>
  <si>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</si>
  <si>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</si>
  <si>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</si>
  <si>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</si>
  <si>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</si>
  <si>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</si>
  <si>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</si>
  <si>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</si>
  <si>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</si>
  <si>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</si>
  <si>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</si>
  <si>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</si>
  <si>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</si>
  <si>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</si>
  <si>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</si>
  <si>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</si>
  <si>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</si>
  <si>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</si>
  <si>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</si>
  <si>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</si>
  <si>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</si>
  <si>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</si>
  <si>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</si>
  <si>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</si>
  <si>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</si>
  <si>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</si>
  <si>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</si>
  <si>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</si>
  <si>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</si>
  <si>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</si>
  <si>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</si>
  <si>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</si>
  <si>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</si>
  <si>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</si>
  <si>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</si>
  <si>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</si>
  <si>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</si>
  <si>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</si>
  <si>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</si>
  <si>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</si>
  <si>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</si>
  <si>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</si>
  <si>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</si>
  <si>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</si>
  <si>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</si>
  <si>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</si>
  <si>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</si>
  <si>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</si>
  <si>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</si>
  <si>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</si>
  <si>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</si>
  <si>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</si>
  <si>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</si>
  <si>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</si>
  <si>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</si>
  <si>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</si>
  <si>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</si>
  <si>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</si>
  <si>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</si>
  <si>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</si>
  <si>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</si>
  <si>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</si>
  <si>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</si>
  <si>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</si>
  <si>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</si>
  <si>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</si>
  <si>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</si>
  <si>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</si>
  <si>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</si>
  <si>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</si>
  <si>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</si>
  <si>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</si>
  <si>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</si>
  <si>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</si>
  <si>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</si>
  <si>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</si>
  <si>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</si>
  <si>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</si>
  <si>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</si>
  <si>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</si>
  <si>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</si>
  <si>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</si>
  <si>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</si>
  <si>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</si>
  <si>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</si>
  <si>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</si>
  <si>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</si>
  <si>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</si>
  <si>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</si>
  <si>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</si>
  <si>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</si>
  <si>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</si>
  <si>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</si>
  <si>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</si>
  <si>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</si>
  <si>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</si>
  <si>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</si>
  <si>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</si>
  <si>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</si>
  <si>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</si>
  <si>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</si>
  <si>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</si>
  <si>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</si>
  <si>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</si>
  <si>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</si>
  <si>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</si>
  <si>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</si>
  <si>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</si>
  <si>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</si>
  <si>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</si>
  <si>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</si>
  <si>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</si>
  <si>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</si>
  <si>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</si>
  <si>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</si>
  <si>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</si>
  <si>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</si>
  <si>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</si>
  <si>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</si>
  <si>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</si>
  <si>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</si>
  <si>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</si>
  <si>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</si>
  <si>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</si>
  <si>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</si>
  <si>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</si>
  <si>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</si>
  <si>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</si>
  <si>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</si>
  <si>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</si>
  <si>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</si>
  <si>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</si>
  <si>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</si>
  <si>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</si>
  <si>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</si>
  <si>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</si>
  <si>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</si>
  <si>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</si>
  <si>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</si>
  <si>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</si>
  <si>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</si>
  <si>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</si>
  <si>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</si>
  <si>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</si>
  <si>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</si>
  <si>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</si>
  <si>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</si>
  <si>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</si>
  <si>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</si>
  <si>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</si>
  <si>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</si>
  <si>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</si>
  <si>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</si>
  <si>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</si>
  <si>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</si>
  <si>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</si>
  <si>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</si>
  <si>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</si>
  <si>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</si>
  <si>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</si>
  <si>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</si>
  <si>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</si>
  <si>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</si>
  <si>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</si>
  <si>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</si>
  <si>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</si>
  <si>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</si>
  <si>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</si>
  <si>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</si>
  <si>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</si>
  <si>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</si>
  <si>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</si>
  <si>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</si>
  <si>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</si>
  <si>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</si>
  <si>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</si>
  <si>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</si>
  <si>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</si>
  <si>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</si>
  <si>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</si>
  <si>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</si>
  <si>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</si>
  <si>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</si>
  <si>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</si>
  <si>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</si>
  <si>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</si>
  <si>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</si>
  <si>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</si>
  <si>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</si>
  <si>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</si>
  <si>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</si>
  <si>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</si>
  <si>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</si>
  <si>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</si>
  <si>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</si>
  <si>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</si>
  <si>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</si>
  <si>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</si>
  <si>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</si>
  <si>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</si>
  <si>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</si>
  <si>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</si>
  <si>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</si>
  <si>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</si>
  <si>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</si>
  <si>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</si>
  <si>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</si>
  <si>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</si>
  <si>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</si>
  <si>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</si>
  <si>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</si>
  <si>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</si>
  <si>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</si>
  <si>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</si>
  <si>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</si>
  <si>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</si>
  <si>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</si>
  <si>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</si>
  <si>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</si>
  <si>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</si>
  <si>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</si>
  <si>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</si>
  <si>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</si>
  <si>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</si>
  <si>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</si>
  <si>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</si>
  <si>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</si>
  <si>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</si>
  <si>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</si>
  <si>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</si>
  <si>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</si>
  <si>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</si>
  <si>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</si>
  <si>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</si>
  <si>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</si>
  <si>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</si>
  <si>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</si>
  <si>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</si>
  <si>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</si>
  <si>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</si>
  <si>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</si>
  <si>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</si>
  <si>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</si>
  <si>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</si>
  <si>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</si>
  <si>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</si>
  <si>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</si>
  <si>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</si>
  <si>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</si>
  <si>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</si>
  <si>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</si>
  <si>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</si>
  <si>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</si>
  <si>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</si>
  <si>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</si>
  <si>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</si>
  <si>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</si>
  <si>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</si>
  <si>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</si>
  <si>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</si>
  <si>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</si>
  <si>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</si>
  <si>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</si>
  <si>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</si>
  <si>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</si>
  <si>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</si>
  <si>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</si>
  <si>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</si>
  <si>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</si>
  <si>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</si>
  <si>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</si>
  <si>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</si>
  <si>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</si>
  <si>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</si>
  <si>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</si>
  <si>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</si>
  <si>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</si>
  <si>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</si>
  <si>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</si>
  <si>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</si>
  <si>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</si>
  <si>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</si>
  <si>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</si>
  <si>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</si>
  <si>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</si>
  <si>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</si>
  <si>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</si>
  <si>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</si>
  <si>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</si>
  <si>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</si>
  <si>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</si>
  <si>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</si>
  <si>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</si>
  <si>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</si>
  <si>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</si>
  <si>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</si>
  <si>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</si>
  <si>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</si>
  <si>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</si>
  <si>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</si>
  <si>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</si>
  <si>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</si>
  <si>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</si>
  <si>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</si>
  <si>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</si>
  <si>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</si>
  <si>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</si>
  <si>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</si>
  <si>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</si>
  <si>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</si>
  <si>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</si>
  <si>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</si>
  <si>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</si>
  <si>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</si>
  <si>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</si>
  <si>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</si>
  <si>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</si>
  <si>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</si>
  <si>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</si>
  <si>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</si>
  <si>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</si>
  <si>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</si>
  <si>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</si>
  <si>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</si>
  <si>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</si>
  <si>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</si>
  <si>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</si>
  <si>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</si>
  <si>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</si>
  <si>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</si>
  <si>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</si>
  <si>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</si>
  <si>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</si>
  <si>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</si>
  <si>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</si>
  <si>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</si>
  <si>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</si>
  <si>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</si>
  <si>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</si>
  <si>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</si>
  <si>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</si>
  <si>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</si>
  <si>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</si>
  <si>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</si>
  <si>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</si>
  <si>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</si>
  <si>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</si>
  <si>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</si>
  <si>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</si>
  <si>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</si>
  <si>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</si>
  <si>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</si>
  <si>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</si>
  <si>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</si>
  <si>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</si>
  <si>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</si>
  <si>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</si>
  <si>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</si>
  <si>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</si>
  <si>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</si>
  <si>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</si>
  <si>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</si>
  <si>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</si>
  <si>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</si>
  <si>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</si>
  <si>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</si>
  <si>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</si>
  <si>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</si>
  <si>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</si>
  <si>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</si>
  <si>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</si>
  <si>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</si>
  <si>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</si>
  <si>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</si>
  <si>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</si>
  <si>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</si>
  <si>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</si>
  <si>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</si>
  <si>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</si>
  <si>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</si>
  <si>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</si>
  <si>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</si>
  <si>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</si>
  <si>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</si>
  <si>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</si>
  <si>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</si>
  <si>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</si>
  <si>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</si>
  <si>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</si>
  <si>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</si>
  <si>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</si>
  <si>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</si>
  <si>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</si>
  <si>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</si>
  <si>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</si>
  <si>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</si>
  <si>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</si>
  <si>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</si>
  <si>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</si>
  <si>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</si>
  <si>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</si>
  <si>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</si>
  <si>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</si>
  <si>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</si>
  <si>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</si>
  <si>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</si>
  <si>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</si>
  <si>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</si>
  <si>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</si>
  <si>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</si>
  <si>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</si>
  <si>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</si>
  <si>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</si>
  <si>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</si>
  <si>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</si>
  <si>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</si>
  <si>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</si>
  <si>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</si>
  <si>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</si>
  <si>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</si>
  <si>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</si>
  <si>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</si>
  <si>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</si>
  <si>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</si>
  <si>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</si>
  <si>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</si>
  <si>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</si>
  <si>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</si>
  <si>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</si>
  <si>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</si>
  <si>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</si>
  <si>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</si>
  <si>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</si>
  <si>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</si>
  <si>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</si>
  <si>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</si>
  <si>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</si>
  <si>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</si>
  <si>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</si>
  <si>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</si>
  <si>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</si>
  <si>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</si>
  <si>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</si>
  <si>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</si>
  <si>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</si>
  <si>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</si>
  <si>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</si>
  <si>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</si>
  <si>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</si>
  <si>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</si>
  <si>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</si>
  <si>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</si>
  <si>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</si>
  <si>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</si>
  <si>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</si>
  <si>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</si>
  <si>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</si>
  <si>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</si>
  <si>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</si>
  <si>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</si>
  <si>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</si>
  <si>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</si>
  <si>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</si>
  <si>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</si>
  <si>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</si>
  <si>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</si>
  <si>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</si>
  <si>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</si>
  <si>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</si>
  <si>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</si>
  <si>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</si>
  <si>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</si>
  <si>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</si>
  <si>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</si>
  <si>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</si>
  <si>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</si>
  <si>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</si>
  <si>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</si>
  <si>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</si>
  <si>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</si>
  <si>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</si>
  <si>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</si>
  <si>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</si>
  <si>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</si>
  <si>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</si>
  <si>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</si>
  <si>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</si>
  <si>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</si>
  <si>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</si>
  <si>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</si>
  <si>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</si>
  <si>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</si>
  <si>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</si>
  <si>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</si>
  <si>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</si>
  <si>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</si>
  <si>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</si>
  <si>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</si>
  <si>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</si>
  <si>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</si>
  <si>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</si>
  <si>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</si>
  <si>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</si>
  <si>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</si>
  <si>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</si>
  <si>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</si>
  <si>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</si>
  <si>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</si>
  <si>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</si>
  <si>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</si>
  <si>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</si>
  <si>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</si>
  <si>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</si>
  <si>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</si>
  <si>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</si>
  <si>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</si>
  <si>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</si>
  <si>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</si>
  <si>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</si>
  <si>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</si>
  <si>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</si>
  <si>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</si>
  <si>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</si>
  <si>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</si>
  <si>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</si>
  <si>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</si>
  <si>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</si>
  <si>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</si>
  <si>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</si>
  <si>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</si>
  <si>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</si>
  <si>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</si>
  <si>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</si>
  <si>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</si>
  <si>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</si>
  <si>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</si>
  <si>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</si>
  <si>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</si>
  <si>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</si>
  <si>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</si>
  <si>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</si>
  <si>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</si>
  <si>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</si>
  <si>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</si>
  <si>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</si>
  <si>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</si>
  <si>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</si>
  <si>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</si>
  <si>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</si>
  <si>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</si>
  <si>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</si>
  <si>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</si>
  <si>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</si>
  <si>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</si>
  <si>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</si>
  <si>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</si>
  <si>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</si>
  <si>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</si>
  <si>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</si>
  <si>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</si>
  <si>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</si>
  <si>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</si>
  <si>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</si>
  <si>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</si>
  <si>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</si>
  <si>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</si>
  <si>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</si>
  <si>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</si>
  <si>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</si>
  <si>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</si>
  <si>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</si>
  <si>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</si>
  <si>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</si>
  <si>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</si>
  <si>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</si>
  <si>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</si>
  <si>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</si>
  <si>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</si>
  <si>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</si>
  <si>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</si>
  <si>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</si>
  <si>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</si>
  <si>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</si>
  <si>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</si>
  <si>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</si>
  <si>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</si>
  <si>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</si>
  <si>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</si>
  <si>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</si>
  <si>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</si>
  <si>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</si>
  <si>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</si>
  <si>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</si>
  <si>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</si>
  <si>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</si>
  <si>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</si>
  <si>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</si>
  <si>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</si>
  <si>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</si>
  <si>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</si>
  <si>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</si>
  <si>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</si>
  <si>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</si>
  <si>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</si>
  <si>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</si>
  <si>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</si>
  <si>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</si>
  <si>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</si>
  <si>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</si>
  <si>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</si>
  <si>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</si>
  <si>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</si>
  <si>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</si>
  <si>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</si>
  <si>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</si>
  <si>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</si>
  <si>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</si>
  <si>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</si>
  <si>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</si>
  <si>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</si>
  <si>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</si>
  <si>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</si>
  <si>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</si>
  <si>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</si>
  <si>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</si>
  <si>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</si>
  <si>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</si>
  <si>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</si>
  <si>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</si>
  <si>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</si>
  <si>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</si>
  <si>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</si>
  <si>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</si>
  <si>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</si>
  <si>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</si>
  <si>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</si>
  <si>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</si>
  <si>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</si>
  <si>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</si>
  <si>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</si>
  <si>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</si>
  <si>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</si>
  <si>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</si>
  <si>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</si>
  <si>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</si>
  <si>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</si>
  <si>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</si>
  <si>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</si>
  <si>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</si>
  <si>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</si>
  <si>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</si>
  <si>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</si>
  <si>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</si>
  <si>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</si>
  <si>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</si>
  <si>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</si>
  <si>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</si>
  <si>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</si>
  <si>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</si>
  <si>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</si>
  <si>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</si>
  <si>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</si>
  <si>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</si>
  <si>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</si>
  <si>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</si>
  <si>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</si>
  <si>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</si>
  <si>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</si>
  <si>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</si>
  <si>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</si>
  <si>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</si>
  <si>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</si>
  <si>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</si>
  <si>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</si>
  <si>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</si>
  <si>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</si>
  <si>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</si>
  <si>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</si>
  <si>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</si>
  <si>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</si>
  <si>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</si>
  <si>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</si>
  <si>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</si>
  <si>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</si>
  <si>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</si>
  <si>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</si>
  <si>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</si>
  <si>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</si>
  <si>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</si>
  <si>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</si>
  <si>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</si>
  <si>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</si>
  <si>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</si>
  <si>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</si>
  <si>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</si>
  <si>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</si>
  <si>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</si>
  <si>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</si>
  <si>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</si>
  <si>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</si>
  <si>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</si>
  <si>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</si>
  <si>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</si>
  <si>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</si>
  <si>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</si>
  <si>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</si>
  <si>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</si>
  <si>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</si>
  <si>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</si>
  <si>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</si>
  <si>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</si>
  <si>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</si>
  <si>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</si>
  <si>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</si>
  <si>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</si>
  <si>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</si>
  <si>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</si>
  <si>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</si>
  <si>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</si>
  <si>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</si>
  <si>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</si>
  <si>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</si>
  <si>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</si>
  <si>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</si>
  <si>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</si>
  <si>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</si>
  <si>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</si>
  <si>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</si>
  <si>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</si>
  <si>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</si>
  <si>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</si>
  <si>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</si>
  <si>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</si>
  <si>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</si>
  <si>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</si>
  <si>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</si>
  <si>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</si>
  <si>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</si>
  <si>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</si>
  <si>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</si>
  <si>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</si>
  <si>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</si>
  <si>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</si>
  <si>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</si>
  <si>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</si>
  <si>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</si>
  <si>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</si>
  <si>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</si>
  <si>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</si>
  <si>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</si>
  <si>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</si>
  <si>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</si>
  <si>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</si>
  <si>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</si>
  <si>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</si>
  <si>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</si>
  <si>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</si>
  <si>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</si>
  <si>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</si>
  <si>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</si>
  <si>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</si>
  <si>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</si>
  <si>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</si>
  <si>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</si>
  <si>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</si>
  <si>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</si>
  <si>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</si>
  <si>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</si>
  <si>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</si>
  <si>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</si>
  <si>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</si>
  <si>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</si>
  <si>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</si>
  <si>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</si>
  <si>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</si>
  <si>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</si>
  <si>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</si>
  <si>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</si>
  <si>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</si>
  <si>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</si>
  <si>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</si>
  <si>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</si>
  <si>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</si>
  <si>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</si>
  <si>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</si>
  <si>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</si>
  <si>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</si>
  <si>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</si>
  <si>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</si>
  <si>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</si>
  <si>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</si>
  <si>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</si>
  <si>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</si>
  <si>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</si>
  <si>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</si>
  <si>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</si>
  <si>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</si>
  <si>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</si>
  <si>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</si>
  <si>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</si>
  <si>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</si>
  <si>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</si>
  <si>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</si>
  <si>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</si>
  <si>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</si>
  <si>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</si>
  <si>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</si>
  <si>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</si>
  <si>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</si>
  <si>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</si>
  <si>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</si>
  <si>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</si>
  <si>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</si>
  <si>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</si>
  <si>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</si>
  <si>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</si>
  <si>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</si>
  <si>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</si>
  <si>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</si>
  <si>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</si>
  <si>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</si>
  <si>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</si>
  <si>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</si>
  <si>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</si>
  <si>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</si>
  <si>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</si>
  <si>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</si>
  <si>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</si>
  <si>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</si>
  <si>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</si>
  <si>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</si>
  <si>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</si>
  <si>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</si>
  <si>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</si>
  <si>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</si>
  <si>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</si>
  <si>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</si>
  <si>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</si>
  <si>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</si>
  <si>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</si>
  <si>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</si>
  <si>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</si>
  <si>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</si>
  <si>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</si>
  <si>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</si>
  <si>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</si>
  <si>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</si>
  <si>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</si>
  <si>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</si>
  <si>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</si>
  <si>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</si>
  <si>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</si>
  <si>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</si>
  <si>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</si>
  <si>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</si>
  <si>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</si>
  <si>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</si>
  <si>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</si>
  <si>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</si>
  <si>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</si>
  <si>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</si>
  <si>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</si>
  <si>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</si>
  <si>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</si>
  <si>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</si>
  <si>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</si>
  <si>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</si>
  <si>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</si>
  <si>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</si>
  <si>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</si>
  <si>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</si>
  <si>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</si>
  <si>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</si>
  <si>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</si>
  <si>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</si>
  <si>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</si>
  <si>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</si>
  <si>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</si>
  <si>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</si>
  <si>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</si>
  <si>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</si>
  <si>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</si>
  <si>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</si>
  <si>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</si>
  <si>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</si>
  <si>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</si>
  <si>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</si>
  <si>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</si>
  <si>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</si>
  <si>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</si>
  <si>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</si>
  <si>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</si>
  <si>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</si>
  <si>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</si>
  <si>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</si>
  <si>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</si>
  <si>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</si>
  <si>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</si>
  <si>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</si>
  <si>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</si>
  <si>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</si>
  <si>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</si>
  <si>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</si>
  <si>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</si>
  <si>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</si>
  <si>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</si>
  <si>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</si>
  <si>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</si>
  <si>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</si>
  <si>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</si>
  <si>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</si>
  <si>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</si>
  <si>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</si>
  <si>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</si>
  <si>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</si>
  <si>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</si>
  <si>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</si>
  <si>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</si>
  <si>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</si>
  <si>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</si>
  <si>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</si>
  <si>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</si>
  <si>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</si>
  <si>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</si>
  <si>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</si>
  <si>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</si>
  <si>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</si>
  <si>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</si>
  <si>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</si>
  <si>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</si>
  <si>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</si>
  <si>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</si>
  <si>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</si>
  <si>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</si>
  <si>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</si>
  <si>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</si>
  <si>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</si>
  <si>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</si>
  <si>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</si>
  <si>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</si>
  <si>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</si>
  <si>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</si>
  <si>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</si>
  <si>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</si>
  <si>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</si>
  <si>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</si>
  <si>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</si>
  <si>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</si>
  <si>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</si>
  <si>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</si>
  <si>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</si>
  <si>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</si>
  <si>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</si>
  <si>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</si>
  <si>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</si>
  <si>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</si>
  <si>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</si>
  <si>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</si>
  <si>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</si>
  <si>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</si>
  <si>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</si>
  <si>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</si>
  <si>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</si>
  <si>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</si>
  <si>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</si>
  <si>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</si>
  <si>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</si>
  <si>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</si>
  <si>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</si>
  <si>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</si>
  <si>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</si>
  <si>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</si>
  <si>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</si>
  <si>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</si>
  <si>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</si>
  <si>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</si>
  <si>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</si>
  <si>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</si>
  <si>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</si>
  <si>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</si>
  <si>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</si>
  <si>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</si>
  <si>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</si>
  <si>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</si>
  <si>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</si>
  <si>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</si>
  <si>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</si>
  <si>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</si>
  <si>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</si>
  <si>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</si>
  <si>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</si>
  <si>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</si>
  <si>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</si>
  <si>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</si>
  <si>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</si>
  <si>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</si>
  <si>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</si>
  <si>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</si>
  <si>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</si>
  <si>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</si>
  <si>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</si>
  <si>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</si>
  <si>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</si>
  <si>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</si>
  <si>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</si>
  <si>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</si>
  <si>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</si>
  <si>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</si>
  <si>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</si>
  <si>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</si>
  <si>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</si>
  <si>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</si>
  <si>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</si>
  <si>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</si>
  <si>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</si>
  <si>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</si>
  <si>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</si>
  <si>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</si>
  <si>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</si>
  <si>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</si>
  <si>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</si>
  <si>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</si>
  <si>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</si>
  <si>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</si>
  <si>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</si>
  <si>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</si>
  <si>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</si>
  <si>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</si>
  <si>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</si>
  <si>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</si>
  <si>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</si>
  <si>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</si>
  <si>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</si>
  <si>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</si>
  <si>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</si>
  <si>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</si>
  <si>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</si>
  <si>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</si>
  <si>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</si>
  <si>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</si>
  <si>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</si>
  <si>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</si>
  <si>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</si>
  <si>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</si>
  <si>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</si>
  <si>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</si>
  <si>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</si>
  <si>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</si>
  <si>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</si>
  <si>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</si>
  <si>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</si>
  <si>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</si>
  <si>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</si>
  <si>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</si>
  <si>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</si>
  <si>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</si>
  <si>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</si>
  <si>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</si>
  <si>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</si>
  <si>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</si>
  <si>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</si>
  <si>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</si>
  <si>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</si>
  <si>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</si>
  <si>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</si>
  <si>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</si>
  <si>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</si>
  <si>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</si>
  <si>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</si>
  <si>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</si>
  <si>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</si>
  <si>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</si>
  <si>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</si>
  <si>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</si>
  <si>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</si>
  <si>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</si>
  <si>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</si>
  <si>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</si>
  <si>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</si>
  <si>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</si>
  <si>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</si>
  <si>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</si>
  <si>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</si>
  <si>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</si>
  <si>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</si>
  <si>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</si>
  <si>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</si>
  <si>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</si>
  <si>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</si>
  <si>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</si>
  <si>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</si>
  <si>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</si>
  <si>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</si>
  <si>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</si>
  <si>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</si>
  <si>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</si>
  <si>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</si>
  <si>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</si>
  <si>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</si>
  <si>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</si>
  <si>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</si>
  <si>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</si>
  <si>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</si>
  <si>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</si>
  <si>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</si>
  <si>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</si>
  <si>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</si>
  <si>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</si>
  <si>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</si>
  <si>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</si>
  <si>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</si>
  <si>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</si>
  <si>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</si>
  <si>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</si>
  <si>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</si>
  <si>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</si>
  <si>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</si>
  <si>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</si>
  <si>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</si>
  <si>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</si>
  <si>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</si>
  <si>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</si>
  <si>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</si>
  <si>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</si>
  <si>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</si>
  <si>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</si>
  <si>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</si>
  <si>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</si>
  <si>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</si>
  <si>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</si>
  <si>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</si>
  <si>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</si>
  <si>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</si>
  <si>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</si>
  <si>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</si>
  <si>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</si>
  <si>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</si>
  <si>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</si>
  <si>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</si>
  <si>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</si>
  <si>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</si>
  <si>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</si>
  <si>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</si>
  <si>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</si>
  <si>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</si>
  <si>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</si>
  <si>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</si>
  <si>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</si>
  <si>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</si>
  <si>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</si>
  <si>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</si>
  <si>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</si>
  <si>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</si>
  <si>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</si>
  <si>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</si>
  <si>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</si>
  <si>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</si>
  <si>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</si>
  <si>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</si>
  <si>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</si>
  <si>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</si>
  <si>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</si>
  <si>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</si>
  <si>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</si>
  <si>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</si>
  <si>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</si>
  <si>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</si>
  <si>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</si>
  <si>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</si>
  <si>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</si>
  <si>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</si>
  <si>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</si>
  <si>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</si>
  <si>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</si>
  <si>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</si>
  <si>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</si>
  <si>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</si>
  <si>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</si>
  <si>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</si>
  <si>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</si>
  <si>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</si>
  <si>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</si>
  <si>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</si>
  <si>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</si>
  <si>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</si>
  <si>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</si>
  <si>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</si>
  <si>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</si>
  <si>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</si>
  <si>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</si>
  <si>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</si>
  <si>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</si>
  <si>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</si>
  <si>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</si>
  <si>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</si>
  <si>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</si>
  <si>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</si>
  <si>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</si>
  <si>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</si>
  <si>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</si>
  <si>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</si>
  <si>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</si>
  <si>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</si>
  <si>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</si>
  <si>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</si>
  <si>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</si>
  <si>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</si>
  <si>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</si>
  <si>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</si>
  <si>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</si>
  <si>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</si>
  <si>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</si>
  <si>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</si>
  <si>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</si>
  <si>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</si>
  <si>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</si>
  <si>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</si>
  <si>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</si>
  <si>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</si>
  <si>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</si>
  <si>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</si>
  <si>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</si>
  <si>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</si>
  <si>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</si>
  <si>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</si>
  <si>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</si>
  <si>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</si>
  <si>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</si>
  <si>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</si>
  <si>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</si>
  <si>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</si>
  <si>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</si>
  <si>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</si>
  <si>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</si>
  <si>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</si>
  <si>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</si>
  <si>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</si>
  <si>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</si>
  <si>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</si>
  <si>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</si>
  <si>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</si>
  <si>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</si>
  <si>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</si>
  <si>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</si>
  <si>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</si>
  <si>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</si>
  <si>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</si>
  <si>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</si>
  <si>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</si>
  <si>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</si>
  <si>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</si>
  <si>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</si>
  <si>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</si>
  <si>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</si>
  <si>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</si>
  <si>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</si>
  <si>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</si>
  <si>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</si>
  <si>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</si>
  <si>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</si>
  <si>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</si>
  <si>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</si>
  <si>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</si>
  <si>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</si>
  <si>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</si>
  <si>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</si>
  <si>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</si>
  <si>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</si>
  <si>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</si>
  <si>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</si>
  <si>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</si>
  <si>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</si>
  <si>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</si>
  <si>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</si>
  <si>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</si>
  <si>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</si>
  <si>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</si>
  <si>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</si>
  <si>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</si>
  <si>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</si>
  <si>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</si>
  <si>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</si>
  <si>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</si>
  <si>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</si>
  <si>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</si>
  <si>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</si>
  <si>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</si>
  <si>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</si>
  <si>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</si>
  <si>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</si>
  <si>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</si>
  <si>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</si>
  <si>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</si>
  <si>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</si>
  <si>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</si>
  <si>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</si>
  <si>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</si>
  <si>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</si>
  <si>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</si>
  <si>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</si>
  <si>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</si>
  <si>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</si>
  <si>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</si>
  <si>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</si>
  <si>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</si>
  <si>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</si>
  <si>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</si>
  <si>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</si>
  <si>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</si>
  <si>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</si>
  <si>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</si>
  <si>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</si>
  <si>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</si>
  <si>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</si>
  <si>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</si>
  <si>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</si>
  <si>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</si>
  <si>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</si>
  <si>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</si>
  <si>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</si>
  <si>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</si>
  <si>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</si>
  <si>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</si>
  <si>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</si>
  <si>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</si>
  <si>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</si>
  <si>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</si>
  <si>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</si>
  <si>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</si>
  <si>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</si>
  <si>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</si>
  <si>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</si>
  <si>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</si>
  <si>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</si>
  <si>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</si>
  <si>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</si>
  <si>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</si>
  <si>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</si>
  <si>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</si>
  <si>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</si>
  <si>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</si>
  <si>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</si>
  <si>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</si>
  <si>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</si>
  <si>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</si>
  <si>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</si>
  <si>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</si>
  <si>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</si>
  <si>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</si>
  <si>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</si>
  <si>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</si>
  <si>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</si>
  <si>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</si>
  <si>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</si>
  <si>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</si>
  <si>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</si>
  <si>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</si>
  <si>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</si>
  <si>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</si>
  <si>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</si>
  <si>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</si>
  <si>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</si>
  <si>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</si>
  <si>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</si>
  <si>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</si>
  <si>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</si>
  <si>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</si>
  <si>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</si>
  <si>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</si>
  <si>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</si>
  <si>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</si>
  <si>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</si>
  <si>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</si>
  <si>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</si>
  <si>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</si>
  <si>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</si>
  <si>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</si>
  <si>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</si>
  <si>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</si>
  <si>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</si>
  <si>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</si>
  <si>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</si>
  <si>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</si>
  <si>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</si>
  <si>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</si>
  <si>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</si>
  <si>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</si>
  <si>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</si>
  <si>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</si>
  <si>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</si>
  <si>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</si>
  <si>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</si>
  <si>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</si>
  <si>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</si>
  <si>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</si>
  <si>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</si>
  <si>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</si>
  <si>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</si>
  <si>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</si>
  <si>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</si>
  <si>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</si>
  <si>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</si>
  <si>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</si>
  <si>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</si>
  <si>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</si>
  <si>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</si>
  <si>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</si>
  <si>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</si>
  <si>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</si>
  <si>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</si>
  <si>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</si>
  <si>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</si>
  <si>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</si>
  <si>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</si>
  <si>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</si>
  <si>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</si>
  <si>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</si>
  <si>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</si>
  <si>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</si>
  <si>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</si>
  <si>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</si>
  <si>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</si>
  <si>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</si>
  <si>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</si>
  <si>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</si>
  <si>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</si>
  <si>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</si>
  <si>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</si>
  <si>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</si>
  <si>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</si>
  <si>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</si>
  <si>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</si>
  <si>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</si>
  <si>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</si>
  <si>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</si>
  <si>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</si>
  <si>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</si>
  <si>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</si>
  <si>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</si>
  <si>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</si>
  <si>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</si>
  <si>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</si>
  <si>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</si>
  <si>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</si>
  <si>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</si>
  <si>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</si>
  <si>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</si>
  <si>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</si>
  <si>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</si>
  <si>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</si>
  <si>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</si>
  <si>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</si>
  <si>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</si>
  <si>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</si>
  <si>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</si>
  <si>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</si>
  <si>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</si>
  <si>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</si>
  <si>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</si>
  <si>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</si>
  <si>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</si>
  <si>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</si>
  <si>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</si>
  <si>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</si>
  <si>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</si>
  <si>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</si>
  <si>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</si>
  <si>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</si>
  <si>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</si>
  <si>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</si>
  <si>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</si>
  <si>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</si>
  <si>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</si>
  <si>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</si>
  <si>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</si>
  <si>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</si>
  <si>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</si>
  <si>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</si>
  <si>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</si>
  <si>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</si>
  <si>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</si>
  <si>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</si>
  <si>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</si>
  <si>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</si>
  <si>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</si>
  <si>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</si>
  <si>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</si>
  <si>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</si>
  <si>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</si>
  <si>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</si>
  <si>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</si>
  <si>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</si>
  <si>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</si>
  <si>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</si>
  <si>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</si>
  <si>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</si>
  <si>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</si>
  <si>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</si>
  <si>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</si>
  <si>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</si>
  <si>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</si>
  <si>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</si>
  <si>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</si>
  <si>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</si>
  <si>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</si>
  <si>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</si>
  <si>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</si>
  <si>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</si>
  <si>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</si>
  <si>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</si>
  <si>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</si>
  <si>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</si>
  <si>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</si>
  <si>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</si>
  <si>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</si>
  <si>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</si>
  <si>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</si>
  <si>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</si>
  <si>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</si>
  <si>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</si>
  <si>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</si>
  <si>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</si>
  <si>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</si>
  <si>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</si>
  <si>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</si>
  <si>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</si>
  <si>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</si>
  <si>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</si>
  <si>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</si>
  <si>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</si>
  <si>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</si>
  <si>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</si>
  <si>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</si>
  <si>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</si>
  <si>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</si>
  <si>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</si>
  <si>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</si>
  <si>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</si>
  <si>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</si>
  <si>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</si>
  <si>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</si>
  <si>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</si>
  <si>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</si>
  <si>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</si>
  <si>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</si>
  <si>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</si>
  <si>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</si>
  <si>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</si>
  <si>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</si>
  <si>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</si>
  <si>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</si>
  <si>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</si>
  <si>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</si>
  <si>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</si>
  <si>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</si>
  <si>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</si>
  <si>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</si>
  <si>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</si>
  <si>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</si>
  <si>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</si>
  <si>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</si>
  <si>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</si>
  <si>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</si>
  <si>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</si>
  <si>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</si>
  <si>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</si>
  <si>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</si>
  <si>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</si>
  <si>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</si>
  <si>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</si>
  <si>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</si>
  <si>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</si>
  <si>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</si>
  <si>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</si>
  <si>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</si>
  <si>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</si>
  <si>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</si>
  <si>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</si>
  <si>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</si>
  <si>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</si>
  <si>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</si>
  <si>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</si>
  <si>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</si>
  <si>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</si>
  <si>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</si>
  <si>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</si>
  <si>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</si>
  <si>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</si>
  <si>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</si>
  <si>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</si>
  <si>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</si>
  <si>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</si>
  <si>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</si>
  <si>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</si>
  <si>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</si>
  <si>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</si>
  <si>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</si>
  <si>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</si>
  <si>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</si>
  <si>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</si>
  <si>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</si>
  <si>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</si>
  <si>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</si>
  <si>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</si>
  <si>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</si>
  <si>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</si>
  <si>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</si>
  <si>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</si>
  <si>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</si>
  <si>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</si>
  <si>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</si>
  <si>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</si>
  <si>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</si>
  <si>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</si>
  <si>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</si>
  <si>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</si>
  <si>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</si>
  <si>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</si>
  <si>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</si>
  <si>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</si>
  <si>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</si>
  <si>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</si>
  <si>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</si>
  <si>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</si>
  <si>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</si>
  <si>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</si>
  <si>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</si>
  <si>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</si>
  <si>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</si>
  <si>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</si>
  <si>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</si>
  <si>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</si>
  <si>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</si>
  <si>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</si>
  <si>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</si>
  <si>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</si>
  <si>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</si>
  <si>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</si>
  <si>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</si>
  <si>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</si>
  <si>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</si>
  <si>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</si>
  <si>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</si>
  <si>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</si>
  <si>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</si>
  <si>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</si>
  <si>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</si>
  <si>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</si>
  <si>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</si>
  <si>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</si>
  <si>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</si>
  <si>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</si>
  <si>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</si>
  <si>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</si>
  <si>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</si>
  <si>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</si>
  <si>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</si>
  <si>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</si>
  <si>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</si>
  <si>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</si>
  <si>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</si>
  <si>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</si>
  <si>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</si>
  <si>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</si>
  <si>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</si>
  <si>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</si>
  <si>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</si>
  <si>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</si>
  <si>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</si>
  <si>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</si>
  <si>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</si>
  <si>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</si>
  <si>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</si>
  <si>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</si>
  <si>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</si>
  <si>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</si>
  <si>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</si>
  <si>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</si>
  <si>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</si>
  <si>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</si>
  <si>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</si>
  <si>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</si>
  <si>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</si>
  <si>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</si>
  <si>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</si>
  <si>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</si>
  <si>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</si>
  <si>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</si>
  <si>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</si>
  <si>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</si>
  <si>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</si>
  <si>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</si>
  <si>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</si>
  <si>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</si>
  <si>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</si>
  <si>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</si>
  <si>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</si>
  <si>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</si>
  <si>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</si>
  <si>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</si>
  <si>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</si>
  <si>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</si>
  <si>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</si>
  <si>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</si>
  <si>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</si>
  <si>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</si>
  <si>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</si>
  <si>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</si>
  <si>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</si>
  <si>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</si>
  <si>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</si>
  <si>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</si>
  <si>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</si>
  <si>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</si>
  <si>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</si>
  <si>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</si>
  <si>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</si>
  <si>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</si>
  <si>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</si>
  <si>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</si>
  <si>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</si>
  <si>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</si>
  <si>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</si>
  <si>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</si>
  <si>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</si>
  <si>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</si>
  <si>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</si>
  <si>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</si>
  <si>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</si>
  <si>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</si>
  <si>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</si>
  <si>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</si>
  <si>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</si>
  <si>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</si>
  <si>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</si>
  <si>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</si>
  <si>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</si>
  <si>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</si>
  <si>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</si>
  <si>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</si>
  <si>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</si>
  <si>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</si>
  <si>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</si>
  <si>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</si>
  <si>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</si>
  <si>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</si>
  <si>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</si>
  <si>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</si>
  <si>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</si>
  <si>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</si>
  <si>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</si>
  <si>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</si>
  <si>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</si>
  <si>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</si>
  <si>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</si>
  <si>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</si>
  <si>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</si>
  <si>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</si>
  <si>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</si>
  <si>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</si>
  <si>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</si>
  <si>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</si>
  <si>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</si>
  <si>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</si>
  <si>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</si>
  <si>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</si>
  <si>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</si>
  <si>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</si>
  <si>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</si>
  <si>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</si>
  <si>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</si>
  <si>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</si>
  <si>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</si>
  <si>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</si>
  <si>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</si>
  <si>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</si>
  <si>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</si>
  <si>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</si>
  <si>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</si>
  <si>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</si>
  <si>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</si>
  <si>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</si>
  <si>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</si>
  <si>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</si>
  <si>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</si>
  <si>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</si>
  <si>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</si>
  <si>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</si>
  <si>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</si>
  <si>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</si>
  <si>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</si>
  <si>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</si>
  <si>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</si>
  <si>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</si>
  <si>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</si>
  <si>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</si>
  <si>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</si>
  <si>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</si>
  <si>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</si>
  <si>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</si>
  <si>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</si>
  <si>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</si>
  <si>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</si>
  <si>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</si>
  <si>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</si>
  <si>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</si>
  <si>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</si>
  <si>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</si>
  <si>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</si>
  <si>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</si>
  <si>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</si>
  <si>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</si>
  <si>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</si>
  <si>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</si>
  <si>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</si>
  <si>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</si>
  <si>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</si>
  <si>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</si>
  <si>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</si>
  <si>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</si>
  <si>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</si>
  <si>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</si>
  <si>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</si>
  <si>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</si>
  <si>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</si>
  <si>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</si>
  <si>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</si>
  <si>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</si>
  <si>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</si>
  <si>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</si>
  <si>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</si>
  <si>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</si>
  <si>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</si>
  <si>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</si>
  <si>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</si>
  <si>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</si>
  <si>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</si>
  <si>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</si>
  <si>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</si>
  <si>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</si>
  <si>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</si>
  <si>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</si>
  <si>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</si>
  <si>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</si>
  <si>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</si>
  <si>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</si>
  <si>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</si>
  <si>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</si>
  <si>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</si>
  <si>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</si>
  <si>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</si>
  <si>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</si>
  <si>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</si>
  <si>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</si>
  <si>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</si>
  <si>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</si>
  <si>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</si>
  <si>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</si>
  <si>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</si>
  <si>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</si>
  <si>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</si>
  <si>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</si>
  <si>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</si>
  <si>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</si>
  <si>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</si>
  <si>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</si>
  <si>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</si>
  <si>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</si>
  <si>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</si>
  <si>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</si>
  <si>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</si>
  <si>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</si>
  <si>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</si>
  <si>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</si>
  <si>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</si>
  <si>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</si>
  <si>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</si>
  <si>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</si>
  <si>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</si>
  <si>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</si>
  <si>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</si>
  <si>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</si>
  <si>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</si>
  <si>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</si>
  <si>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</si>
  <si>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</si>
  <si>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</si>
  <si>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</si>
  <si>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</si>
  <si>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</si>
  <si>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</si>
  <si>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</si>
  <si>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</si>
  <si>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</si>
  <si>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</si>
  <si>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</si>
  <si>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</si>
  <si>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</si>
  <si>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</si>
  <si>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</si>
  <si>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</si>
  <si>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</si>
  <si>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</si>
  <si>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</si>
  <si>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</si>
  <si>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</si>
  <si>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</si>
  <si>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</si>
  <si>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</si>
  <si>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</si>
  <si>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</si>
  <si>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</si>
  <si>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</si>
  <si>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</si>
  <si>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</si>
  <si>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</si>
  <si>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</si>
  <si>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</si>
  <si>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</si>
  <si>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</si>
  <si>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</si>
  <si>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</si>
  <si>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</si>
  <si>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</si>
  <si>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</si>
  <si>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</si>
  <si>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</si>
  <si>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</si>
  <si>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</si>
  <si>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</si>
  <si>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</si>
  <si>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</si>
  <si>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</si>
  <si>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</si>
  <si>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</si>
  <si>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</si>
  <si>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</si>
  <si>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</si>
  <si>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</si>
  <si>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</si>
  <si>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</si>
  <si>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</si>
  <si>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</si>
  <si>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</si>
  <si>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</si>
  <si>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</si>
  <si>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</si>
  <si>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</si>
  <si>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</si>
  <si>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</si>
  <si>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</si>
  <si>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</si>
  <si>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</si>
  <si>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</si>
  <si>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</si>
  <si>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</si>
  <si>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</si>
  <si>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Kristin Smith</t>
  </si>
  <si>
    <t>610-469-5100</t>
  </si>
  <si>
    <t>krsmith@ojrsd.net</t>
  </si>
  <si>
    <t>Dr. Randy Cuthbert</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</si>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</sst>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79"/>
  <sheetViews>
    <sheetView showGridLines="0" showRowColHeaders="0" tabSelected="1" topLeftCell="B1" zoomScaleNormal="100" workbookViewId="0">
      <pane xSplit="3" ySplit="8" topLeftCell="E24"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33203125" customWidth="1"/>
    <col min="3" max="3" width="1.6640625" customWidth="1"/>
    <col min="4" max="4" width="0.88671875" customWidth="1"/>
    <col min="5" max="5" width="63.33203125" customWidth="1"/>
    <col min="6" max="6" width="0.44140625" customWidth="1"/>
    <col min="8" max="8" width="22.33203125" customWidth="1"/>
    <col min="10" max="11" width="10" customWidth="1"/>
    <col min="12" max="12" width="10.88671875" customWidth="1"/>
    <col min="13" max="13" width="8.33203125" customWidth="1"/>
    <col min="14" max="14" width="0.88671875" customWidth="1"/>
    <col min="15" max="15" width="1.6640625" customWidth="1"/>
    <col min="16" max="16" width="8.88671875" customWidth="1"/>
  </cols>
  <sheetData>
    <row r="1" spans="1:67" ht="9.6" customHeight="1" thickBot="1" x14ac:dyDescent="0.35"/>
    <row r="2" spans="1:67" ht="9.6" customHeight="1" thickTop="1" x14ac:dyDescent="0.3">
      <c r="C2" s="19"/>
      <c r="D2" s="20"/>
      <c r="E2" s="490"/>
      <c r="F2" s="490"/>
      <c r="G2" s="490"/>
      <c r="H2" s="490"/>
      <c r="I2" s="490"/>
      <c r="J2" s="490"/>
      <c r="K2" s="490"/>
      <c r="L2" s="490"/>
      <c r="M2" s="490"/>
      <c r="N2" s="20"/>
      <c r="O2" s="44"/>
    </row>
    <row r="3" spans="1:67" ht="4.95" customHeight="1" x14ac:dyDescent="0.3">
      <c r="C3" s="17"/>
      <c r="D3" s="18"/>
      <c r="E3" s="15"/>
      <c r="F3" s="15"/>
      <c r="G3" s="15"/>
      <c r="H3" s="15"/>
      <c r="I3" s="15"/>
      <c r="J3" s="15"/>
      <c r="K3" s="15"/>
      <c r="L3" s="15"/>
      <c r="M3" s="15"/>
      <c r="O3" s="69"/>
    </row>
    <row r="4" spans="1:67" s="1" customFormat="1" ht="21" customHeight="1" x14ac:dyDescent="0.3">
      <c r="A4"/>
      <c r="B4"/>
      <c r="C4" s="17"/>
      <c r="D4" s="16"/>
      <c r="E4" s="477" t="str">
        <f>" INTERSCHOLASTIC ATHLETIC OPPORTUNITIES DISCLOSURE FORM "&amp;M7</f>
        <v xml:space="preserve"> INTERSCHOLASTIC ATHLETIC OPPORTUNITIES DISCLOSURE FORM 23.1</v>
      </c>
      <c r="F4" s="478"/>
      <c r="G4" s="478"/>
      <c r="H4" s="478"/>
      <c r="I4" s="478"/>
      <c r="J4" s="478"/>
      <c r="K4" s="478"/>
      <c r="L4" s="478"/>
      <c r="M4" s="478"/>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7"/>
      <c r="D5" s="16"/>
      <c r="E5" s="479" t="s">
        <v>19941</v>
      </c>
      <c r="F5" s="480"/>
      <c r="G5" s="480"/>
      <c r="H5" s="480"/>
      <c r="I5" s="480"/>
      <c r="J5" s="480"/>
      <c r="K5" s="480"/>
      <c r="L5" s="480"/>
      <c r="M5" s="480"/>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4.95" customHeight="1" x14ac:dyDescent="0.3">
      <c r="C6" s="17"/>
      <c r="D6" s="18"/>
      <c r="E6" s="481"/>
      <c r="F6" s="481"/>
      <c r="G6" s="481"/>
      <c r="H6" s="481"/>
      <c r="I6" s="481"/>
      <c r="J6" s="481"/>
      <c r="K6" s="481"/>
      <c r="L6" s="481"/>
      <c r="M6" s="481"/>
      <c r="N6"/>
      <c r="O6" s="120"/>
      <c r="P6"/>
      <c r="Q6"/>
      <c r="R6"/>
      <c r="S6"/>
      <c r="T6"/>
      <c r="U6"/>
      <c r="V6"/>
      <c r="W6"/>
      <c r="X6"/>
      <c r="Y6"/>
      <c r="Z6"/>
      <c r="AA6"/>
      <c r="AB6"/>
      <c r="AC6"/>
      <c r="AD6"/>
      <c r="AE6"/>
      <c r="AF6"/>
      <c r="AG6"/>
      <c r="AH6"/>
      <c r="AI6"/>
      <c r="AJ6"/>
      <c r="AK6"/>
      <c r="AL6"/>
      <c r="AM6"/>
      <c r="AN6"/>
      <c r="AO6"/>
      <c r="AP6"/>
      <c r="AQ6"/>
      <c r="AR6"/>
      <c r="AS6"/>
      <c r="AT6"/>
      <c r="AU6"/>
    </row>
    <row r="7" spans="1:67" ht="21" customHeight="1" x14ac:dyDescent="0.3">
      <c r="C7" s="17"/>
      <c r="D7" s="16"/>
      <c r="E7" s="491" t="s">
        <v>2889</v>
      </c>
      <c r="F7" s="492"/>
      <c r="G7" s="492"/>
      <c r="H7" s="492"/>
      <c r="I7" s="492"/>
      <c r="J7" s="492"/>
      <c r="K7" s="492"/>
      <c r="L7" s="243" t="s">
        <v>2890</v>
      </c>
      <c r="M7" s="244" t="s">
        <v>19942</v>
      </c>
      <c r="O7" s="69"/>
    </row>
    <row r="8" spans="1:67" s="25" customFormat="1" ht="4.95" customHeight="1" x14ac:dyDescent="0.3">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19.95" customHeight="1" x14ac:dyDescent="0.3">
      <c r="C9" s="17"/>
      <c r="D9" s="16"/>
      <c r="E9" s="455" t="s">
        <v>2808</v>
      </c>
      <c r="F9" s="456"/>
      <c r="G9" s="456"/>
      <c r="H9" s="456"/>
      <c r="I9" s="456"/>
      <c r="J9" s="456"/>
      <c r="K9" s="456"/>
      <c r="L9" s="456"/>
      <c r="M9" s="456"/>
      <c r="N9" s="27"/>
      <c r="O9" s="26"/>
      <c r="Q9"/>
      <c r="R9"/>
      <c r="S9"/>
      <c r="T9"/>
      <c r="U9"/>
      <c r="V9"/>
      <c r="W9"/>
      <c r="X9"/>
      <c r="Y9"/>
      <c r="Z9"/>
      <c r="AA9"/>
      <c r="AB9"/>
      <c r="AC9"/>
      <c r="AD9"/>
      <c r="AE9"/>
      <c r="AF9"/>
      <c r="AG9"/>
      <c r="AH9"/>
      <c r="AI9"/>
    </row>
    <row r="10" spans="1:67" s="25" customFormat="1" ht="19.95" customHeight="1" x14ac:dyDescent="0.3">
      <c r="C10" s="17"/>
      <c r="D10" s="16"/>
      <c r="E10" s="38" t="s">
        <v>2435</v>
      </c>
      <c r="F10" s="28"/>
      <c r="G10" s="495" t="s">
        <v>370</v>
      </c>
      <c r="H10" s="496"/>
      <c r="I10" s="496"/>
      <c r="J10" s="496"/>
      <c r="K10" s="496"/>
      <c r="L10" s="496"/>
      <c r="M10" s="496"/>
      <c r="N10" s="27"/>
      <c r="O10" s="26"/>
      <c r="Q10"/>
      <c r="R10"/>
      <c r="S10"/>
      <c r="T10"/>
      <c r="U10"/>
      <c r="V10"/>
      <c r="W10"/>
      <c r="X10"/>
      <c r="Y10"/>
      <c r="Z10"/>
      <c r="AA10"/>
      <c r="AB10"/>
      <c r="AC10"/>
      <c r="AD10"/>
      <c r="AE10"/>
      <c r="AF10"/>
      <c r="AG10"/>
      <c r="AH10"/>
      <c r="AI10"/>
    </row>
    <row r="11" spans="1:67" s="25" customFormat="1" ht="1.95" customHeight="1" x14ac:dyDescent="0.3">
      <c r="C11" s="17"/>
      <c r="D11" s="16"/>
      <c r="E11" s="428"/>
      <c r="F11" s="28"/>
      <c r="G11" s="497"/>
      <c r="H11" s="498"/>
      <c r="I11" s="498"/>
      <c r="J11" s="498"/>
      <c r="K11" s="498"/>
      <c r="L11" s="498"/>
      <c r="M11" s="498"/>
      <c r="N11" s="27"/>
      <c r="O11" s="26"/>
      <c r="Q11"/>
      <c r="R11"/>
      <c r="S11"/>
      <c r="T11"/>
      <c r="U11"/>
      <c r="V11"/>
      <c r="W11"/>
      <c r="X11"/>
      <c r="Y11"/>
      <c r="Z11"/>
      <c r="AA11"/>
      <c r="AB11"/>
      <c r="AC11"/>
      <c r="AD11"/>
      <c r="AE11"/>
      <c r="AF11"/>
      <c r="AG11"/>
      <c r="AH11"/>
      <c r="AI11"/>
    </row>
    <row r="12" spans="1:67" s="25" customFormat="1" ht="19.95" customHeight="1" x14ac:dyDescent="0.3">
      <c r="C12" s="17"/>
      <c r="D12" s="16"/>
      <c r="E12" s="31" t="s">
        <v>13344</v>
      </c>
      <c r="F12" s="28"/>
      <c r="G12" s="457" t="str">
        <f>IF(ISERROR(VLOOKUP(G10,'PIMS LEA'!$B$1:$H$784,2,FALSE)),"",(VLOOKUP(G10,'PIMS LEA'!$B$1:$H$784,2,FALSE)))</f>
        <v>124156603</v>
      </c>
      <c r="H12" s="458"/>
      <c r="I12" s="458"/>
      <c r="J12" s="458"/>
      <c r="K12" s="458"/>
      <c r="L12" s="458"/>
      <c r="M12" s="458"/>
      <c r="N12" s="27"/>
      <c r="O12" s="26"/>
      <c r="Q12"/>
      <c r="R12"/>
      <c r="S12"/>
      <c r="T12"/>
      <c r="U12"/>
      <c r="V12"/>
      <c r="W12"/>
      <c r="X12"/>
      <c r="Y12"/>
      <c r="Z12"/>
      <c r="AA12"/>
      <c r="AB12"/>
      <c r="AC12"/>
      <c r="AD12"/>
      <c r="AE12"/>
      <c r="AF12"/>
      <c r="AG12"/>
      <c r="AH12"/>
      <c r="AI12"/>
    </row>
    <row r="13" spans="1:67" s="25" customFormat="1" ht="2.4" customHeight="1" x14ac:dyDescent="0.3">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19.95" customHeight="1" x14ac:dyDescent="0.3">
      <c r="C14" s="17"/>
      <c r="D14" s="16"/>
      <c r="E14" s="38" t="s">
        <v>2434</v>
      </c>
      <c r="F14" s="28"/>
      <c r="G14" s="488" t="s">
        <v>1734</v>
      </c>
      <c r="H14" s="489"/>
      <c r="I14" s="489"/>
      <c r="J14" s="489"/>
      <c r="K14" s="489"/>
      <c r="L14" s="489"/>
      <c r="M14" s="489"/>
      <c r="N14" s="27"/>
      <c r="O14" s="26"/>
      <c r="Q14"/>
      <c r="R14"/>
      <c r="S14"/>
      <c r="T14"/>
      <c r="U14"/>
      <c r="V14"/>
      <c r="W14"/>
      <c r="X14"/>
      <c r="Y14"/>
      <c r="Z14"/>
      <c r="AA14"/>
      <c r="AB14"/>
      <c r="AC14"/>
      <c r="AD14"/>
      <c r="AE14"/>
      <c r="AF14"/>
      <c r="AG14"/>
      <c r="AH14"/>
      <c r="AI14"/>
    </row>
    <row r="15" spans="1:67" s="25" customFormat="1" ht="1.95" customHeight="1" x14ac:dyDescent="0.3">
      <c r="C15" s="17"/>
      <c r="D15" s="16"/>
      <c r="E15" s="429"/>
      <c r="F15" s="28"/>
      <c r="G15" s="497"/>
      <c r="H15" s="498"/>
      <c r="I15" s="498"/>
      <c r="J15" s="498"/>
      <c r="K15" s="498"/>
      <c r="L15" s="498"/>
      <c r="M15" s="498"/>
      <c r="N15" s="27"/>
      <c r="O15" s="26"/>
      <c r="Q15"/>
      <c r="R15"/>
      <c r="S15"/>
      <c r="T15"/>
      <c r="U15"/>
      <c r="V15"/>
      <c r="W15"/>
      <c r="X15"/>
      <c r="Y15"/>
      <c r="Z15"/>
      <c r="AA15"/>
      <c r="AB15"/>
      <c r="AC15"/>
      <c r="AD15"/>
      <c r="AE15"/>
      <c r="AF15"/>
      <c r="AG15"/>
      <c r="AH15"/>
      <c r="AI15"/>
    </row>
    <row r="16" spans="1:67" s="25" customFormat="1" ht="19.95" customHeight="1" x14ac:dyDescent="0.3">
      <c r="C16" s="17"/>
      <c r="D16" s="16"/>
      <c r="E16" s="41" t="s">
        <v>13345</v>
      </c>
      <c r="F16" s="28"/>
      <c r="G16" s="457" t="str">
        <f>IF(ISERROR(VLOOKUP(G12&amp;G14,'PIMS School'!$D$1:$J$1463,7,FALSE)),"",(VLOOKUP(G12&amp;G14,'PIMS School'!$D$1:$J$1463,7,FALSE)))</f>
        <v>5010</v>
      </c>
      <c r="H16" s="458"/>
      <c r="I16" s="458"/>
      <c r="J16" s="458"/>
      <c r="K16" s="458"/>
      <c r="L16" s="458"/>
      <c r="M16" s="458"/>
      <c r="N16" s="27"/>
      <c r="O16" s="26"/>
      <c r="Q16"/>
      <c r="R16"/>
      <c r="S16"/>
      <c r="T16"/>
      <c r="U16"/>
      <c r="V16"/>
      <c r="W16"/>
      <c r="X16"/>
      <c r="Y16"/>
      <c r="Z16"/>
      <c r="AA16"/>
      <c r="AB16"/>
      <c r="AC16"/>
      <c r="AD16"/>
      <c r="AE16"/>
      <c r="AF16"/>
      <c r="AG16"/>
      <c r="AH16"/>
      <c r="AI16"/>
    </row>
    <row r="17" spans="3:35" s="25" customFormat="1" ht="2.4" customHeight="1" x14ac:dyDescent="0.3">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199999999999999" customHeight="1" x14ac:dyDescent="0.3">
      <c r="C18" s="17"/>
      <c r="D18" s="16"/>
      <c r="E18" s="459" t="s">
        <v>2888</v>
      </c>
      <c r="F18" s="460"/>
      <c r="G18" s="460"/>
      <c r="H18" s="460"/>
      <c r="I18" s="460"/>
      <c r="J18" s="460"/>
      <c r="K18" s="460"/>
      <c r="L18" s="460"/>
      <c r="M18" s="461"/>
      <c r="N18" s="27"/>
      <c r="O18" s="26"/>
      <c r="Q18"/>
      <c r="R18"/>
      <c r="S18"/>
      <c r="T18"/>
      <c r="U18"/>
      <c r="V18"/>
      <c r="W18"/>
      <c r="X18"/>
      <c r="Y18"/>
      <c r="Z18"/>
      <c r="AA18"/>
      <c r="AB18"/>
      <c r="AC18"/>
      <c r="AD18"/>
      <c r="AE18"/>
      <c r="AF18"/>
      <c r="AG18"/>
      <c r="AH18"/>
      <c r="AI18"/>
    </row>
    <row r="19" spans="3:35" s="25" customFormat="1" ht="10.95" customHeight="1" x14ac:dyDescent="0.3">
      <c r="C19" s="17"/>
      <c r="D19" s="16"/>
      <c r="E19" s="462"/>
      <c r="F19" s="463"/>
      <c r="G19" s="463"/>
      <c r="H19" s="463"/>
      <c r="I19" s="463"/>
      <c r="J19" s="463"/>
      <c r="K19" s="463"/>
      <c r="L19" s="463"/>
      <c r="M19" s="464"/>
      <c r="N19" s="27"/>
      <c r="O19" s="26"/>
      <c r="Q19"/>
      <c r="R19"/>
      <c r="S19"/>
      <c r="T19"/>
      <c r="U19"/>
      <c r="V19"/>
      <c r="W19"/>
      <c r="X19"/>
      <c r="Y19"/>
      <c r="Z19"/>
      <c r="AA19"/>
      <c r="AB19"/>
      <c r="AC19"/>
      <c r="AD19"/>
      <c r="AE19"/>
      <c r="AF19"/>
      <c r="AG19"/>
      <c r="AH19"/>
      <c r="AI19"/>
    </row>
    <row r="20" spans="3:35" s="25" customFormat="1" ht="21.6" customHeight="1" x14ac:dyDescent="0.3">
      <c r="C20" s="17"/>
      <c r="D20" s="16"/>
      <c r="E20" s="499"/>
      <c r="F20" s="269"/>
      <c r="G20" s="267"/>
      <c r="H20" s="493" t="s">
        <v>2886</v>
      </c>
      <c r="I20" s="494"/>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 customHeight="1" x14ac:dyDescent="0.3">
      <c r="C21" s="17"/>
      <c r="D21" s="16"/>
      <c r="E21" s="500"/>
      <c r="F21" s="270"/>
      <c r="G21" s="268"/>
      <c r="H21" s="465" t="s">
        <v>2881</v>
      </c>
      <c r="I21" s="466"/>
      <c r="J21" s="242">
        <f>IF(ISERROR(VLOOKUP($G$12&amp;$G$16,'Enrollment Report'!$A$3:$N$2989,3,FALSE)),0,(VLOOKUP($G$12&amp;$G$16,'Enrollment Report'!$A$3:$N$2989,3,FALSE)))</f>
        <v>222</v>
      </c>
      <c r="K21" s="242">
        <f>IF(ISERROR(VLOOKUP($G$12&amp;$G$16,'Enrollment Report'!$A$3:$N$2989,2,FALSE)),0,(VLOOKUP($G$12&amp;$G$16,'Enrollment Report'!$A$3:$N$2989,2,FALSE)))</f>
        <v>227</v>
      </c>
      <c r="L21" s="259">
        <f t="shared" ref="L21:L26" si="0">J21+K21</f>
        <v>449</v>
      </c>
      <c r="M21" s="271"/>
      <c r="N21" s="27"/>
      <c r="O21" s="26"/>
      <c r="Q21"/>
      <c r="R21"/>
      <c r="S21"/>
      <c r="T21"/>
      <c r="U21"/>
      <c r="V21"/>
      <c r="W21"/>
      <c r="X21"/>
      <c r="Y21"/>
      <c r="Z21"/>
      <c r="AA21"/>
      <c r="AB21"/>
      <c r="AC21"/>
      <c r="AD21"/>
      <c r="AE21"/>
      <c r="AF21"/>
      <c r="AG21"/>
      <c r="AH21"/>
      <c r="AI21"/>
    </row>
    <row r="22" spans="3:35" s="25" customFormat="1" ht="17.7" customHeight="1" x14ac:dyDescent="0.3">
      <c r="C22" s="17"/>
      <c r="D22" s="16"/>
      <c r="E22" s="500"/>
      <c r="F22" s="270"/>
      <c r="G22" s="268"/>
      <c r="H22" s="467" t="s">
        <v>2882</v>
      </c>
      <c r="I22" s="468"/>
      <c r="J22" s="242">
        <f>IF(ISERROR(VLOOKUP($G$12&amp;$G$16,'Enrollment Report'!$A$3:$N$2989,5,FALSE)),0,(VLOOKUP($G$12&amp;$G$16,'Enrollment Report'!$A$3:$N$2989,5,FALSE)))</f>
        <v>249</v>
      </c>
      <c r="K22" s="242">
        <f>IF(ISERROR(VLOOKUP($G$12&amp;$G$16,'Enrollment Report'!$A$3:$N$2989,4,FALSE)),0,(VLOOKUP($G$12&amp;$G$16,'Enrollment Report'!$A$3:$N$2989,4,FALSE)))</f>
        <v>212</v>
      </c>
      <c r="L22" s="259">
        <f t="shared" si="0"/>
        <v>461</v>
      </c>
      <c r="M22" s="272"/>
      <c r="N22" s="27"/>
      <c r="O22" s="26"/>
      <c r="Q22"/>
      <c r="R22"/>
      <c r="S22"/>
      <c r="T22"/>
      <c r="U22"/>
      <c r="V22"/>
      <c r="W22"/>
      <c r="X22"/>
      <c r="Y22"/>
      <c r="Z22"/>
      <c r="AA22"/>
      <c r="AB22"/>
      <c r="AC22"/>
      <c r="AD22"/>
      <c r="AE22"/>
      <c r="AF22"/>
      <c r="AG22"/>
      <c r="AH22"/>
      <c r="AI22"/>
    </row>
    <row r="23" spans="3:35" s="25" customFormat="1" ht="17.7" customHeight="1" x14ac:dyDescent="0.3">
      <c r="C23" s="17"/>
      <c r="D23" s="16"/>
      <c r="E23" s="500"/>
      <c r="F23" s="270"/>
      <c r="G23" s="268"/>
      <c r="H23" s="465" t="s">
        <v>2883</v>
      </c>
      <c r="I23" s="466"/>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 customHeight="1" x14ac:dyDescent="0.3">
      <c r="C24" s="17"/>
      <c r="D24" s="16"/>
      <c r="E24" s="500"/>
      <c r="F24" s="270"/>
      <c r="G24" s="268"/>
      <c r="H24" s="465" t="s">
        <v>2884</v>
      </c>
      <c r="I24" s="466"/>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 customHeight="1" x14ac:dyDescent="0.3">
      <c r="C25" s="17"/>
      <c r="D25" s="16"/>
      <c r="E25" s="500"/>
      <c r="F25" s="270"/>
      <c r="G25" s="268"/>
      <c r="H25" s="467" t="s">
        <v>2887</v>
      </c>
      <c r="I25" s="468"/>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 customHeight="1" x14ac:dyDescent="0.3">
      <c r="C26" s="17"/>
      <c r="D26" s="16"/>
      <c r="E26" s="500"/>
      <c r="F26" s="270"/>
      <c r="G26" s="268"/>
      <c r="H26" s="465" t="s">
        <v>2885</v>
      </c>
      <c r="I26" s="466"/>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 customHeight="1" x14ac:dyDescent="0.3">
      <c r="C27" s="17"/>
      <c r="D27" s="16"/>
      <c r="E27" s="501"/>
      <c r="F27" s="270"/>
      <c r="G27" s="268"/>
      <c r="H27" s="469" t="s">
        <v>2440</v>
      </c>
      <c r="I27" s="470"/>
      <c r="J27" s="259">
        <f>SUM(J21:J26)</f>
        <v>471</v>
      </c>
      <c r="K27" s="259">
        <f>SUM(K21:K26)</f>
        <v>439</v>
      </c>
      <c r="L27" s="259">
        <f>SUM(L21:L26)</f>
        <v>910</v>
      </c>
      <c r="M27" s="273"/>
      <c r="N27" s="27"/>
      <c r="O27" s="26"/>
      <c r="Q27"/>
      <c r="R27"/>
      <c r="S27"/>
      <c r="T27"/>
      <c r="U27"/>
      <c r="V27"/>
      <c r="W27"/>
      <c r="X27"/>
      <c r="Y27"/>
      <c r="Z27"/>
      <c r="AA27"/>
      <c r="AB27"/>
      <c r="AC27"/>
      <c r="AD27"/>
      <c r="AE27"/>
      <c r="AF27"/>
      <c r="AG27"/>
      <c r="AH27"/>
      <c r="AI27"/>
    </row>
    <row r="28" spans="3:35" s="25" customFormat="1" ht="2.4" customHeight="1" x14ac:dyDescent="0.3">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19.95" customHeight="1" x14ac:dyDescent="0.3">
      <c r="C29" s="17"/>
      <c r="D29" s="16"/>
      <c r="E29" s="455" t="s">
        <v>2442</v>
      </c>
      <c r="F29" s="456"/>
      <c r="G29" s="456"/>
      <c r="H29" s="456"/>
      <c r="I29" s="456"/>
      <c r="J29" s="456"/>
      <c r="K29" s="456"/>
      <c r="L29" s="456"/>
      <c r="M29" s="456"/>
      <c r="N29" s="27"/>
      <c r="O29" s="26"/>
      <c r="Q29"/>
      <c r="R29"/>
      <c r="S29"/>
      <c r="T29"/>
      <c r="U29"/>
      <c r="V29"/>
      <c r="W29"/>
      <c r="X29"/>
      <c r="Y29"/>
      <c r="Z29"/>
      <c r="AA29"/>
      <c r="AB29"/>
      <c r="AC29"/>
      <c r="AD29"/>
      <c r="AE29"/>
      <c r="AF29"/>
      <c r="AG29"/>
      <c r="AH29"/>
      <c r="AI29"/>
    </row>
    <row r="30" spans="3:35" s="25" customFormat="1" ht="19.95" customHeight="1" x14ac:dyDescent="0.3">
      <c r="C30" s="17"/>
      <c r="D30" s="16"/>
      <c r="E30" s="40" t="s">
        <v>2436</v>
      </c>
      <c r="F30" s="34"/>
      <c r="G30" s="487" t="s">
        <v>19944</v>
      </c>
      <c r="H30" s="454"/>
      <c r="I30" s="454"/>
      <c r="J30" s="454"/>
      <c r="K30" s="454"/>
      <c r="L30" s="454"/>
      <c r="M30" s="454"/>
      <c r="N30" s="27"/>
      <c r="O30" s="26"/>
      <c r="Q30"/>
      <c r="R30"/>
      <c r="S30"/>
      <c r="T30"/>
      <c r="U30"/>
      <c r="V30"/>
      <c r="W30"/>
      <c r="X30"/>
      <c r="Y30"/>
      <c r="Z30"/>
      <c r="AA30"/>
      <c r="AB30"/>
      <c r="AC30"/>
      <c r="AD30"/>
      <c r="AE30"/>
      <c r="AF30"/>
      <c r="AG30"/>
      <c r="AH30"/>
      <c r="AI30"/>
    </row>
    <row r="31" spans="3:35" s="25" customFormat="1" ht="19.95" customHeight="1" x14ac:dyDescent="0.3">
      <c r="C31" s="17"/>
      <c r="D31" s="16"/>
      <c r="E31" s="31" t="s">
        <v>2747</v>
      </c>
      <c r="F31" s="35"/>
      <c r="G31" s="482" t="s">
        <v>19945</v>
      </c>
      <c r="H31" s="483"/>
      <c r="I31" s="483"/>
      <c r="J31" s="483"/>
      <c r="K31" s="58"/>
      <c r="L31" s="36" t="s">
        <v>2437</v>
      </c>
      <c r="M31" s="240">
        <v>5117</v>
      </c>
      <c r="N31" s="27"/>
      <c r="O31" s="26"/>
      <c r="Q31"/>
      <c r="R31"/>
      <c r="S31"/>
      <c r="T31"/>
      <c r="U31"/>
      <c r="V31"/>
      <c r="W31"/>
      <c r="X31"/>
      <c r="Y31"/>
      <c r="Z31"/>
      <c r="AA31"/>
      <c r="AB31"/>
      <c r="AC31"/>
      <c r="AD31"/>
      <c r="AE31"/>
      <c r="AF31"/>
      <c r="AG31"/>
      <c r="AH31"/>
      <c r="AI31"/>
    </row>
    <row r="32" spans="3:35" s="25" customFormat="1" ht="19.95" customHeight="1" x14ac:dyDescent="0.3">
      <c r="C32" s="17"/>
      <c r="D32" s="16"/>
      <c r="E32" s="31" t="s">
        <v>2748</v>
      </c>
      <c r="F32" s="35"/>
      <c r="G32" s="453" t="s">
        <v>19946</v>
      </c>
      <c r="H32" s="454"/>
      <c r="I32" s="454"/>
      <c r="J32" s="454"/>
      <c r="K32" s="454"/>
      <c r="L32" s="454"/>
      <c r="M32" s="454"/>
      <c r="N32" s="27"/>
      <c r="O32" s="26"/>
      <c r="Q32"/>
      <c r="R32"/>
      <c r="S32"/>
      <c r="T32"/>
      <c r="U32"/>
      <c r="V32"/>
      <c r="W32"/>
      <c r="X32"/>
      <c r="Y32"/>
      <c r="Z32"/>
      <c r="AA32"/>
      <c r="AB32"/>
      <c r="AC32"/>
      <c r="AD32"/>
      <c r="AE32"/>
      <c r="AF32"/>
      <c r="AG32"/>
      <c r="AH32"/>
      <c r="AI32"/>
    </row>
    <row r="33" spans="1:35" s="25" customFormat="1" ht="2.4" customHeight="1" x14ac:dyDescent="0.3">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19.95" customHeight="1" x14ac:dyDescent="0.3">
      <c r="C34" s="17"/>
      <c r="D34" s="16"/>
      <c r="E34" s="29" t="s">
        <v>2441</v>
      </c>
      <c r="F34" s="39"/>
      <c r="G34" s="487" t="s">
        <v>19947</v>
      </c>
      <c r="H34" s="454"/>
      <c r="I34" s="454"/>
      <c r="J34" s="454"/>
      <c r="K34" s="454"/>
      <c r="L34" s="454"/>
      <c r="M34" s="454"/>
      <c r="N34" s="27"/>
      <c r="O34" s="26"/>
      <c r="Q34"/>
      <c r="R34"/>
      <c r="S34"/>
      <c r="T34"/>
      <c r="U34"/>
      <c r="V34"/>
      <c r="W34"/>
      <c r="X34"/>
      <c r="Y34"/>
      <c r="Z34"/>
      <c r="AA34"/>
      <c r="AB34"/>
      <c r="AC34"/>
      <c r="AD34"/>
      <c r="AE34"/>
      <c r="AF34"/>
      <c r="AG34"/>
      <c r="AH34"/>
      <c r="AI34"/>
    </row>
    <row r="35" spans="1:35" s="25" customFormat="1" ht="19.95" customHeight="1" x14ac:dyDescent="0.3">
      <c r="C35" s="17"/>
      <c r="D35" s="16"/>
      <c r="E35" s="31" t="s">
        <v>2747</v>
      </c>
      <c r="F35" s="35"/>
      <c r="G35" s="482" t="s">
        <v>19945</v>
      </c>
      <c r="H35" s="483"/>
      <c r="I35" s="483"/>
      <c r="J35" s="483"/>
      <c r="K35" s="58"/>
      <c r="L35" s="36" t="s">
        <v>2437</v>
      </c>
      <c r="M35" s="240">
        <v>5347</v>
      </c>
      <c r="N35" s="27"/>
      <c r="O35" s="26"/>
      <c r="Q35"/>
      <c r="R35"/>
      <c r="S35"/>
      <c r="T35"/>
      <c r="U35"/>
      <c r="V35"/>
      <c r="W35"/>
      <c r="X35"/>
      <c r="Y35"/>
      <c r="Z35"/>
      <c r="AA35"/>
      <c r="AB35"/>
      <c r="AC35"/>
      <c r="AD35"/>
      <c r="AE35"/>
      <c r="AF35"/>
      <c r="AG35"/>
      <c r="AH35"/>
      <c r="AI35"/>
    </row>
    <row r="36" spans="1:35" s="25" customFormat="1" ht="19.95" customHeight="1" x14ac:dyDescent="0.3">
      <c r="C36" s="17"/>
      <c r="D36" s="16"/>
      <c r="E36" s="138" t="s">
        <v>2748</v>
      </c>
      <c r="F36" s="35"/>
      <c r="G36" s="484" t="s">
        <v>19948</v>
      </c>
      <c r="H36" s="454"/>
      <c r="I36" s="454"/>
      <c r="J36" s="454"/>
      <c r="K36" s="454"/>
      <c r="L36" s="454"/>
      <c r="M36" s="485"/>
      <c r="N36" s="27"/>
      <c r="O36" s="26"/>
      <c r="Q36"/>
      <c r="R36"/>
      <c r="S36"/>
      <c r="T36"/>
      <c r="U36"/>
      <c r="V36"/>
      <c r="W36"/>
      <c r="X36"/>
      <c r="Y36"/>
      <c r="Z36"/>
      <c r="AA36"/>
      <c r="AB36"/>
      <c r="AC36"/>
      <c r="AD36"/>
      <c r="AE36"/>
      <c r="AF36"/>
      <c r="AG36"/>
      <c r="AH36"/>
      <c r="AI36"/>
    </row>
    <row r="37" spans="1:35" s="25" customFormat="1" ht="2.4" customHeight="1" x14ac:dyDescent="0.3">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19.95" customHeight="1" x14ac:dyDescent="0.3">
      <c r="C38" s="17"/>
      <c r="D38" s="16"/>
      <c r="E38" s="455" t="s">
        <v>2804</v>
      </c>
      <c r="F38" s="456"/>
      <c r="G38" s="456"/>
      <c r="H38" s="456"/>
      <c r="I38" s="456"/>
      <c r="J38" s="456"/>
      <c r="K38" s="456"/>
      <c r="L38" s="456"/>
      <c r="M38" s="456"/>
      <c r="N38" s="27"/>
      <c r="O38" s="26"/>
      <c r="Q38"/>
      <c r="R38"/>
      <c r="S38"/>
      <c r="T38"/>
      <c r="U38"/>
      <c r="V38"/>
      <c r="W38"/>
      <c r="X38"/>
      <c r="Y38"/>
      <c r="Z38"/>
      <c r="AA38"/>
      <c r="AB38"/>
      <c r="AC38"/>
      <c r="AD38"/>
      <c r="AE38"/>
      <c r="AF38"/>
      <c r="AG38"/>
      <c r="AH38"/>
      <c r="AI38"/>
    </row>
    <row r="39" spans="1:35" s="25" customFormat="1" ht="33" customHeight="1" x14ac:dyDescent="0.3">
      <c r="C39" s="17"/>
      <c r="D39" s="16"/>
      <c r="E39" s="141" t="s">
        <v>10109</v>
      </c>
      <c r="F39" s="143"/>
      <c r="G39" s="486" t="s">
        <v>2806</v>
      </c>
      <c r="H39" s="486"/>
      <c r="I39" s="486"/>
      <c r="J39" s="486"/>
      <c r="K39" s="486"/>
      <c r="L39" s="486"/>
      <c r="M39" s="486"/>
      <c r="N39" s="27"/>
      <c r="O39" s="26"/>
      <c r="Q39"/>
      <c r="R39"/>
      <c r="S39"/>
      <c r="T39"/>
      <c r="U39"/>
      <c r="V39"/>
      <c r="W39"/>
      <c r="X39"/>
      <c r="Y39"/>
      <c r="Z39"/>
      <c r="AA39"/>
      <c r="AB39"/>
      <c r="AC39"/>
      <c r="AD39"/>
      <c r="AE39"/>
      <c r="AF39"/>
      <c r="AG39"/>
      <c r="AH39"/>
      <c r="AI39"/>
    </row>
    <row r="40" spans="1:35" s="25" customFormat="1" ht="61.2" customHeight="1" x14ac:dyDescent="0.3">
      <c r="C40" s="17"/>
      <c r="D40" s="16"/>
      <c r="E40" s="475" t="s">
        <v>2873</v>
      </c>
      <c r="F40" s="476"/>
      <c r="G40" s="476"/>
      <c r="H40" s="476"/>
      <c r="I40" s="476"/>
      <c r="J40" s="476"/>
      <c r="K40" s="476"/>
      <c r="L40" s="476"/>
      <c r="M40" s="476"/>
      <c r="N40" s="27"/>
      <c r="O40" s="26"/>
      <c r="Q40"/>
      <c r="R40"/>
      <c r="S40"/>
      <c r="T40"/>
      <c r="U40"/>
      <c r="V40"/>
      <c r="W40"/>
      <c r="X40"/>
      <c r="Y40"/>
      <c r="Z40"/>
      <c r="AA40"/>
      <c r="AB40"/>
      <c r="AC40"/>
      <c r="AD40"/>
      <c r="AE40"/>
      <c r="AF40"/>
      <c r="AG40"/>
      <c r="AH40"/>
      <c r="AI40"/>
    </row>
    <row r="41" spans="1:35" ht="4.95" customHeight="1" x14ac:dyDescent="0.3">
      <c r="C41" s="17"/>
      <c r="D41" s="18"/>
      <c r="N41" s="45"/>
      <c r="O41" s="24"/>
    </row>
    <row r="42" spans="1:35" ht="9.6" customHeight="1" thickBot="1" x14ac:dyDescent="0.35">
      <c r="C42" s="42"/>
      <c r="D42" s="43"/>
      <c r="E42" s="474"/>
      <c r="F42" s="474"/>
      <c r="G42" s="474"/>
      <c r="H42" s="474"/>
      <c r="I42" s="474"/>
      <c r="J42" s="474"/>
      <c r="K42" s="474"/>
      <c r="L42" s="474"/>
      <c r="M42" s="474"/>
      <c r="N42" s="43"/>
      <c r="O42" s="46"/>
    </row>
    <row r="43" spans="1:35" s="25"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5"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5"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71" t="s">
        <v>10111</v>
      </c>
      <c r="H4994" s="472"/>
      <c r="I4994" s="473"/>
      <c r="K4994" s="277" t="s">
        <v>10110</v>
      </c>
    </row>
    <row r="4995" spans="4:11" ht="18" hidden="1" customHeight="1" x14ac:dyDescent="0.3">
      <c r="E4995" s="48"/>
      <c r="G4995" s="51"/>
      <c r="H4995" s="52"/>
      <c r="I4995" s="53"/>
      <c r="K4995" s="142"/>
    </row>
    <row r="4996" spans="4:11" ht="18" hidden="1" customHeight="1" x14ac:dyDescent="0.3">
      <c r="E4996" s="48"/>
      <c r="G4996" s="18"/>
      <c r="H4996" s="57" t="s">
        <v>2750</v>
      </c>
      <c r="I4996" s="56" t="s">
        <v>606</v>
      </c>
      <c r="K4996" s="237" t="s">
        <v>2750</v>
      </c>
    </row>
    <row r="4997" spans="4:11" ht="18" hidden="1" customHeight="1" x14ac:dyDescent="0.3">
      <c r="D4997">
        <v>1</v>
      </c>
      <c r="G4997" s="18">
        <v>1</v>
      </c>
      <c r="H4997" t="str">
        <f>IF(ISERROR(VLOOKUP($G$12&amp;$G4997,'PIMS School'!$C$1:$R$1467,7,FALSE)),"",(VLOOKUP($G$12&amp;$G4997,'PIMS School'!$C$1:$R$1467,7,FALSE)))</f>
        <v>Owen J Roberts HS</v>
      </c>
      <c r="I4997" s="442" t="str">
        <f>IF(ISERROR(VLOOKUP($G$12&amp;$G4997,'PIMS School'!$C$1:$R$1467,8,FALSE)),"",(VLOOKUP($G$12&amp;$G4997,'PIMS School'!$C$1:$R$1467,8,FALSE)))</f>
        <v>1406</v>
      </c>
      <c r="J4997" s="49" t="s">
        <v>2793</v>
      </c>
      <c r="K4997" s="16" t="s">
        <v>2806</v>
      </c>
    </row>
    <row r="4998" spans="4:11" ht="18" hidden="1" customHeight="1" x14ac:dyDescent="0.3">
      <c r="G4998" s="18">
        <v>2</v>
      </c>
      <c r="H4998" t="str">
        <f>IF(ISERROR(VLOOKUP($G$12&amp;$G4998,'PIMS School'!$C$1:$R$1467,7,FALSE)),"",(VLOOKUP($G$12&amp;$G4998,'PIMS School'!$C$1:$R$1467,7,FALSE)))</f>
        <v>Owen J Roberts MS</v>
      </c>
      <c r="I4998" s="54" t="str">
        <f>IF(ISERROR(VLOOKUP($G$12&amp;$G4998,'PIMS School'!$C$1:$R$1467,8,FALSE)),"",(VLOOKUP($G$12&amp;$G4998,'PIMS School'!$C$1:$R$1467,8,FALSE)))</f>
        <v>5010</v>
      </c>
      <c r="K4998" s="144" t="s">
        <v>2807</v>
      </c>
    </row>
    <row r="4999" spans="4:11" ht="18" hidden="1" customHeight="1" x14ac:dyDescent="0.3">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x14ac:dyDescent="0.3">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x14ac:dyDescent="0.3">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x14ac:dyDescent="0.3">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x14ac:dyDescent="0.3">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x14ac:dyDescent="0.3">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x14ac:dyDescent="0.3">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x14ac:dyDescent="0.3">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x14ac:dyDescent="0.3">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x14ac:dyDescent="0.3">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x14ac:dyDescent="0.3">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x14ac:dyDescent="0.3">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x14ac:dyDescent="0.3">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x14ac:dyDescent="0.3">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x14ac:dyDescent="0.3">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x14ac:dyDescent="0.3">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x14ac:dyDescent="0.3">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x14ac:dyDescent="0.3">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x14ac:dyDescent="0.3">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x14ac:dyDescent="0.3">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x14ac:dyDescent="0.3">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x14ac:dyDescent="0.3">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x14ac:dyDescent="0.3">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x14ac:dyDescent="0.3">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x14ac:dyDescent="0.3">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x14ac:dyDescent="0.3">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x14ac:dyDescent="0.3">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x14ac:dyDescent="0.3">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x14ac:dyDescent="0.3">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x14ac:dyDescent="0.3">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x14ac:dyDescent="0.3">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x14ac:dyDescent="0.3">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x14ac:dyDescent="0.3">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x14ac:dyDescent="0.3">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x14ac:dyDescent="0.3">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x14ac:dyDescent="0.3">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x14ac:dyDescent="0.3">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x14ac:dyDescent="0.3">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x14ac:dyDescent="0.3">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x14ac:dyDescent="0.3">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x14ac:dyDescent="0.3">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x14ac:dyDescent="0.3">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x14ac:dyDescent="0.3">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x14ac:dyDescent="0.3">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x14ac:dyDescent="0.3">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x14ac:dyDescent="0.3">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x14ac:dyDescent="0.3">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x14ac:dyDescent="0.3">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x14ac:dyDescent="0.3">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x14ac:dyDescent="0.3">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x14ac:dyDescent="0.3">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x14ac:dyDescent="0.3">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x14ac:dyDescent="0.3">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x14ac:dyDescent="0.3">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x14ac:dyDescent="0.3">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x14ac:dyDescent="0.3">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x14ac:dyDescent="0.3">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x14ac:dyDescent="0.3">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x14ac:dyDescent="0.3">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x14ac:dyDescent="0.3">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x14ac:dyDescent="0.3">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x14ac:dyDescent="0.3">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x14ac:dyDescent="0.3">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x14ac:dyDescent="0.3">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x14ac:dyDescent="0.3">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x14ac:dyDescent="0.3">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x14ac:dyDescent="0.3">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x14ac:dyDescent="0.3">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x14ac:dyDescent="0.3">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x14ac:dyDescent="0.3">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x14ac:dyDescent="0.3">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x14ac:dyDescent="0.3">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x14ac:dyDescent="0.3">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x14ac:dyDescent="0.3">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x14ac:dyDescent="0.3">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x14ac:dyDescent="0.3">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x14ac:dyDescent="0.3">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x14ac:dyDescent="0.3">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x14ac:dyDescent="0.3">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x14ac:dyDescent="0.3">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x14ac:dyDescent="0.3">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x14ac:dyDescent="0.3">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x14ac:dyDescent="0.3">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x14ac:dyDescent="0.3">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x14ac:dyDescent="0.3">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x14ac:dyDescent="0.3">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x14ac:dyDescent="0.3">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x14ac:dyDescent="0.3">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x14ac:dyDescent="0.3">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x14ac:dyDescent="0.3">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x14ac:dyDescent="0.3">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x14ac:dyDescent="0.3">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x14ac:dyDescent="0.3">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x14ac:dyDescent="0.3">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x14ac:dyDescent="0.3">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x14ac:dyDescent="0.3">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x14ac:dyDescent="0.3">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x14ac:dyDescent="0.3">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x14ac:dyDescent="0.3">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x14ac:dyDescent="0.3">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x14ac:dyDescent="0.3">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x14ac:dyDescent="0.3">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x14ac:dyDescent="0.3">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x14ac:dyDescent="0.3">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x14ac:dyDescent="0.3">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x14ac:dyDescent="0.3">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x14ac:dyDescent="0.3">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x14ac:dyDescent="0.3">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x14ac:dyDescent="0.3">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x14ac:dyDescent="0.3">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x14ac:dyDescent="0.3">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x14ac:dyDescent="0.3">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x14ac:dyDescent="0.3">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x14ac:dyDescent="0.3">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x14ac:dyDescent="0.3">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x14ac:dyDescent="0.3">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x14ac:dyDescent="0.3">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x14ac:dyDescent="0.3">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x14ac:dyDescent="0.3">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x14ac:dyDescent="0.3">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x14ac:dyDescent="0.3">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x14ac:dyDescent="0.3">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x14ac:dyDescent="0.3">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x14ac:dyDescent="0.3">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x14ac:dyDescent="0.3">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x14ac:dyDescent="0.3">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x14ac:dyDescent="0.3">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x14ac:dyDescent="0.3">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x14ac:dyDescent="0.3">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x14ac:dyDescent="0.3">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x14ac:dyDescent="0.3">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x14ac:dyDescent="0.3">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x14ac:dyDescent="0.3">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x14ac:dyDescent="0.3">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x14ac:dyDescent="0.3">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x14ac:dyDescent="0.3">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x14ac:dyDescent="0.3">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x14ac:dyDescent="0.3">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x14ac:dyDescent="0.3">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x14ac:dyDescent="0.3">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x14ac:dyDescent="0.3">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x14ac:dyDescent="0.3">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x14ac:dyDescent="0.3">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x14ac:dyDescent="0.3">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x14ac:dyDescent="0.3">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x14ac:dyDescent="0.3">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x14ac:dyDescent="0.3">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x14ac:dyDescent="0.3">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x14ac:dyDescent="0.3">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x14ac:dyDescent="0.3">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x14ac:dyDescent="0.3">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x14ac:dyDescent="0.3">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x14ac:dyDescent="0.3">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x14ac:dyDescent="0.3">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x14ac:dyDescent="0.3">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x14ac:dyDescent="0.3">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x14ac:dyDescent="0.3">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x14ac:dyDescent="0.3">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x14ac:dyDescent="0.3">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x14ac:dyDescent="0.3">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x14ac:dyDescent="0.3">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x14ac:dyDescent="0.3">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x14ac:dyDescent="0.3">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x14ac:dyDescent="0.3">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x14ac:dyDescent="0.3">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x14ac:dyDescent="0.3">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x14ac:dyDescent="0.3">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x14ac:dyDescent="0.3">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x14ac:dyDescent="0.3">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x14ac:dyDescent="0.3">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x14ac:dyDescent="0.3">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x14ac:dyDescent="0.3">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x14ac:dyDescent="0.3">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x14ac:dyDescent="0.3">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x14ac:dyDescent="0.3">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x14ac:dyDescent="0.3">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x14ac:dyDescent="0.3">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x14ac:dyDescent="0.3">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x14ac:dyDescent="0.3">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x14ac:dyDescent="0.3">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x14ac:dyDescent="0.3">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x14ac:dyDescent="0.3">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x14ac:dyDescent="0.3">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x14ac:dyDescent="0.3">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x14ac:dyDescent="0.3">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x14ac:dyDescent="0.3">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x14ac:dyDescent="0.3">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x14ac:dyDescent="0.3">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x14ac:dyDescent="0.3">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x14ac:dyDescent="0.3">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x14ac:dyDescent="0.3">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x14ac:dyDescent="0.3">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x14ac:dyDescent="0.3">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x14ac:dyDescent="0.3">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x14ac:dyDescent="0.3">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x14ac:dyDescent="0.3">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x14ac:dyDescent="0.3">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x14ac:dyDescent="0.3">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x14ac:dyDescent="0.3">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x14ac:dyDescent="0.3">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x14ac:dyDescent="0.3">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x14ac:dyDescent="0.3">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x14ac:dyDescent="0.3">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x14ac:dyDescent="0.3">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x14ac:dyDescent="0.3">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x14ac:dyDescent="0.3">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x14ac:dyDescent="0.3">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x14ac:dyDescent="0.3">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x14ac:dyDescent="0.3">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x14ac:dyDescent="0.3">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x14ac:dyDescent="0.3">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x14ac:dyDescent="0.3">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x14ac:dyDescent="0.3">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x14ac:dyDescent="0.3">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x14ac:dyDescent="0.3">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x14ac:dyDescent="0.3">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x14ac:dyDescent="0.3">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x14ac:dyDescent="0.3">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x14ac:dyDescent="0.3">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x14ac:dyDescent="0.3">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x14ac:dyDescent="0.3">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x14ac:dyDescent="0.3">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x14ac:dyDescent="0.3">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x14ac:dyDescent="0.3">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x14ac:dyDescent="0.3">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x14ac:dyDescent="0.3">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x14ac:dyDescent="0.3">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x14ac:dyDescent="0.3">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x14ac:dyDescent="0.3">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x14ac:dyDescent="0.3">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x14ac:dyDescent="0.3">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x14ac:dyDescent="0.3">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x14ac:dyDescent="0.3">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x14ac:dyDescent="0.3">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x14ac:dyDescent="0.3">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x14ac:dyDescent="0.3">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x14ac:dyDescent="0.3">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x14ac:dyDescent="0.3">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x14ac:dyDescent="0.3">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x14ac:dyDescent="0.3">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x14ac:dyDescent="0.3">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x14ac:dyDescent="0.3">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x14ac:dyDescent="0.3">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x14ac:dyDescent="0.3">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x14ac:dyDescent="0.3">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x14ac:dyDescent="0.3">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x14ac:dyDescent="0.3">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x14ac:dyDescent="0.3">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x14ac:dyDescent="0.3">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x14ac:dyDescent="0.3">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x14ac:dyDescent="0.3">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x14ac:dyDescent="0.3">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x14ac:dyDescent="0.3">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x14ac:dyDescent="0.3">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x14ac:dyDescent="0.3">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x14ac:dyDescent="0.3">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x14ac:dyDescent="0.3">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x14ac:dyDescent="0.3">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x14ac:dyDescent="0.3">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x14ac:dyDescent="0.3">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x14ac:dyDescent="0.3">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x14ac:dyDescent="0.3">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x14ac:dyDescent="0.3">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x14ac:dyDescent="0.3">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x14ac:dyDescent="0.3">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x14ac:dyDescent="0.3">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x14ac:dyDescent="0.3">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x14ac:dyDescent="0.3">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x14ac:dyDescent="0.3">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x14ac:dyDescent="0.3">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x14ac:dyDescent="0.3">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x14ac:dyDescent="0.3">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x14ac:dyDescent="0.3">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x14ac:dyDescent="0.3">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x14ac:dyDescent="0.3">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x14ac:dyDescent="0.3">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x14ac:dyDescent="0.3">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x14ac:dyDescent="0.3">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x14ac:dyDescent="0.3">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x14ac:dyDescent="0.3">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x14ac:dyDescent="0.3">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163" activePane="bottomRight" state="frozen"/>
      <selection pane="topRight" activeCell="K1" sqref="K1"/>
      <selection pane="bottomLeft" activeCell="A14" sqref="A14"/>
      <selection pane="bottomRight" activeCell="K176" sqref="K176"/>
    </sheetView>
  </sheetViews>
  <sheetFormatPr defaultColWidth="8.88671875" defaultRowHeight="14.4" x14ac:dyDescent="0.3"/>
  <cols>
    <col min="1" max="2" width="1.6640625" style="1" customWidth="1"/>
    <col min="3" max="3" width="0.88671875" style="1" customWidth="1"/>
    <col min="4" max="4" width="10.6640625" style="21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6640625" style="1" customWidth="1"/>
    <col min="18" max="18" width="0.44140625" style="1" customWidth="1"/>
    <col min="19" max="21" width="10.33203125" style="1" customWidth="1"/>
    <col min="22" max="22" width="11.109375" style="1" customWidth="1"/>
    <col min="23" max="23" width="0.44140625" style="1" customWidth="1"/>
    <col min="24" max="27" width="4.6640625" style="1" customWidth="1"/>
    <col min="28" max="28" width="0.44140625" style="1" customWidth="1"/>
    <col min="29" max="32" width="4.6640625" style="1" customWidth="1"/>
    <col min="33" max="33" width="0.44140625" style="1" customWidth="1"/>
    <col min="34" max="37" width="8.33203125" style="1" customWidth="1"/>
    <col min="38" max="38" width="0.44140625" style="1" customWidth="1"/>
    <col min="39" max="42" width="9" style="1" customWidth="1"/>
    <col min="43" max="43" width="0.88671875" customWidth="1"/>
    <col min="44" max="44" width="1.6640625" customWidth="1"/>
    <col min="45" max="46" width="13.33203125" customWidth="1"/>
    <col min="47" max="49" width="9.109375" customWidth="1"/>
    <col min="50" max="51" width="12" customWidth="1"/>
    <col min="52" max="52" width="1" customWidth="1"/>
    <col min="53" max="54" width="27.33203125" customWidth="1"/>
    <col min="55" max="74" width="9.109375" customWidth="1"/>
    <col min="75" max="16384" width="8.88671875" style="1"/>
  </cols>
  <sheetData>
    <row r="1" spans="1:114" customFormat="1" ht="9.6" customHeight="1" thickBot="1" x14ac:dyDescent="0.35">
      <c r="D1" s="21"/>
    </row>
    <row r="2" spans="1:114" customFormat="1" ht="9.6" customHeight="1" thickTop="1" x14ac:dyDescent="0.3">
      <c r="B2" s="19"/>
      <c r="C2" s="20"/>
      <c r="D2" s="208"/>
      <c r="E2" s="490"/>
      <c r="F2" s="490"/>
      <c r="G2" s="490"/>
      <c r="H2" s="490"/>
      <c r="I2" s="490"/>
      <c r="J2" s="490"/>
      <c r="K2" s="490"/>
      <c r="L2" s="490"/>
      <c r="M2" s="490"/>
      <c r="N2" s="490"/>
      <c r="O2" s="490"/>
      <c r="P2" s="490"/>
      <c r="Q2" s="20"/>
      <c r="R2" s="20"/>
      <c r="S2" s="20"/>
      <c r="T2" s="20"/>
      <c r="U2" s="20"/>
      <c r="V2" s="20"/>
      <c r="W2" s="20"/>
      <c r="X2" s="20"/>
      <c r="Y2" s="20"/>
      <c r="Z2" s="20"/>
      <c r="AA2" s="20"/>
      <c r="AB2" s="20"/>
      <c r="AC2" s="20"/>
      <c r="AD2" s="20"/>
      <c r="AE2" s="20"/>
      <c r="AF2" s="490"/>
      <c r="AG2" s="490"/>
      <c r="AH2" s="490"/>
      <c r="AI2" s="490"/>
      <c r="AJ2" s="490"/>
      <c r="AK2" s="490"/>
      <c r="AL2" s="490"/>
      <c r="AM2" s="490"/>
      <c r="AN2" s="490"/>
      <c r="AO2" s="490"/>
      <c r="AP2" s="490"/>
      <c r="AQ2" s="490"/>
      <c r="AR2" s="503"/>
    </row>
    <row r="3" spans="1:114" customFormat="1" ht="4.95" customHeight="1" x14ac:dyDescent="0.3">
      <c r="B3" s="17"/>
      <c r="C3" s="18"/>
      <c r="D3" s="21"/>
      <c r="E3" s="15"/>
      <c r="F3" s="15"/>
      <c r="G3" s="15"/>
      <c r="H3" s="15"/>
      <c r="I3" s="15"/>
      <c r="J3" s="15"/>
      <c r="K3" s="15"/>
      <c r="L3" s="15"/>
      <c r="M3" s="15"/>
      <c r="N3" s="15"/>
      <c r="O3" s="15"/>
      <c r="P3" s="15"/>
      <c r="AR3" s="24"/>
    </row>
    <row r="4" spans="1:114" ht="21" customHeight="1" x14ac:dyDescent="0.3">
      <c r="A4"/>
      <c r="B4" s="17"/>
      <c r="C4" s="16"/>
      <c r="D4" s="209"/>
      <c r="E4" s="504"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04"/>
      <c r="W4" s="504"/>
      <c r="X4" s="504"/>
      <c r="Y4" s="504"/>
      <c r="Z4" s="504"/>
      <c r="AA4" s="504"/>
      <c r="AB4" s="504"/>
      <c r="AC4" s="504"/>
      <c r="AD4" s="504"/>
      <c r="AE4" s="504"/>
      <c r="AF4" s="504"/>
      <c r="AG4" s="504"/>
      <c r="AH4" s="504"/>
      <c r="AI4" s="504"/>
      <c r="AJ4" s="504"/>
      <c r="AK4" s="504"/>
      <c r="AL4" s="504"/>
      <c r="AM4" s="504"/>
      <c r="AN4" s="504"/>
      <c r="AO4" s="504"/>
      <c r="AP4" s="504"/>
      <c r="AR4" s="24"/>
      <c r="BW4"/>
      <c r="BX4"/>
      <c r="BY4"/>
      <c r="BZ4"/>
      <c r="CA4"/>
      <c r="CB4"/>
      <c r="CC4"/>
      <c r="CD4"/>
      <c r="CE4"/>
      <c r="CF4"/>
      <c r="CG4"/>
      <c r="CH4"/>
      <c r="CI4"/>
      <c r="CJ4"/>
      <c r="CK4"/>
      <c r="CL4"/>
      <c r="CM4"/>
      <c r="CN4"/>
      <c r="CO4"/>
      <c r="CP4"/>
    </row>
    <row r="5" spans="1:114" ht="20.399999999999999" customHeight="1" x14ac:dyDescent="0.3">
      <c r="A5"/>
      <c r="B5" s="17"/>
      <c r="C5" s="16"/>
      <c r="D5" s="210"/>
      <c r="E5" s="480" t="str">
        <f>'Page 1 - General Information'!E5</f>
        <v>2022 - 2023 School Year</v>
      </c>
      <c r="F5" s="480"/>
      <c r="G5" s="480"/>
      <c r="H5" s="480"/>
      <c r="I5" s="480"/>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0"/>
      <c r="AJ5" s="480"/>
      <c r="AK5" s="480"/>
      <c r="AL5" s="480"/>
      <c r="AM5" s="480"/>
      <c r="AN5" s="480"/>
      <c r="AO5" s="480"/>
      <c r="AP5" s="480"/>
      <c r="AR5" s="24"/>
      <c r="BW5"/>
      <c r="BX5"/>
      <c r="BY5"/>
      <c r="BZ5"/>
      <c r="CA5"/>
      <c r="CB5"/>
      <c r="CC5"/>
      <c r="CD5"/>
      <c r="CE5"/>
      <c r="CF5"/>
      <c r="CG5"/>
      <c r="CH5"/>
      <c r="CI5"/>
      <c r="CJ5"/>
      <c r="CK5"/>
      <c r="CL5"/>
      <c r="CM5"/>
      <c r="CN5"/>
      <c r="CO5"/>
      <c r="CP5"/>
    </row>
    <row r="6" spans="1:114" s="22" customFormat="1" ht="4.95" customHeight="1" x14ac:dyDescent="0.3">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7"/>
      <c r="C7" s="16"/>
      <c r="D7" s="210"/>
      <c r="E7" s="202"/>
      <c r="F7" s="101"/>
      <c r="G7" s="221" t="str">
        <f>IF('Page 1 - General Information'!G14="[Make Selection From Drop-Down List ]","",("School:  "&amp;'Page 1 - General Information'!G14&amp;" - "&amp;'Page 1 - General Information'!G16))</f>
        <v>School:  Owen J Roberts MS - 5010</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Owen J Roberts SD - 124156603</v>
      </c>
      <c r="AJ7" s="221"/>
      <c r="AK7" s="101"/>
      <c r="AL7" s="101"/>
      <c r="AM7" s="101"/>
      <c r="AN7" s="101"/>
      <c r="AO7" s="101"/>
      <c r="AP7" s="102"/>
      <c r="AQ7" s="16"/>
      <c r="AR7" s="24"/>
    </row>
    <row r="8" spans="1:114" customFormat="1" ht="4.95" customHeight="1" x14ac:dyDescent="0.3">
      <c r="B8" s="17"/>
      <c r="C8" s="16"/>
      <c r="D8" s="248"/>
      <c r="E8" s="502"/>
      <c r="F8" s="502"/>
      <c r="G8" s="502"/>
      <c r="H8" s="502"/>
      <c r="I8" s="502"/>
      <c r="J8" s="502"/>
      <c r="K8" s="502"/>
      <c r="L8" s="502"/>
      <c r="M8" s="50"/>
      <c r="AP8" s="55"/>
      <c r="AQ8" s="54"/>
      <c r="AR8" s="24"/>
    </row>
    <row r="9" spans="1:114" ht="20.399999999999999" customHeight="1" x14ac:dyDescent="0.3">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15"/>
      <c r="B10" s="116"/>
      <c r="C10" s="117"/>
      <c r="D10" s="211"/>
      <c r="E10" s="505" t="s">
        <v>2831</v>
      </c>
      <c r="F10" s="8"/>
      <c r="G10" s="508" t="s">
        <v>2827</v>
      </c>
      <c r="H10" s="126"/>
      <c r="I10" s="508" t="s">
        <v>2832</v>
      </c>
      <c r="J10" s="126"/>
      <c r="K10" s="521" t="s">
        <v>2876</v>
      </c>
      <c r="L10" s="522"/>
      <c r="M10" s="523"/>
      <c r="N10" s="117"/>
      <c r="O10" s="521" t="s">
        <v>2798</v>
      </c>
      <c r="P10" s="522"/>
      <c r="Q10" s="523"/>
      <c r="R10" s="100"/>
      <c r="S10" s="515" t="s">
        <v>10078</v>
      </c>
      <c r="T10" s="516"/>
      <c r="U10" s="516"/>
      <c r="V10" s="517"/>
      <c r="W10" s="100"/>
      <c r="X10" s="521" t="s">
        <v>2794</v>
      </c>
      <c r="Y10" s="522"/>
      <c r="Z10" s="522"/>
      <c r="AA10" s="523"/>
      <c r="AB10" s="100"/>
      <c r="AC10" s="521" t="s">
        <v>2795</v>
      </c>
      <c r="AD10" s="522"/>
      <c r="AE10" s="522"/>
      <c r="AF10" s="523"/>
      <c r="AG10" s="3"/>
      <c r="AH10" s="525" t="s">
        <v>10307</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 customHeight="1" x14ac:dyDescent="0.3">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2796</v>
      </c>
      <c r="AI11" s="531"/>
      <c r="AJ11" s="530" t="s">
        <v>2797</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7"/>
      <c r="C12" s="16"/>
      <c r="D12" s="210"/>
      <c r="E12" s="507"/>
      <c r="F12" s="9"/>
      <c r="G12" s="510"/>
      <c r="H12" s="10"/>
      <c r="I12" s="510"/>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1.0000000000000004</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4" hidden="1" customHeight="1" x14ac:dyDescent="0.3">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x14ac:dyDescent="0.3">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7"/>
      <c r="D62" s="213">
        <v>49</v>
      </c>
      <c r="E62" s="198" t="s">
        <v>2835</v>
      </c>
      <c r="F62" s="222"/>
      <c r="G62" s="175" t="s">
        <v>2817</v>
      </c>
      <c r="H62" s="166"/>
      <c r="I62" s="177" t="s">
        <v>2439</v>
      </c>
      <c r="J62" s="165"/>
      <c r="K62" s="168">
        <v>16</v>
      </c>
      <c r="L62" s="168">
        <v>0</v>
      </c>
      <c r="M62" s="13">
        <f t="shared" si="0"/>
        <v>16</v>
      </c>
      <c r="N62" s="2"/>
      <c r="O62" s="62"/>
      <c r="P62" s="62"/>
      <c r="Q62" s="62" t="s">
        <v>2810</v>
      </c>
      <c r="R62" s="2"/>
      <c r="S62" s="62">
        <v>1969</v>
      </c>
      <c r="T62" s="62"/>
      <c r="U62" s="62"/>
      <c r="V62" s="62"/>
      <c r="W62" s="2"/>
      <c r="X62" s="62"/>
      <c r="Y62" s="95"/>
      <c r="Z62" s="95">
        <v>12</v>
      </c>
      <c r="AA62" s="131">
        <f t="shared" si="1"/>
        <v>12</v>
      </c>
      <c r="AB62" s="2"/>
      <c r="AC62" s="95"/>
      <c r="AD62" s="95"/>
      <c r="AE62" s="95">
        <v>12</v>
      </c>
      <c r="AF62" s="131">
        <f t="shared" si="2"/>
        <v>12</v>
      </c>
      <c r="AG62" s="3"/>
      <c r="AH62" s="278"/>
      <c r="AI62" s="95">
        <v>1</v>
      </c>
      <c r="AJ62" s="279"/>
      <c r="AK62" s="62"/>
      <c r="AL62" s="3"/>
      <c r="AM62" s="253">
        <v>0.03</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7"/>
      <c r="D63" s="213">
        <v>50</v>
      </c>
      <c r="E63" s="199" t="s">
        <v>2851</v>
      </c>
      <c r="F63" s="222"/>
      <c r="G63" s="176" t="s">
        <v>2817</v>
      </c>
      <c r="H63" s="166"/>
      <c r="I63" s="178" t="s">
        <v>2439</v>
      </c>
      <c r="J63" s="165"/>
      <c r="K63" s="169">
        <v>14</v>
      </c>
      <c r="L63" s="169">
        <v>0</v>
      </c>
      <c r="M63" s="13">
        <f t="shared" si="0"/>
        <v>14</v>
      </c>
      <c r="N63" s="2"/>
      <c r="O63" s="63"/>
      <c r="P63" s="63" t="s">
        <v>2810</v>
      </c>
      <c r="Q63" s="63"/>
      <c r="R63" s="2"/>
      <c r="S63" s="260">
        <v>1969</v>
      </c>
      <c r="T63" s="260"/>
      <c r="U63" s="260"/>
      <c r="V63" s="260"/>
      <c r="W63" s="2"/>
      <c r="X63" s="63"/>
      <c r="Y63" s="63">
        <v>12</v>
      </c>
      <c r="Z63" s="63"/>
      <c r="AA63" s="131">
        <f t="shared" si="1"/>
        <v>12</v>
      </c>
      <c r="AB63" s="2"/>
      <c r="AC63" s="249"/>
      <c r="AD63" s="249">
        <v>12</v>
      </c>
      <c r="AE63" s="249"/>
      <c r="AF63" s="131">
        <f t="shared" si="2"/>
        <v>12</v>
      </c>
      <c r="AG63" s="3"/>
      <c r="AH63" s="280"/>
      <c r="AI63" s="293">
        <v>1</v>
      </c>
      <c r="AJ63" s="281"/>
      <c r="AK63" s="294"/>
      <c r="AL63" s="3"/>
      <c r="AM63" s="255">
        <v>0.04</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7"/>
      <c r="D65" s="213">
        <v>52</v>
      </c>
      <c r="E65" s="200" t="s">
        <v>2838</v>
      </c>
      <c r="F65" s="222"/>
      <c r="G65" s="176" t="s">
        <v>2817</v>
      </c>
      <c r="H65" s="166"/>
      <c r="I65" s="178" t="s">
        <v>2439</v>
      </c>
      <c r="J65" s="165"/>
      <c r="K65" s="169">
        <v>19</v>
      </c>
      <c r="L65" s="169">
        <v>0</v>
      </c>
      <c r="M65" s="13">
        <f t="shared" si="0"/>
        <v>19</v>
      </c>
      <c r="N65" s="2"/>
      <c r="O65" s="63" t="s">
        <v>2810</v>
      </c>
      <c r="P65" s="63"/>
      <c r="Q65" s="63"/>
      <c r="R65" s="2"/>
      <c r="S65" s="260">
        <v>2013</v>
      </c>
      <c r="T65" s="260"/>
      <c r="U65" s="260"/>
      <c r="V65" s="260"/>
      <c r="W65" s="2"/>
      <c r="X65" s="63">
        <v>12</v>
      </c>
      <c r="Y65" s="63"/>
      <c r="Z65" s="63"/>
      <c r="AA65" s="131">
        <f t="shared" si="1"/>
        <v>12</v>
      </c>
      <c r="AB65" s="2"/>
      <c r="AC65" s="249">
        <v>12</v>
      </c>
      <c r="AD65" s="249"/>
      <c r="AE65" s="249"/>
      <c r="AF65" s="131">
        <f t="shared" si="2"/>
        <v>12</v>
      </c>
      <c r="AG65" s="3"/>
      <c r="AH65" s="280"/>
      <c r="AI65" s="293">
        <v>1</v>
      </c>
      <c r="AJ65" s="281"/>
      <c r="AK65" s="294">
        <v>1</v>
      </c>
      <c r="AL65" s="3"/>
      <c r="AM65" s="255">
        <v>0.02</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7"/>
      <c r="D66" s="213">
        <v>53</v>
      </c>
      <c r="E66" s="198" t="s">
        <v>2819</v>
      </c>
      <c r="F66" s="222"/>
      <c r="G66" s="175" t="s">
        <v>2817</v>
      </c>
      <c r="H66" s="166"/>
      <c r="I66" s="177" t="s">
        <v>2439</v>
      </c>
      <c r="J66" s="165"/>
      <c r="K66" s="168">
        <v>34</v>
      </c>
      <c r="L66" s="168">
        <v>0</v>
      </c>
      <c r="M66" s="13">
        <f t="shared" si="0"/>
        <v>34</v>
      </c>
      <c r="N66" s="2"/>
      <c r="O66" s="62" t="s">
        <v>2810</v>
      </c>
      <c r="P66" s="62"/>
      <c r="Q66" s="62"/>
      <c r="R66" s="2"/>
      <c r="S66" s="62">
        <v>1969</v>
      </c>
      <c r="T66" s="62"/>
      <c r="U66" s="62"/>
      <c r="V66" s="62"/>
      <c r="W66" s="2"/>
      <c r="X66" s="62">
        <v>6</v>
      </c>
      <c r="Y66" s="95"/>
      <c r="Z66" s="95"/>
      <c r="AA66" s="131">
        <f t="shared" si="1"/>
        <v>6</v>
      </c>
      <c r="AB66" s="2"/>
      <c r="AC66" s="95">
        <v>6</v>
      </c>
      <c r="AD66" s="95"/>
      <c r="AE66" s="95"/>
      <c r="AF66" s="131">
        <f t="shared" si="2"/>
        <v>6</v>
      </c>
      <c r="AG66" s="3"/>
      <c r="AH66" s="278"/>
      <c r="AI66" s="95">
        <v>1</v>
      </c>
      <c r="AJ66" s="279"/>
      <c r="AK66" s="62">
        <v>1</v>
      </c>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7"/>
      <c r="D70" s="213">
        <v>57</v>
      </c>
      <c r="E70" s="198" t="s">
        <v>2842</v>
      </c>
      <c r="F70" s="222"/>
      <c r="G70" s="175" t="s">
        <v>2817</v>
      </c>
      <c r="H70" s="166"/>
      <c r="I70" s="177" t="s">
        <v>2439</v>
      </c>
      <c r="J70" s="165"/>
      <c r="K70" s="168">
        <v>23</v>
      </c>
      <c r="L70" s="168">
        <v>0</v>
      </c>
      <c r="M70" s="13">
        <f t="shared" si="0"/>
        <v>23</v>
      </c>
      <c r="N70" s="2"/>
      <c r="O70" s="62" t="s">
        <v>2810</v>
      </c>
      <c r="P70" s="62"/>
      <c r="Q70" s="62"/>
      <c r="R70" s="2"/>
      <c r="S70" s="62">
        <v>1969</v>
      </c>
      <c r="T70" s="62"/>
      <c r="U70" s="62"/>
      <c r="V70" s="62"/>
      <c r="W70" s="2"/>
      <c r="X70" s="62">
        <v>12</v>
      </c>
      <c r="Y70" s="95"/>
      <c r="Z70" s="95"/>
      <c r="AA70" s="131">
        <f t="shared" si="1"/>
        <v>12</v>
      </c>
      <c r="AB70" s="2"/>
      <c r="AC70" s="95">
        <v>12</v>
      </c>
      <c r="AD70" s="95"/>
      <c r="AE70" s="95"/>
      <c r="AF70" s="131">
        <f t="shared" si="2"/>
        <v>12</v>
      </c>
      <c r="AG70" s="3"/>
      <c r="AH70" s="278"/>
      <c r="AI70" s="95">
        <v>1</v>
      </c>
      <c r="AJ70" s="279"/>
      <c r="AK70" s="62"/>
      <c r="AL70" s="3"/>
      <c r="AM70" s="253">
        <v>0.03</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7"/>
      <c r="D74" s="213">
        <v>61</v>
      </c>
      <c r="E74" s="198" t="s">
        <v>2846</v>
      </c>
      <c r="F74" s="222"/>
      <c r="G74" s="175" t="s">
        <v>2817</v>
      </c>
      <c r="H74" s="166"/>
      <c r="I74" s="177" t="s">
        <v>2439</v>
      </c>
      <c r="J74" s="165"/>
      <c r="K74" s="168">
        <v>46</v>
      </c>
      <c r="L74" s="168">
        <v>0</v>
      </c>
      <c r="M74" s="13">
        <f t="shared" si="0"/>
        <v>46</v>
      </c>
      <c r="N74" s="2"/>
      <c r="O74" s="62"/>
      <c r="P74" s="62"/>
      <c r="Q74" s="62" t="s">
        <v>2810</v>
      </c>
      <c r="R74" s="2"/>
      <c r="S74" s="62">
        <v>1969</v>
      </c>
      <c r="T74" s="62"/>
      <c r="U74" s="62"/>
      <c r="V74" s="62"/>
      <c r="W74" s="2"/>
      <c r="X74" s="62"/>
      <c r="Y74" s="95"/>
      <c r="Z74" s="95">
        <v>6</v>
      </c>
      <c r="AA74" s="131">
        <f t="shared" si="1"/>
        <v>6</v>
      </c>
      <c r="AB74" s="2"/>
      <c r="AC74" s="95"/>
      <c r="AD74" s="95"/>
      <c r="AE74" s="95">
        <v>6</v>
      </c>
      <c r="AF74" s="131">
        <f t="shared" si="2"/>
        <v>6</v>
      </c>
      <c r="AG74" s="3"/>
      <c r="AH74" s="278"/>
      <c r="AI74" s="95">
        <v>1</v>
      </c>
      <c r="AJ74" s="279"/>
      <c r="AK74" s="62">
        <v>3</v>
      </c>
      <c r="AL74" s="3"/>
      <c r="AM74" s="253">
        <v>0.05</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7"/>
      <c r="D77" s="213">
        <v>64</v>
      </c>
      <c r="E77" s="200" t="s">
        <v>2849</v>
      </c>
      <c r="F77" s="222"/>
      <c r="G77" s="176" t="s">
        <v>2817</v>
      </c>
      <c r="H77" s="166"/>
      <c r="I77" s="178" t="s">
        <v>2439</v>
      </c>
      <c r="J77" s="165"/>
      <c r="K77" s="169">
        <v>7</v>
      </c>
      <c r="L77" s="169">
        <v>4</v>
      </c>
      <c r="M77" s="13">
        <f t="shared" si="0"/>
        <v>11</v>
      </c>
      <c r="N77" s="2"/>
      <c r="O77" s="63"/>
      <c r="P77" s="63" t="s">
        <v>2810</v>
      </c>
      <c r="Q77" s="63"/>
      <c r="R77" s="2"/>
      <c r="S77" s="260">
        <v>1969</v>
      </c>
      <c r="T77" s="260"/>
      <c r="U77" s="260"/>
      <c r="V77" s="260"/>
      <c r="W77" s="2"/>
      <c r="X77" s="63"/>
      <c r="Y77" s="63">
        <v>12</v>
      </c>
      <c r="Z77" s="63"/>
      <c r="AA77" s="131">
        <f t="shared" si="1"/>
        <v>12</v>
      </c>
      <c r="AB77" s="2"/>
      <c r="AC77" s="249"/>
      <c r="AD77" s="249">
        <v>11</v>
      </c>
      <c r="AE77" s="249"/>
      <c r="AF77" s="131">
        <f t="shared" si="2"/>
        <v>11</v>
      </c>
      <c r="AG77" s="3"/>
      <c r="AH77" s="280"/>
      <c r="AI77" s="293">
        <v>1</v>
      </c>
      <c r="AJ77" s="281"/>
      <c r="AK77" s="294">
        <v>1</v>
      </c>
      <c r="AL77" s="3"/>
      <c r="AM77" s="255">
        <v>0.04</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7"/>
      <c r="D78" s="213">
        <v>65</v>
      </c>
      <c r="E78" s="198" t="s">
        <v>2835</v>
      </c>
      <c r="F78" s="222"/>
      <c r="G78" s="175" t="s">
        <v>2817</v>
      </c>
      <c r="H78" s="166"/>
      <c r="I78" s="177" t="s">
        <v>2438</v>
      </c>
      <c r="J78" s="165"/>
      <c r="K78" s="168">
        <v>17</v>
      </c>
      <c r="L78" s="168">
        <v>0</v>
      </c>
      <c r="M78" s="13">
        <f t="shared" si="0"/>
        <v>17</v>
      </c>
      <c r="N78" s="2"/>
      <c r="O78" s="62"/>
      <c r="P78" s="62"/>
      <c r="Q78" s="62" t="s">
        <v>2810</v>
      </c>
      <c r="R78" s="2"/>
      <c r="S78" s="62">
        <v>2004</v>
      </c>
      <c r="T78" s="62"/>
      <c r="U78" s="62"/>
      <c r="V78" s="62"/>
      <c r="W78" s="2"/>
      <c r="X78" s="62"/>
      <c r="Y78" s="95"/>
      <c r="Z78" s="95">
        <v>12</v>
      </c>
      <c r="AA78" s="131">
        <f t="shared" si="1"/>
        <v>12</v>
      </c>
      <c r="AB78" s="2"/>
      <c r="AC78" s="95"/>
      <c r="AD78" s="95"/>
      <c r="AE78" s="95">
        <v>10</v>
      </c>
      <c r="AF78" s="131">
        <f t="shared" si="2"/>
        <v>10</v>
      </c>
      <c r="AG78" s="3"/>
      <c r="AH78" s="278"/>
      <c r="AI78" s="95">
        <v>1</v>
      </c>
      <c r="AJ78" s="279"/>
      <c r="AK78" s="62"/>
      <c r="AL78" s="3"/>
      <c r="AM78" s="253">
        <v>2.5000000000000001E-2</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7"/>
      <c r="D79" s="213">
        <v>66</v>
      </c>
      <c r="E79" s="199" t="s">
        <v>2851</v>
      </c>
      <c r="F79" s="222"/>
      <c r="G79" s="176" t="s">
        <v>2817</v>
      </c>
      <c r="H79" s="166"/>
      <c r="I79" s="178" t="s">
        <v>2438</v>
      </c>
      <c r="J79" s="165"/>
      <c r="K79" s="169">
        <v>14</v>
      </c>
      <c r="L79" s="169">
        <v>0</v>
      </c>
      <c r="M79" s="13">
        <f t="shared" ref="M79:M142" si="3">SUM(K79:L79)</f>
        <v>14</v>
      </c>
      <c r="N79" s="2"/>
      <c r="O79" s="63"/>
      <c r="P79" s="63" t="s">
        <v>2810</v>
      </c>
      <c r="Q79" s="63"/>
      <c r="R79" s="2"/>
      <c r="S79" s="260">
        <v>1969</v>
      </c>
      <c r="T79" s="260"/>
      <c r="U79" s="260"/>
      <c r="V79" s="260"/>
      <c r="W79" s="2"/>
      <c r="X79" s="63"/>
      <c r="Y79" s="63">
        <v>12</v>
      </c>
      <c r="Z79" s="63"/>
      <c r="AA79" s="131">
        <f t="shared" ref="AA79:AA98" si="4">SUM(X79:Z79)</f>
        <v>12</v>
      </c>
      <c r="AB79" s="2"/>
      <c r="AC79" s="249"/>
      <c r="AD79" s="249">
        <v>12</v>
      </c>
      <c r="AE79" s="249"/>
      <c r="AF79" s="131">
        <f t="shared" ref="AF79:AF98" si="5">SUM(AC79:AE79)</f>
        <v>12</v>
      </c>
      <c r="AG79" s="3"/>
      <c r="AH79" s="280"/>
      <c r="AI79" s="293">
        <v>1</v>
      </c>
      <c r="AJ79" s="281"/>
      <c r="AK79" s="294"/>
      <c r="AL79" s="3"/>
      <c r="AM79" s="255">
        <v>3.5000000000000003E-2</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7"/>
      <c r="D81" s="213">
        <v>68</v>
      </c>
      <c r="E81" s="200" t="s">
        <v>2838</v>
      </c>
      <c r="F81" s="222"/>
      <c r="G81" s="176" t="s">
        <v>2817</v>
      </c>
      <c r="H81" s="166"/>
      <c r="I81" s="178" t="s">
        <v>2438</v>
      </c>
      <c r="J81" s="165"/>
      <c r="K81" s="169">
        <v>13</v>
      </c>
      <c r="L81" s="169">
        <v>0</v>
      </c>
      <c r="M81" s="13">
        <f t="shared" si="3"/>
        <v>13</v>
      </c>
      <c r="N81" s="2"/>
      <c r="O81" s="63" t="s">
        <v>2810</v>
      </c>
      <c r="P81" s="63"/>
      <c r="Q81" s="63"/>
      <c r="R81" s="2"/>
      <c r="S81" s="260">
        <v>2013</v>
      </c>
      <c r="T81" s="260"/>
      <c r="U81" s="260"/>
      <c r="V81" s="260"/>
      <c r="W81" s="2"/>
      <c r="X81" s="63">
        <v>12</v>
      </c>
      <c r="Y81" s="63"/>
      <c r="Z81" s="63"/>
      <c r="AA81" s="131">
        <f t="shared" si="4"/>
        <v>12</v>
      </c>
      <c r="AB81" s="2"/>
      <c r="AC81" s="249">
        <v>12</v>
      </c>
      <c r="AD81" s="249"/>
      <c r="AE81" s="249"/>
      <c r="AF81" s="131">
        <f t="shared" si="5"/>
        <v>12</v>
      </c>
      <c r="AG81" s="3"/>
      <c r="AH81" s="280"/>
      <c r="AI81" s="293">
        <v>1</v>
      </c>
      <c r="AJ81" s="281"/>
      <c r="AK81" s="294">
        <v>1</v>
      </c>
      <c r="AL81" s="3"/>
      <c r="AM81" s="255">
        <v>0.02</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7"/>
      <c r="D82" s="213">
        <v>69</v>
      </c>
      <c r="E82" s="198" t="s">
        <v>2819</v>
      </c>
      <c r="F82" s="222"/>
      <c r="G82" s="175" t="s">
        <v>2817</v>
      </c>
      <c r="H82" s="166"/>
      <c r="I82" s="177" t="s">
        <v>2438</v>
      </c>
      <c r="J82" s="165"/>
      <c r="K82" s="168">
        <v>40</v>
      </c>
      <c r="L82" s="168">
        <v>0</v>
      </c>
      <c r="M82" s="13">
        <f t="shared" si="3"/>
        <v>40</v>
      </c>
      <c r="N82" s="2"/>
      <c r="O82" s="62" t="s">
        <v>2810</v>
      </c>
      <c r="P82" s="62"/>
      <c r="Q82" s="62"/>
      <c r="R82" s="2"/>
      <c r="S82" s="62">
        <v>1969</v>
      </c>
      <c r="T82" s="62"/>
      <c r="U82" s="62"/>
      <c r="V82" s="62"/>
      <c r="W82" s="2"/>
      <c r="X82" s="62">
        <v>6</v>
      </c>
      <c r="Y82" s="95"/>
      <c r="Z82" s="95"/>
      <c r="AA82" s="131">
        <f t="shared" si="4"/>
        <v>6</v>
      </c>
      <c r="AB82" s="2"/>
      <c r="AC82" s="95">
        <v>5</v>
      </c>
      <c r="AD82" s="95"/>
      <c r="AE82" s="95"/>
      <c r="AF82" s="131">
        <f t="shared" si="5"/>
        <v>5</v>
      </c>
      <c r="AG82" s="3"/>
      <c r="AH82" s="278"/>
      <c r="AI82" s="95">
        <v>1</v>
      </c>
      <c r="AJ82" s="279"/>
      <c r="AK82" s="62">
        <v>1</v>
      </c>
      <c r="AL82" s="3"/>
      <c r="AM82" s="253">
        <v>0.05</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7"/>
      <c r="D86" s="213">
        <v>73</v>
      </c>
      <c r="E86" s="198" t="s">
        <v>2842</v>
      </c>
      <c r="F86" s="222"/>
      <c r="G86" s="175" t="s">
        <v>2817</v>
      </c>
      <c r="H86" s="166"/>
      <c r="I86" s="177" t="s">
        <v>2438</v>
      </c>
      <c r="J86" s="165"/>
      <c r="K86" s="168">
        <v>21</v>
      </c>
      <c r="L86" s="168">
        <v>0</v>
      </c>
      <c r="M86" s="13">
        <f t="shared" si="3"/>
        <v>21</v>
      </c>
      <c r="N86" s="2"/>
      <c r="O86" s="62" t="s">
        <v>2810</v>
      </c>
      <c r="P86" s="62"/>
      <c r="Q86" s="62"/>
      <c r="R86" s="2"/>
      <c r="S86" s="62">
        <v>1969</v>
      </c>
      <c r="T86" s="62"/>
      <c r="U86" s="62"/>
      <c r="V86" s="62"/>
      <c r="W86" s="2"/>
      <c r="X86" s="62">
        <v>12</v>
      </c>
      <c r="Y86" s="95"/>
      <c r="Z86" s="95"/>
      <c r="AA86" s="131">
        <f t="shared" si="4"/>
        <v>12</v>
      </c>
      <c r="AB86" s="2"/>
      <c r="AC86" s="95">
        <v>8</v>
      </c>
      <c r="AD86" s="95"/>
      <c r="AE86" s="95"/>
      <c r="AF86" s="131">
        <f t="shared" si="5"/>
        <v>8</v>
      </c>
      <c r="AG86" s="3"/>
      <c r="AH86" s="278"/>
      <c r="AI86" s="95">
        <v>1</v>
      </c>
      <c r="AJ86" s="279"/>
      <c r="AK86" s="62"/>
      <c r="AL86" s="3"/>
      <c r="AM86" s="253">
        <v>2.5000000000000001E-2</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7"/>
      <c r="D90" s="213">
        <v>77</v>
      </c>
      <c r="E90" s="198" t="s">
        <v>2846</v>
      </c>
      <c r="F90" s="222"/>
      <c r="G90" s="175" t="s">
        <v>2817</v>
      </c>
      <c r="H90" s="166"/>
      <c r="I90" s="177" t="s">
        <v>2438</v>
      </c>
      <c r="J90" s="165"/>
      <c r="K90" s="168">
        <v>46</v>
      </c>
      <c r="L90" s="168">
        <v>0</v>
      </c>
      <c r="M90" s="13">
        <f t="shared" si="3"/>
        <v>46</v>
      </c>
      <c r="N90" s="2"/>
      <c r="O90" s="62"/>
      <c r="P90" s="62"/>
      <c r="Q90" s="62" t="s">
        <v>2810</v>
      </c>
      <c r="R90" s="2"/>
      <c r="S90" s="62">
        <v>1969</v>
      </c>
      <c r="T90" s="62"/>
      <c r="U90" s="62"/>
      <c r="V90" s="62"/>
      <c r="W90" s="2"/>
      <c r="X90" s="62"/>
      <c r="Y90" s="95"/>
      <c r="Z90" s="95">
        <v>6</v>
      </c>
      <c r="AA90" s="131">
        <f t="shared" si="4"/>
        <v>6</v>
      </c>
      <c r="AB90" s="2"/>
      <c r="AC90" s="95"/>
      <c r="AD90" s="95"/>
      <c r="AE90" s="95">
        <v>6</v>
      </c>
      <c r="AF90" s="131">
        <f t="shared" si="5"/>
        <v>6</v>
      </c>
      <c r="AG90" s="3"/>
      <c r="AH90" s="278"/>
      <c r="AI90" s="95">
        <v>1</v>
      </c>
      <c r="AJ90" s="279"/>
      <c r="AK90" s="62">
        <v>3</v>
      </c>
      <c r="AL90" s="3"/>
      <c r="AM90" s="253">
        <v>0.05</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7"/>
      <c r="D93" s="213">
        <v>80</v>
      </c>
      <c r="E93" s="200" t="s">
        <v>2849</v>
      </c>
      <c r="F93" s="222"/>
      <c r="G93" s="176" t="s">
        <v>2817</v>
      </c>
      <c r="H93" s="166"/>
      <c r="I93" s="178" t="s">
        <v>2438</v>
      </c>
      <c r="J93" s="165"/>
      <c r="K93" s="169">
        <v>12</v>
      </c>
      <c r="L93" s="169">
        <v>3</v>
      </c>
      <c r="M93" s="13">
        <f t="shared" si="3"/>
        <v>15</v>
      </c>
      <c r="N93" s="2"/>
      <c r="O93" s="63"/>
      <c r="P93" s="63" t="s">
        <v>2810</v>
      </c>
      <c r="Q93" s="63"/>
      <c r="R93" s="2"/>
      <c r="S93" s="260">
        <v>1969</v>
      </c>
      <c r="T93" s="260"/>
      <c r="U93" s="260"/>
      <c r="V93" s="260"/>
      <c r="W93" s="2"/>
      <c r="X93" s="63"/>
      <c r="Y93" s="63">
        <v>12</v>
      </c>
      <c r="Z93" s="63"/>
      <c r="AA93" s="131">
        <f t="shared" si="4"/>
        <v>12</v>
      </c>
      <c r="AB93" s="2"/>
      <c r="AC93" s="249"/>
      <c r="AD93" s="249">
        <v>11</v>
      </c>
      <c r="AE93" s="249"/>
      <c r="AF93" s="131">
        <f t="shared" si="5"/>
        <v>11</v>
      </c>
      <c r="AG93" s="3"/>
      <c r="AH93" s="280"/>
      <c r="AI93" s="293">
        <v>1</v>
      </c>
      <c r="AJ93" s="281"/>
      <c r="AK93" s="294">
        <v>1</v>
      </c>
      <c r="AL93" s="3"/>
      <c r="AM93" s="255">
        <v>0.04</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7"/>
      <c r="D145" s="213">
        <v>132</v>
      </c>
      <c r="E145" s="200" t="s">
        <v>2851</v>
      </c>
      <c r="F145" s="222"/>
      <c r="G145" s="176" t="s">
        <v>2818</v>
      </c>
      <c r="H145" s="166"/>
      <c r="I145" s="178" t="s">
        <v>2439</v>
      </c>
      <c r="J145" s="165"/>
      <c r="K145" s="169">
        <v>0</v>
      </c>
      <c r="L145" s="169">
        <v>11</v>
      </c>
      <c r="M145" s="13">
        <f t="shared" si="8"/>
        <v>11</v>
      </c>
      <c r="N145" s="2"/>
      <c r="O145" s="63"/>
      <c r="P145" s="63" t="s">
        <v>2810</v>
      </c>
      <c r="Q145" s="63"/>
      <c r="R145" s="2"/>
      <c r="S145" s="260">
        <v>1969</v>
      </c>
      <c r="T145" s="260"/>
      <c r="U145" s="260"/>
      <c r="V145" s="260"/>
      <c r="W145" s="2"/>
      <c r="X145" s="63"/>
      <c r="Y145" s="63">
        <v>14</v>
      </c>
      <c r="Z145" s="63"/>
      <c r="AA145" s="131">
        <f t="shared" si="6"/>
        <v>14</v>
      </c>
      <c r="AB145" s="2"/>
      <c r="AC145" s="249"/>
      <c r="AD145" s="249">
        <v>14</v>
      </c>
      <c r="AE145" s="249"/>
      <c r="AF145" s="131">
        <f t="shared" si="7"/>
        <v>14</v>
      </c>
      <c r="AG145" s="3"/>
      <c r="AH145" s="280"/>
      <c r="AI145" s="293">
        <v>1</v>
      </c>
      <c r="AJ145" s="281"/>
      <c r="AK145" s="294"/>
      <c r="AL145" s="3"/>
      <c r="AM145" s="255">
        <v>0.04</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7"/>
      <c r="D147" s="213">
        <v>134</v>
      </c>
      <c r="E147" s="200" t="s">
        <v>2852</v>
      </c>
      <c r="F147" s="222"/>
      <c r="G147" s="176" t="s">
        <v>2818</v>
      </c>
      <c r="H147" s="166"/>
      <c r="I147" s="178" t="s">
        <v>2439</v>
      </c>
      <c r="J147" s="165"/>
      <c r="K147" s="169">
        <v>0</v>
      </c>
      <c r="L147" s="169">
        <v>14</v>
      </c>
      <c r="M147" s="13">
        <f t="shared" si="8"/>
        <v>14</v>
      </c>
      <c r="N147" s="2"/>
      <c r="O147" s="63"/>
      <c r="P147" s="63" t="s">
        <v>2810</v>
      </c>
      <c r="Q147" s="63"/>
      <c r="R147" s="2"/>
      <c r="S147" s="260">
        <v>2020</v>
      </c>
      <c r="T147" s="260"/>
      <c r="U147" s="260"/>
      <c r="V147" s="260"/>
      <c r="W147" s="2"/>
      <c r="X147" s="63"/>
      <c r="Y147" s="63">
        <v>4</v>
      </c>
      <c r="Z147" s="63"/>
      <c r="AA147" s="131">
        <f t="shared" si="6"/>
        <v>4</v>
      </c>
      <c r="AB147" s="2"/>
      <c r="AC147" s="249"/>
      <c r="AD147" s="249">
        <v>3</v>
      </c>
      <c r="AE147" s="249"/>
      <c r="AF147" s="131">
        <f t="shared" si="7"/>
        <v>3</v>
      </c>
      <c r="AG147" s="3"/>
      <c r="AH147" s="280"/>
      <c r="AI147" s="293">
        <v>1</v>
      </c>
      <c r="AJ147" s="281"/>
      <c r="AK147" s="294">
        <v>1</v>
      </c>
      <c r="AL147" s="3"/>
      <c r="AM147" s="255">
        <v>0.02</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7"/>
      <c r="D148" s="213">
        <v>135</v>
      </c>
      <c r="E148" s="198" t="s">
        <v>2838</v>
      </c>
      <c r="F148" s="222"/>
      <c r="G148" s="175" t="s">
        <v>2818</v>
      </c>
      <c r="H148" s="166"/>
      <c r="I148" s="177" t="s">
        <v>2439</v>
      </c>
      <c r="J148" s="165"/>
      <c r="K148" s="168">
        <v>0</v>
      </c>
      <c r="L148" s="168">
        <v>22</v>
      </c>
      <c r="M148" s="13">
        <f t="shared" si="8"/>
        <v>22</v>
      </c>
      <c r="N148" s="2"/>
      <c r="O148" s="62" t="s">
        <v>2810</v>
      </c>
      <c r="P148" s="62"/>
      <c r="Q148" s="62"/>
      <c r="R148" s="2"/>
      <c r="S148" s="62">
        <v>2013</v>
      </c>
      <c r="T148" s="62"/>
      <c r="U148" s="62"/>
      <c r="V148" s="62"/>
      <c r="W148" s="2"/>
      <c r="X148" s="62">
        <v>12</v>
      </c>
      <c r="Y148" s="95"/>
      <c r="Z148" s="95"/>
      <c r="AA148" s="131">
        <f t="shared" si="6"/>
        <v>12</v>
      </c>
      <c r="AB148" s="2"/>
      <c r="AC148" s="95">
        <v>12</v>
      </c>
      <c r="AD148" s="95"/>
      <c r="AE148" s="95"/>
      <c r="AF148" s="131">
        <f t="shared" si="7"/>
        <v>12</v>
      </c>
      <c r="AG148" s="3"/>
      <c r="AH148" s="278"/>
      <c r="AI148" s="95">
        <v>1</v>
      </c>
      <c r="AJ148" s="279"/>
      <c r="AK148" s="62">
        <v>1</v>
      </c>
      <c r="AL148" s="3"/>
      <c r="AM148" s="253">
        <v>0.02</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7"/>
      <c r="D149" s="213">
        <v>136</v>
      </c>
      <c r="E149" s="200" t="s">
        <v>2853</v>
      </c>
      <c r="F149" s="222"/>
      <c r="G149" s="176" t="s">
        <v>2818</v>
      </c>
      <c r="H149" s="166"/>
      <c r="I149" s="178" t="s">
        <v>2439</v>
      </c>
      <c r="J149" s="165"/>
      <c r="K149" s="169">
        <v>0</v>
      </c>
      <c r="L149" s="169">
        <v>17</v>
      </c>
      <c r="M149" s="13">
        <f t="shared" si="8"/>
        <v>17</v>
      </c>
      <c r="N149" s="2"/>
      <c r="O149" s="63" t="s">
        <v>2810</v>
      </c>
      <c r="P149" s="63"/>
      <c r="Q149" s="63"/>
      <c r="R149" s="2"/>
      <c r="S149" s="260">
        <v>1969</v>
      </c>
      <c r="T149" s="260"/>
      <c r="U149" s="260"/>
      <c r="V149" s="260"/>
      <c r="W149" s="2"/>
      <c r="X149" s="63">
        <v>12</v>
      </c>
      <c r="Y149" s="63"/>
      <c r="Z149" s="63"/>
      <c r="AA149" s="131">
        <f t="shared" si="6"/>
        <v>12</v>
      </c>
      <c r="AB149" s="2"/>
      <c r="AC149" s="249">
        <v>11</v>
      </c>
      <c r="AD149" s="249"/>
      <c r="AE149" s="249"/>
      <c r="AF149" s="131">
        <f t="shared" si="7"/>
        <v>11</v>
      </c>
      <c r="AG149" s="3"/>
      <c r="AH149" s="280"/>
      <c r="AI149" s="293">
        <v>1</v>
      </c>
      <c r="AJ149" s="281"/>
      <c r="AK149" s="294"/>
      <c r="AL149" s="3"/>
      <c r="AM149" s="255">
        <v>0.04</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7"/>
      <c r="D152" s="213">
        <v>139</v>
      </c>
      <c r="E152" s="198" t="s">
        <v>2840</v>
      </c>
      <c r="F152" s="222"/>
      <c r="G152" s="175" t="s">
        <v>2818</v>
      </c>
      <c r="H152" s="166"/>
      <c r="I152" s="177" t="s">
        <v>2439</v>
      </c>
      <c r="J152" s="165"/>
      <c r="K152" s="168">
        <v>0</v>
      </c>
      <c r="L152" s="168">
        <v>20</v>
      </c>
      <c r="M152" s="13">
        <f t="shared" si="8"/>
        <v>20</v>
      </c>
      <c r="N152" s="2"/>
      <c r="O152" s="62"/>
      <c r="P152" s="62"/>
      <c r="Q152" s="62" t="s">
        <v>2810</v>
      </c>
      <c r="R152" s="2"/>
      <c r="S152" s="62">
        <v>1969</v>
      </c>
      <c r="T152" s="62"/>
      <c r="U152" s="62"/>
      <c r="V152" s="62"/>
      <c r="W152" s="2"/>
      <c r="X152" s="62"/>
      <c r="Y152" s="95"/>
      <c r="Z152" s="95">
        <v>13</v>
      </c>
      <c r="AA152" s="131">
        <f t="shared" si="6"/>
        <v>13</v>
      </c>
      <c r="AB152" s="2"/>
      <c r="AC152" s="95"/>
      <c r="AD152" s="95"/>
      <c r="AE152" s="95">
        <v>12</v>
      </c>
      <c r="AF152" s="131">
        <f t="shared" si="7"/>
        <v>12</v>
      </c>
      <c r="AG152" s="3"/>
      <c r="AH152" s="278"/>
      <c r="AI152" s="95">
        <v>1</v>
      </c>
      <c r="AJ152" s="279"/>
      <c r="AK152" s="62"/>
      <c r="AL152" s="3"/>
      <c r="AM152" s="253">
        <v>0.04</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7"/>
      <c r="D154" s="213">
        <v>141</v>
      </c>
      <c r="E154" s="198" t="s">
        <v>2842</v>
      </c>
      <c r="F154" s="222"/>
      <c r="G154" s="175" t="s">
        <v>2818</v>
      </c>
      <c r="H154" s="166"/>
      <c r="I154" s="177" t="s">
        <v>2439</v>
      </c>
      <c r="J154" s="165"/>
      <c r="K154" s="168">
        <v>0</v>
      </c>
      <c r="L154" s="168">
        <v>21</v>
      </c>
      <c r="M154" s="13">
        <f t="shared" si="8"/>
        <v>21</v>
      </c>
      <c r="N154" s="2"/>
      <c r="O154" s="62" t="s">
        <v>2810</v>
      </c>
      <c r="P154" s="62"/>
      <c r="Q154" s="62"/>
      <c r="R154" s="2"/>
      <c r="S154" s="62">
        <v>1969</v>
      </c>
      <c r="T154" s="62"/>
      <c r="U154" s="62"/>
      <c r="V154" s="62"/>
      <c r="W154" s="2"/>
      <c r="X154" s="62">
        <v>12</v>
      </c>
      <c r="Y154" s="95"/>
      <c r="Z154" s="95"/>
      <c r="AA154" s="131">
        <f t="shared" si="6"/>
        <v>12</v>
      </c>
      <c r="AB154" s="2"/>
      <c r="AC154" s="95">
        <v>12</v>
      </c>
      <c r="AD154" s="95"/>
      <c r="AE154" s="95"/>
      <c r="AF154" s="131">
        <f t="shared" si="7"/>
        <v>12</v>
      </c>
      <c r="AG154" s="3"/>
      <c r="AH154" s="278"/>
      <c r="AI154" s="95">
        <v>1</v>
      </c>
      <c r="AJ154" s="279"/>
      <c r="AK154" s="62"/>
      <c r="AL154" s="3"/>
      <c r="AM154" s="253">
        <v>0.04</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7"/>
      <c r="D155" s="213">
        <v>142</v>
      </c>
      <c r="E155" s="200" t="s">
        <v>2855</v>
      </c>
      <c r="F155" s="222"/>
      <c r="G155" s="176" t="s">
        <v>2818</v>
      </c>
      <c r="H155" s="166"/>
      <c r="I155" s="178" t="s">
        <v>2439</v>
      </c>
      <c r="J155" s="165"/>
      <c r="K155" s="169">
        <v>0</v>
      </c>
      <c r="L155" s="169">
        <v>14</v>
      </c>
      <c r="M155" s="13">
        <f t="shared" si="8"/>
        <v>14</v>
      </c>
      <c r="N155" s="2"/>
      <c r="O155" s="63"/>
      <c r="P155" s="63"/>
      <c r="Q155" s="63" t="s">
        <v>2810</v>
      </c>
      <c r="R155" s="2"/>
      <c r="S155" s="260">
        <v>1969</v>
      </c>
      <c r="T155" s="260"/>
      <c r="U155" s="260"/>
      <c r="V155" s="260"/>
      <c r="W155" s="2"/>
      <c r="X155" s="63"/>
      <c r="Y155" s="63"/>
      <c r="Z155" s="63">
        <v>12</v>
      </c>
      <c r="AA155" s="131">
        <f t="shared" si="6"/>
        <v>12</v>
      </c>
      <c r="AB155" s="2"/>
      <c r="AC155" s="249"/>
      <c r="AD155" s="249"/>
      <c r="AE155" s="249">
        <v>12</v>
      </c>
      <c r="AF155" s="131">
        <f t="shared" si="7"/>
        <v>12</v>
      </c>
      <c r="AG155" s="3"/>
      <c r="AH155" s="280"/>
      <c r="AI155" s="293">
        <v>1</v>
      </c>
      <c r="AJ155" s="281"/>
      <c r="AK155" s="294"/>
      <c r="AL155" s="3"/>
      <c r="AM155" s="255">
        <v>0.04</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7"/>
      <c r="D159" s="213">
        <v>146</v>
      </c>
      <c r="E159" s="200" t="s">
        <v>2846</v>
      </c>
      <c r="F159" s="222"/>
      <c r="G159" s="176" t="s">
        <v>2818</v>
      </c>
      <c r="H159" s="166"/>
      <c r="I159" s="178" t="s">
        <v>2439</v>
      </c>
      <c r="J159" s="165"/>
      <c r="K159" s="169">
        <v>0</v>
      </c>
      <c r="L159" s="169">
        <v>33</v>
      </c>
      <c r="M159" s="13">
        <f t="shared" si="8"/>
        <v>33</v>
      </c>
      <c r="N159" s="2"/>
      <c r="O159" s="63"/>
      <c r="P159" s="63"/>
      <c r="Q159" s="63" t="s">
        <v>2810</v>
      </c>
      <c r="R159" s="2"/>
      <c r="S159" s="260">
        <v>1969</v>
      </c>
      <c r="T159" s="260"/>
      <c r="U159" s="260"/>
      <c r="V159" s="260"/>
      <c r="W159" s="2"/>
      <c r="X159" s="63"/>
      <c r="Y159" s="63"/>
      <c r="Z159" s="63">
        <v>6</v>
      </c>
      <c r="AA159" s="131">
        <f t="shared" si="6"/>
        <v>6</v>
      </c>
      <c r="AB159" s="2"/>
      <c r="AC159" s="249"/>
      <c r="AD159" s="249"/>
      <c r="AE159" s="249">
        <v>6</v>
      </c>
      <c r="AF159" s="131">
        <f t="shared" si="7"/>
        <v>6</v>
      </c>
      <c r="AG159" s="3"/>
      <c r="AH159" s="280"/>
      <c r="AI159" s="293">
        <v>1</v>
      </c>
      <c r="AJ159" s="281"/>
      <c r="AK159" s="294">
        <v>3</v>
      </c>
      <c r="AL159" s="3"/>
      <c r="AM159" s="255">
        <v>0.05</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7"/>
      <c r="D162" s="213">
        <v>149</v>
      </c>
      <c r="E162" s="198" t="s">
        <v>2851</v>
      </c>
      <c r="F162" s="222"/>
      <c r="G162" s="175" t="s">
        <v>2818</v>
      </c>
      <c r="H162" s="166"/>
      <c r="I162" s="177" t="s">
        <v>2438</v>
      </c>
      <c r="J162" s="165"/>
      <c r="K162" s="168">
        <v>0</v>
      </c>
      <c r="L162" s="168">
        <v>13</v>
      </c>
      <c r="M162" s="13">
        <f t="shared" si="8"/>
        <v>13</v>
      </c>
      <c r="N162" s="2"/>
      <c r="O162" s="62"/>
      <c r="P162" s="62" t="s">
        <v>2810</v>
      </c>
      <c r="Q162" s="62"/>
      <c r="R162" s="2"/>
      <c r="S162" s="62">
        <v>1969</v>
      </c>
      <c r="T162" s="62"/>
      <c r="U162" s="62"/>
      <c r="V162" s="62"/>
      <c r="W162" s="2"/>
      <c r="X162" s="62"/>
      <c r="Y162" s="95">
        <v>14</v>
      </c>
      <c r="Z162" s="95"/>
      <c r="AA162" s="131">
        <f t="shared" si="6"/>
        <v>14</v>
      </c>
      <c r="AB162" s="2"/>
      <c r="AC162" s="95"/>
      <c r="AD162" s="95">
        <v>14</v>
      </c>
      <c r="AE162" s="95"/>
      <c r="AF162" s="131">
        <f t="shared" si="7"/>
        <v>14</v>
      </c>
      <c r="AG162" s="3"/>
      <c r="AH162" s="278"/>
      <c r="AI162" s="95">
        <v>1</v>
      </c>
      <c r="AJ162" s="279"/>
      <c r="AK162" s="62"/>
      <c r="AL162" s="3"/>
      <c r="AM162" s="253">
        <v>3.5000000000000003E-2</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7"/>
      <c r="D164" s="213">
        <v>151</v>
      </c>
      <c r="E164" s="198" t="s">
        <v>2852</v>
      </c>
      <c r="F164" s="222"/>
      <c r="G164" s="175" t="s">
        <v>2818</v>
      </c>
      <c r="H164" s="166"/>
      <c r="I164" s="177" t="s">
        <v>2438</v>
      </c>
      <c r="J164" s="165"/>
      <c r="K164" s="168">
        <v>0</v>
      </c>
      <c r="L164" s="168">
        <v>30</v>
      </c>
      <c r="M164" s="13">
        <f t="shared" si="8"/>
        <v>30</v>
      </c>
      <c r="N164" s="2"/>
      <c r="O164" s="62"/>
      <c r="P164" s="62" t="s">
        <v>2810</v>
      </c>
      <c r="Q164" s="62"/>
      <c r="R164" s="2"/>
      <c r="S164" s="62">
        <v>2020</v>
      </c>
      <c r="T164" s="62"/>
      <c r="U164" s="62"/>
      <c r="V164" s="62"/>
      <c r="W164" s="2"/>
      <c r="X164" s="62"/>
      <c r="Y164" s="95">
        <v>4</v>
      </c>
      <c r="Z164" s="95"/>
      <c r="AA164" s="131">
        <f t="shared" si="9"/>
        <v>4</v>
      </c>
      <c r="AB164" s="2"/>
      <c r="AC164" s="95"/>
      <c r="AD164" s="95">
        <v>3</v>
      </c>
      <c r="AE164" s="95"/>
      <c r="AF164" s="131">
        <f t="shared" si="10"/>
        <v>3</v>
      </c>
      <c r="AG164" s="3"/>
      <c r="AH164" s="278"/>
      <c r="AI164" s="95">
        <v>1</v>
      </c>
      <c r="AJ164" s="279"/>
      <c r="AK164" s="62">
        <v>1</v>
      </c>
      <c r="AL164" s="3"/>
      <c r="AM164" s="253">
        <v>0.02</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7"/>
      <c r="D165" s="213">
        <v>152</v>
      </c>
      <c r="E165" s="200" t="s">
        <v>2838</v>
      </c>
      <c r="F165" s="222"/>
      <c r="G165" s="176" t="s">
        <v>2818</v>
      </c>
      <c r="H165" s="166"/>
      <c r="I165" s="178" t="s">
        <v>2438</v>
      </c>
      <c r="J165" s="165"/>
      <c r="K165" s="169">
        <v>0</v>
      </c>
      <c r="L165" s="169">
        <v>9</v>
      </c>
      <c r="M165" s="13">
        <f t="shared" si="8"/>
        <v>9</v>
      </c>
      <c r="N165" s="2"/>
      <c r="O165" s="63" t="s">
        <v>2810</v>
      </c>
      <c r="P165" s="63"/>
      <c r="Q165" s="63"/>
      <c r="R165" s="2"/>
      <c r="S165" s="260">
        <v>2013</v>
      </c>
      <c r="T165" s="260"/>
      <c r="U165" s="260"/>
      <c r="V165" s="260"/>
      <c r="W165" s="2"/>
      <c r="X165" s="63">
        <v>12</v>
      </c>
      <c r="Y165" s="63"/>
      <c r="Z165" s="63"/>
      <c r="AA165" s="131">
        <f t="shared" si="9"/>
        <v>12</v>
      </c>
      <c r="AB165" s="2"/>
      <c r="AC165" s="249">
        <v>12</v>
      </c>
      <c r="AD165" s="249"/>
      <c r="AE165" s="249"/>
      <c r="AF165" s="131">
        <f t="shared" si="10"/>
        <v>12</v>
      </c>
      <c r="AG165" s="3"/>
      <c r="AH165" s="280"/>
      <c r="AI165" s="293">
        <v>1</v>
      </c>
      <c r="AJ165" s="281"/>
      <c r="AK165" s="294">
        <v>1</v>
      </c>
      <c r="AL165" s="3"/>
      <c r="AM165" s="255">
        <v>0.02</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7"/>
      <c r="D166" s="213">
        <v>153</v>
      </c>
      <c r="E166" s="198" t="s">
        <v>2853</v>
      </c>
      <c r="F166" s="222"/>
      <c r="G166" s="175" t="s">
        <v>2818</v>
      </c>
      <c r="H166" s="166"/>
      <c r="I166" s="177" t="s">
        <v>2438</v>
      </c>
      <c r="J166" s="165"/>
      <c r="K166" s="168">
        <v>0</v>
      </c>
      <c r="L166" s="168">
        <v>20</v>
      </c>
      <c r="M166" s="13">
        <f t="shared" si="8"/>
        <v>20</v>
      </c>
      <c r="N166" s="2"/>
      <c r="O166" s="62" t="s">
        <v>2810</v>
      </c>
      <c r="P166" s="62"/>
      <c r="Q166" s="62"/>
      <c r="R166" s="2"/>
      <c r="S166" s="62">
        <v>1969</v>
      </c>
      <c r="T166" s="62"/>
      <c r="U166" s="62"/>
      <c r="V166" s="62"/>
      <c r="W166" s="2"/>
      <c r="X166" s="62">
        <v>12</v>
      </c>
      <c r="Y166" s="95"/>
      <c r="Z166" s="95"/>
      <c r="AA166" s="131">
        <f t="shared" si="9"/>
        <v>12</v>
      </c>
      <c r="AB166" s="2"/>
      <c r="AC166" s="95">
        <v>7</v>
      </c>
      <c r="AD166" s="95"/>
      <c r="AE166" s="95"/>
      <c r="AF166" s="131">
        <f t="shared" si="10"/>
        <v>7</v>
      </c>
      <c r="AG166" s="3"/>
      <c r="AH166" s="278"/>
      <c r="AI166" s="95">
        <v>1</v>
      </c>
      <c r="AJ166" s="279"/>
      <c r="AK166" s="62"/>
      <c r="AL166" s="3"/>
      <c r="AM166" s="253">
        <v>0.03</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7"/>
      <c r="D169" s="213">
        <v>156</v>
      </c>
      <c r="E169" s="200" t="s">
        <v>2840</v>
      </c>
      <c r="F169" s="222"/>
      <c r="G169" s="176" t="s">
        <v>2818</v>
      </c>
      <c r="H169" s="166"/>
      <c r="I169" s="178" t="s">
        <v>2438</v>
      </c>
      <c r="J169" s="165"/>
      <c r="K169" s="169">
        <v>0</v>
      </c>
      <c r="L169" s="169">
        <v>20</v>
      </c>
      <c r="M169" s="13">
        <f t="shared" si="8"/>
        <v>20</v>
      </c>
      <c r="N169" s="2"/>
      <c r="O169" s="63"/>
      <c r="P169" s="63"/>
      <c r="Q169" s="63" t="s">
        <v>2810</v>
      </c>
      <c r="R169" s="2"/>
      <c r="S169" s="260">
        <v>1969</v>
      </c>
      <c r="T169" s="260"/>
      <c r="U169" s="260"/>
      <c r="V169" s="260"/>
      <c r="W169" s="2"/>
      <c r="X169" s="63"/>
      <c r="Y169" s="63"/>
      <c r="Z169" s="63">
        <v>13</v>
      </c>
      <c r="AA169" s="131">
        <f t="shared" si="9"/>
        <v>13</v>
      </c>
      <c r="AB169" s="2"/>
      <c r="AC169" s="249"/>
      <c r="AD169" s="249"/>
      <c r="AE169" s="249">
        <v>10</v>
      </c>
      <c r="AF169" s="131">
        <f t="shared" si="10"/>
        <v>10</v>
      </c>
      <c r="AG169" s="3"/>
      <c r="AH169" s="280"/>
      <c r="AI169" s="293">
        <v>1</v>
      </c>
      <c r="AJ169" s="281"/>
      <c r="AK169" s="294"/>
      <c r="AL169" s="3"/>
      <c r="AM169" s="255">
        <v>0.04</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7"/>
      <c r="D171" s="213">
        <v>158</v>
      </c>
      <c r="E171" s="200" t="s">
        <v>2842</v>
      </c>
      <c r="F171" s="222"/>
      <c r="G171" s="176" t="s">
        <v>2818</v>
      </c>
      <c r="H171" s="166"/>
      <c r="I171" s="178" t="s">
        <v>2438</v>
      </c>
      <c r="J171" s="165"/>
      <c r="K171" s="169">
        <v>0</v>
      </c>
      <c r="L171" s="169">
        <v>18</v>
      </c>
      <c r="M171" s="13">
        <f t="shared" si="8"/>
        <v>18</v>
      </c>
      <c r="N171" s="2"/>
      <c r="O171" s="63" t="s">
        <v>2810</v>
      </c>
      <c r="P171" s="63"/>
      <c r="Q171" s="63"/>
      <c r="R171" s="2"/>
      <c r="S171" s="260">
        <v>1969</v>
      </c>
      <c r="T171" s="260"/>
      <c r="U171" s="260"/>
      <c r="V171" s="260"/>
      <c r="W171" s="2"/>
      <c r="X171" s="63">
        <v>12</v>
      </c>
      <c r="Y171" s="63"/>
      <c r="Z171" s="63"/>
      <c r="AA171" s="131">
        <f t="shared" si="9"/>
        <v>12</v>
      </c>
      <c r="AB171" s="2"/>
      <c r="AC171" s="249">
        <v>8</v>
      </c>
      <c r="AD171" s="249"/>
      <c r="AE171" s="249"/>
      <c r="AF171" s="131">
        <f t="shared" si="10"/>
        <v>8</v>
      </c>
      <c r="AG171" s="3"/>
      <c r="AH171" s="280"/>
      <c r="AI171" s="293">
        <v>1</v>
      </c>
      <c r="AJ171" s="281"/>
      <c r="AK171" s="294"/>
      <c r="AL171" s="3"/>
      <c r="AM171" s="255">
        <v>0.03</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7"/>
      <c r="D172" s="213">
        <v>159</v>
      </c>
      <c r="E172" s="198" t="s">
        <v>2855</v>
      </c>
      <c r="F172" s="222"/>
      <c r="G172" s="175" t="s">
        <v>2818</v>
      </c>
      <c r="H172" s="166"/>
      <c r="I172" s="177" t="s">
        <v>2438</v>
      </c>
      <c r="J172" s="165"/>
      <c r="K172" s="168">
        <v>0</v>
      </c>
      <c r="L172" s="168">
        <v>13</v>
      </c>
      <c r="M172" s="13">
        <f t="shared" si="8"/>
        <v>13</v>
      </c>
      <c r="N172" s="2"/>
      <c r="O172" s="62"/>
      <c r="P172" s="62"/>
      <c r="Q172" s="62" t="s">
        <v>2810</v>
      </c>
      <c r="R172" s="2"/>
      <c r="S172" s="62">
        <v>1969</v>
      </c>
      <c r="T172" s="62"/>
      <c r="U172" s="62"/>
      <c r="V172" s="62"/>
      <c r="W172" s="2"/>
      <c r="X172" s="62"/>
      <c r="Y172" s="95"/>
      <c r="Z172" s="95">
        <v>12</v>
      </c>
      <c r="AA172" s="131">
        <f t="shared" si="9"/>
        <v>12</v>
      </c>
      <c r="AB172" s="2"/>
      <c r="AC172" s="95"/>
      <c r="AD172" s="95"/>
      <c r="AE172" s="95">
        <v>10</v>
      </c>
      <c r="AF172" s="131">
        <f t="shared" si="10"/>
        <v>10</v>
      </c>
      <c r="AG172" s="3"/>
      <c r="AH172" s="278"/>
      <c r="AI172" s="95">
        <v>1</v>
      </c>
      <c r="AJ172" s="279"/>
      <c r="AK172" s="62"/>
      <c r="AL172" s="3"/>
      <c r="AM172" s="253">
        <v>0.03</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7"/>
      <c r="D176" s="213">
        <v>163</v>
      </c>
      <c r="E176" s="198" t="s">
        <v>2846</v>
      </c>
      <c r="F176" s="222"/>
      <c r="G176" s="175" t="s">
        <v>2818</v>
      </c>
      <c r="H176" s="166"/>
      <c r="I176" s="177" t="s">
        <v>2438</v>
      </c>
      <c r="J176" s="165"/>
      <c r="K176" s="168">
        <v>0</v>
      </c>
      <c r="L176" s="168">
        <v>40</v>
      </c>
      <c r="M176" s="13">
        <f t="shared" si="8"/>
        <v>40</v>
      </c>
      <c r="N176" s="2"/>
      <c r="O176" s="62"/>
      <c r="P176" s="62"/>
      <c r="Q176" s="62" t="s">
        <v>2810</v>
      </c>
      <c r="R176" s="2"/>
      <c r="S176" s="62">
        <v>1969</v>
      </c>
      <c r="T176" s="62"/>
      <c r="U176" s="62"/>
      <c r="V176" s="62"/>
      <c r="W176" s="2"/>
      <c r="X176" s="62"/>
      <c r="Y176" s="95"/>
      <c r="Z176" s="95">
        <v>6</v>
      </c>
      <c r="AA176" s="131">
        <f t="shared" si="9"/>
        <v>6</v>
      </c>
      <c r="AB176" s="2"/>
      <c r="AC176" s="95"/>
      <c r="AD176" s="95"/>
      <c r="AE176" s="95">
        <v>6</v>
      </c>
      <c r="AF176" s="131">
        <f t="shared" si="10"/>
        <v>6</v>
      </c>
      <c r="AG176" s="3"/>
      <c r="AH176" s="278"/>
      <c r="AI176" s="95">
        <v>1</v>
      </c>
      <c r="AJ176" s="279"/>
      <c r="AK176" s="62">
        <v>3</v>
      </c>
      <c r="AL176" s="3"/>
      <c r="AM176" s="253">
        <v>0.05</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x14ac:dyDescent="0.3">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 customHeight="1" x14ac:dyDescent="0.3">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4.95" customHeight="1" x14ac:dyDescent="0.3">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5" thickTop="1" x14ac:dyDescent="0.3">
      <c r="D188" s="21"/>
    </row>
    <row r="189" spans="1:114" customFormat="1" x14ac:dyDescent="0.3">
      <c r="D189" s="21"/>
    </row>
    <row r="190" spans="1:114" customFormat="1" x14ac:dyDescent="0.3">
      <c r="D190" s="21"/>
    </row>
    <row r="191" spans="1:114" customFormat="1" x14ac:dyDescent="0.3">
      <c r="D191" s="21"/>
    </row>
    <row r="192" spans="1:114" customFormat="1" x14ac:dyDescent="0.3">
      <c r="D192" s="21"/>
    </row>
    <row r="193" spans="4:4" customFormat="1" x14ac:dyDescent="0.3">
      <c r="D193" s="21"/>
    </row>
    <row r="194" spans="4:4" customFormat="1" x14ac:dyDescent="0.3">
      <c r="D194" s="21"/>
    </row>
    <row r="195" spans="4:4" customFormat="1" x14ac:dyDescent="0.3">
      <c r="D195" s="21"/>
    </row>
    <row r="196" spans="4:4" customFormat="1" x14ac:dyDescent="0.3">
      <c r="D196" s="21"/>
    </row>
    <row r="197" spans="4:4" customFormat="1" x14ac:dyDescent="0.3">
      <c r="D197" s="21"/>
    </row>
    <row r="198" spans="4:4" customFormat="1" x14ac:dyDescent="0.3">
      <c r="D198" s="21"/>
    </row>
    <row r="199" spans="4:4" customFormat="1" x14ac:dyDescent="0.3">
      <c r="D199" s="21"/>
    </row>
    <row r="200" spans="4:4" customFormat="1" x14ac:dyDescent="0.3">
      <c r="D200" s="21"/>
    </row>
    <row r="201" spans="4:4" customFormat="1" x14ac:dyDescent="0.3">
      <c r="D201" s="21"/>
    </row>
    <row r="202" spans="4:4" customFormat="1" x14ac:dyDescent="0.3">
      <c r="D202" s="21"/>
    </row>
    <row r="203" spans="4:4" customFormat="1" x14ac:dyDescent="0.3">
      <c r="D203" s="21"/>
    </row>
    <row r="204" spans="4:4" customFormat="1" x14ac:dyDescent="0.3">
      <c r="D204" s="21"/>
    </row>
    <row r="205" spans="4:4" customFormat="1" x14ac:dyDescent="0.3">
      <c r="D205" s="21"/>
    </row>
    <row r="206" spans="4:4" customFormat="1" x14ac:dyDescent="0.3">
      <c r="D206" s="21"/>
    </row>
    <row r="207" spans="4:4" customFormat="1" x14ac:dyDescent="0.3">
      <c r="D207" s="21"/>
    </row>
    <row r="208" spans="4:4" customFormat="1" x14ac:dyDescent="0.3">
      <c r="D208" s="21"/>
    </row>
    <row r="209" spans="4:4" customFormat="1" x14ac:dyDescent="0.3">
      <c r="D209" s="21"/>
    </row>
    <row r="210" spans="4:4" customFormat="1" x14ac:dyDescent="0.3">
      <c r="D210" s="21"/>
    </row>
    <row r="211" spans="4:4" customFormat="1" x14ac:dyDescent="0.3">
      <c r="D211" s="21"/>
    </row>
    <row r="212" spans="4:4" customFormat="1" x14ac:dyDescent="0.3">
      <c r="D212" s="21"/>
    </row>
    <row r="213" spans="4:4" customFormat="1" x14ac:dyDescent="0.3">
      <c r="D213" s="21"/>
    </row>
    <row r="214" spans="4:4" customFormat="1" x14ac:dyDescent="0.3">
      <c r="D214" s="21"/>
    </row>
    <row r="215" spans="4:4" customFormat="1" x14ac:dyDescent="0.3">
      <c r="D215" s="21"/>
    </row>
    <row r="216" spans="4:4" customFormat="1" x14ac:dyDescent="0.3">
      <c r="D216" s="21"/>
    </row>
    <row r="217" spans="4:4" customFormat="1" x14ac:dyDescent="0.3">
      <c r="D217" s="21"/>
    </row>
    <row r="218" spans="4:4" customFormat="1" x14ac:dyDescent="0.3">
      <c r="D218" s="21"/>
    </row>
    <row r="219" spans="4:4" customFormat="1" x14ac:dyDescent="0.3">
      <c r="D219" s="21"/>
    </row>
    <row r="220" spans="4:4" customFormat="1" x14ac:dyDescent="0.3">
      <c r="D220" s="21"/>
    </row>
    <row r="221" spans="4:4" customFormat="1" x14ac:dyDescent="0.3">
      <c r="D221" s="21"/>
    </row>
    <row r="222" spans="4:4" customFormat="1" x14ac:dyDescent="0.3">
      <c r="D222" s="21"/>
    </row>
    <row r="223" spans="4:4" customFormat="1" x14ac:dyDescent="0.3">
      <c r="D223" s="21"/>
    </row>
    <row r="224" spans="4:4" customFormat="1" x14ac:dyDescent="0.3">
      <c r="D224" s="21"/>
    </row>
    <row r="225" spans="4:4" customFormat="1" x14ac:dyDescent="0.3">
      <c r="D225" s="21"/>
    </row>
    <row r="226" spans="4:4" customFormat="1" x14ac:dyDescent="0.3">
      <c r="D226" s="21"/>
    </row>
    <row r="227" spans="4:4" customFormat="1" x14ac:dyDescent="0.3">
      <c r="D227" s="21"/>
    </row>
    <row r="228" spans="4:4" customFormat="1" x14ac:dyDescent="0.3">
      <c r="D228" s="21"/>
    </row>
    <row r="229" spans="4:4" customFormat="1" x14ac:dyDescent="0.3">
      <c r="D229" s="21"/>
    </row>
    <row r="230" spans="4:4" customFormat="1" x14ac:dyDescent="0.3">
      <c r="D230" s="21"/>
    </row>
    <row r="231" spans="4:4" customFormat="1" x14ac:dyDescent="0.3">
      <c r="D231" s="21"/>
    </row>
    <row r="232" spans="4:4" customFormat="1" x14ac:dyDescent="0.3">
      <c r="D232" s="21"/>
    </row>
    <row r="233" spans="4:4" customFormat="1" x14ac:dyDescent="0.3">
      <c r="D233" s="21"/>
    </row>
    <row r="234" spans="4:4" customFormat="1" x14ac:dyDescent="0.3">
      <c r="D234" s="21"/>
    </row>
    <row r="235" spans="4:4" customFormat="1" x14ac:dyDescent="0.3">
      <c r="D235" s="21"/>
    </row>
    <row r="236" spans="4:4" customFormat="1" x14ac:dyDescent="0.3">
      <c r="D236" s="21"/>
    </row>
    <row r="237" spans="4:4" customFormat="1" x14ac:dyDescent="0.3">
      <c r="D237" s="21"/>
    </row>
    <row r="238" spans="4:4" customFormat="1" x14ac:dyDescent="0.3">
      <c r="D238" s="21"/>
    </row>
    <row r="239" spans="4:4" customFormat="1" x14ac:dyDescent="0.3">
      <c r="D239" s="21"/>
    </row>
    <row r="240" spans="4:4" customFormat="1" x14ac:dyDescent="0.3">
      <c r="D240" s="21"/>
    </row>
    <row r="241" spans="4:4" customFormat="1" x14ac:dyDescent="0.3">
      <c r="D241" s="21"/>
    </row>
    <row r="242" spans="4:4" customFormat="1" x14ac:dyDescent="0.3">
      <c r="D242" s="21"/>
    </row>
    <row r="243" spans="4:4" customFormat="1" x14ac:dyDescent="0.3">
      <c r="D243" s="21"/>
    </row>
    <row r="244" spans="4:4" customFormat="1" x14ac:dyDescent="0.3">
      <c r="D244" s="21"/>
    </row>
    <row r="245" spans="4:4" customFormat="1" x14ac:dyDescent="0.3">
      <c r="D245" s="21"/>
    </row>
    <row r="246" spans="4:4" customFormat="1" x14ac:dyDescent="0.3">
      <c r="D246" s="21"/>
    </row>
    <row r="247" spans="4:4" customFormat="1" x14ac:dyDescent="0.3">
      <c r="D247" s="21"/>
    </row>
    <row r="248" spans="4:4" customFormat="1" x14ac:dyDescent="0.3">
      <c r="D248" s="21"/>
    </row>
    <row r="249" spans="4:4" customFormat="1" x14ac:dyDescent="0.3">
      <c r="D249" s="21"/>
    </row>
    <row r="250" spans="4:4" customFormat="1" x14ac:dyDescent="0.3">
      <c r="D250" s="21"/>
    </row>
    <row r="251" spans="4:4" customFormat="1" x14ac:dyDescent="0.3">
      <c r="D251" s="21"/>
    </row>
    <row r="252" spans="4:4" customFormat="1" x14ac:dyDescent="0.3">
      <c r="D252" s="21"/>
    </row>
    <row r="253" spans="4:4" customFormat="1" x14ac:dyDescent="0.3">
      <c r="D253" s="21"/>
    </row>
    <row r="254" spans="4:4" customFormat="1" x14ac:dyDescent="0.3">
      <c r="D254" s="21"/>
    </row>
    <row r="255" spans="4:4" customFormat="1" x14ac:dyDescent="0.3">
      <c r="D255" s="21"/>
    </row>
    <row r="256" spans="4:4" customFormat="1" x14ac:dyDescent="0.3">
      <c r="D256" s="21"/>
    </row>
    <row r="257" spans="4:4" customFormat="1" x14ac:dyDescent="0.3">
      <c r="D257" s="21"/>
    </row>
    <row r="258" spans="4:4" customFormat="1" x14ac:dyDescent="0.3">
      <c r="D258" s="21"/>
    </row>
    <row r="259" spans="4:4" customFormat="1" x14ac:dyDescent="0.3">
      <c r="D259" s="21"/>
    </row>
    <row r="260" spans="4:4" customFormat="1" x14ac:dyDescent="0.3">
      <c r="D260" s="21"/>
    </row>
    <row r="261" spans="4:4" customFormat="1" x14ac:dyDescent="0.3">
      <c r="D261" s="21"/>
    </row>
    <row r="262" spans="4:4" customFormat="1" x14ac:dyDescent="0.3">
      <c r="D262" s="21"/>
    </row>
    <row r="263" spans="4:4" customFormat="1" x14ac:dyDescent="0.3">
      <c r="D263" s="21"/>
    </row>
    <row r="264" spans="4:4" customFormat="1" x14ac:dyDescent="0.3">
      <c r="D264" s="21"/>
    </row>
    <row r="265" spans="4:4" customFormat="1" x14ac:dyDescent="0.3">
      <c r="D265" s="21"/>
    </row>
    <row r="266" spans="4:4" customFormat="1" x14ac:dyDescent="0.3">
      <c r="D266" s="21"/>
    </row>
    <row r="267" spans="4:4" customFormat="1" x14ac:dyDescent="0.3">
      <c r="D267" s="21"/>
    </row>
    <row r="268" spans="4:4" customFormat="1" x14ac:dyDescent="0.3">
      <c r="D268" s="21"/>
    </row>
    <row r="269" spans="4:4" customFormat="1" x14ac:dyDescent="0.3">
      <c r="D269" s="21"/>
    </row>
    <row r="270" spans="4:4" customFormat="1" x14ac:dyDescent="0.3">
      <c r="D270" s="21"/>
    </row>
    <row r="271" spans="4:4" customFormat="1" x14ac:dyDescent="0.3">
      <c r="D271" s="21"/>
    </row>
    <row r="272" spans="4:4" customFormat="1" x14ac:dyDescent="0.3">
      <c r="D272" s="21"/>
    </row>
    <row r="273" spans="4:4" customFormat="1" x14ac:dyDescent="0.3">
      <c r="D273" s="21"/>
    </row>
    <row r="274" spans="4:4" customFormat="1" x14ac:dyDescent="0.3">
      <c r="D274" s="21"/>
    </row>
    <row r="275" spans="4:4" customFormat="1" x14ac:dyDescent="0.3">
      <c r="D275" s="21"/>
    </row>
    <row r="276" spans="4:4" customFormat="1" x14ac:dyDescent="0.3">
      <c r="D276" s="21"/>
    </row>
    <row r="277" spans="4:4" customFormat="1" x14ac:dyDescent="0.3">
      <c r="D277" s="21"/>
    </row>
    <row r="278" spans="4:4" customFormat="1" x14ac:dyDescent="0.3">
      <c r="D278" s="21"/>
    </row>
    <row r="279" spans="4:4" customFormat="1" x14ac:dyDescent="0.3">
      <c r="D279" s="21"/>
    </row>
    <row r="280" spans="4:4" customFormat="1" x14ac:dyDescent="0.3">
      <c r="D280" s="21"/>
    </row>
    <row r="281" spans="4:4" customFormat="1" x14ac:dyDescent="0.3">
      <c r="D281" s="21"/>
    </row>
    <row r="282" spans="4:4" customFormat="1" x14ac:dyDescent="0.3">
      <c r="D282" s="21"/>
    </row>
    <row r="283" spans="4:4" customFormat="1" x14ac:dyDescent="0.3">
      <c r="D283" s="21"/>
    </row>
    <row r="284" spans="4:4" customFormat="1" x14ac:dyDescent="0.3">
      <c r="D284" s="21"/>
    </row>
    <row r="285" spans="4:4" customFormat="1" x14ac:dyDescent="0.3">
      <c r="D285" s="21"/>
    </row>
    <row r="286" spans="4:4" customFormat="1" x14ac:dyDescent="0.3">
      <c r="D286" s="21"/>
    </row>
    <row r="287" spans="4:4" customFormat="1" x14ac:dyDescent="0.3">
      <c r="D287" s="21"/>
    </row>
    <row r="288" spans="4:4" customFormat="1" x14ac:dyDescent="0.3">
      <c r="D288" s="21"/>
    </row>
    <row r="289" spans="4:4" customFormat="1" x14ac:dyDescent="0.3">
      <c r="D289" s="21"/>
    </row>
    <row r="290" spans="4:4" customFormat="1" x14ac:dyDescent="0.3">
      <c r="D290" s="21"/>
    </row>
    <row r="291" spans="4:4" customFormat="1" x14ac:dyDescent="0.3">
      <c r="D291" s="21"/>
    </row>
    <row r="292" spans="4:4" customFormat="1" x14ac:dyDescent="0.3">
      <c r="D292" s="21"/>
    </row>
    <row r="293" spans="4:4" customFormat="1" x14ac:dyDescent="0.3">
      <c r="D293" s="21"/>
    </row>
    <row r="294" spans="4:4" customFormat="1" x14ac:dyDescent="0.3">
      <c r="D294" s="21"/>
    </row>
    <row r="295" spans="4:4" customFormat="1" x14ac:dyDescent="0.3">
      <c r="D295" s="21"/>
    </row>
    <row r="296" spans="4:4" customFormat="1" x14ac:dyDescent="0.3">
      <c r="D296" s="21"/>
    </row>
    <row r="297" spans="4:4" customFormat="1" x14ac:dyDescent="0.3">
      <c r="D297" s="21"/>
    </row>
    <row r="298" spans="4:4" customFormat="1" x14ac:dyDescent="0.3">
      <c r="D298" s="21"/>
    </row>
    <row r="299" spans="4:4" customFormat="1" x14ac:dyDescent="0.3">
      <c r="D299" s="21"/>
    </row>
    <row r="300" spans="4:4" customFormat="1" x14ac:dyDescent="0.3">
      <c r="D300" s="21"/>
    </row>
    <row r="301" spans="4:4" customFormat="1" x14ac:dyDescent="0.3">
      <c r="D301" s="21"/>
    </row>
    <row r="302" spans="4:4" customFormat="1" x14ac:dyDescent="0.3">
      <c r="D302" s="21"/>
    </row>
    <row r="303" spans="4:4" customFormat="1" x14ac:dyDescent="0.3">
      <c r="D303" s="21"/>
    </row>
    <row r="304" spans="4:4" customFormat="1" x14ac:dyDescent="0.3">
      <c r="D304" s="21"/>
    </row>
    <row r="305" spans="4:4" customFormat="1" x14ac:dyDescent="0.3">
      <c r="D305" s="21"/>
    </row>
    <row r="306" spans="4:4" customFormat="1" x14ac:dyDescent="0.3">
      <c r="D306" s="21"/>
    </row>
    <row r="307" spans="4:4" customFormat="1" x14ac:dyDescent="0.3">
      <c r="D307" s="21"/>
    </row>
    <row r="308" spans="4:4" customFormat="1" x14ac:dyDescent="0.3">
      <c r="D308" s="21"/>
    </row>
    <row r="309" spans="4:4" customFormat="1" x14ac:dyDescent="0.3">
      <c r="D309" s="21"/>
    </row>
    <row r="310" spans="4:4" customFormat="1" x14ac:dyDescent="0.3">
      <c r="D310" s="21"/>
    </row>
    <row r="311" spans="4:4" customFormat="1" x14ac:dyDescent="0.3">
      <c r="D311" s="21"/>
    </row>
    <row r="312" spans="4:4" customFormat="1" x14ac:dyDescent="0.3">
      <c r="D312" s="21"/>
    </row>
    <row r="313" spans="4:4" customFormat="1" x14ac:dyDescent="0.3">
      <c r="D313" s="21"/>
    </row>
    <row r="314" spans="4:4" customFormat="1" x14ac:dyDescent="0.3">
      <c r="D314" s="21"/>
    </row>
    <row r="315" spans="4:4" customFormat="1" x14ac:dyDescent="0.3">
      <c r="D315" s="21"/>
    </row>
    <row r="316" spans="4:4" customFormat="1" x14ac:dyDescent="0.3">
      <c r="D316" s="21"/>
    </row>
    <row r="317" spans="4:4" customFormat="1" x14ac:dyDescent="0.3">
      <c r="D317" s="21"/>
    </row>
    <row r="318" spans="4:4" customFormat="1" x14ac:dyDescent="0.3">
      <c r="D318" s="21"/>
    </row>
    <row r="319" spans="4:4" customFormat="1" x14ac:dyDescent="0.3">
      <c r="D319" s="21"/>
    </row>
    <row r="320" spans="4:4" customFormat="1" x14ac:dyDescent="0.3">
      <c r="D320" s="21"/>
    </row>
    <row r="321" spans="4:4" customFormat="1" x14ac:dyDescent="0.3">
      <c r="D321" s="21"/>
    </row>
    <row r="322" spans="4:4" customFormat="1" x14ac:dyDescent="0.3">
      <c r="D322" s="21"/>
    </row>
    <row r="323" spans="4:4" customFormat="1" x14ac:dyDescent="0.3">
      <c r="D323" s="21"/>
    </row>
    <row r="324" spans="4:4" customFormat="1" x14ac:dyDescent="0.3">
      <c r="D324" s="21"/>
    </row>
    <row r="325" spans="4:4" customFormat="1" x14ac:dyDescent="0.3">
      <c r="D325" s="21"/>
    </row>
    <row r="326" spans="4:4" customFormat="1" x14ac:dyDescent="0.3">
      <c r="D326" s="21"/>
    </row>
    <row r="327" spans="4:4" customFormat="1" x14ac:dyDescent="0.3">
      <c r="D327" s="21"/>
    </row>
    <row r="328" spans="4:4" customFormat="1" x14ac:dyDescent="0.3">
      <c r="D328" s="21"/>
    </row>
    <row r="329" spans="4:4" customFormat="1" x14ac:dyDescent="0.3">
      <c r="D329" s="21"/>
    </row>
    <row r="330" spans="4:4" customFormat="1" x14ac:dyDescent="0.3">
      <c r="D330" s="21"/>
    </row>
    <row r="331" spans="4:4" customFormat="1" x14ac:dyDescent="0.3">
      <c r="D331" s="21"/>
    </row>
    <row r="332" spans="4:4" customFormat="1" x14ac:dyDescent="0.3">
      <c r="D332" s="21"/>
    </row>
    <row r="333" spans="4:4" customFormat="1" x14ac:dyDescent="0.3">
      <c r="D333" s="21"/>
    </row>
    <row r="334" spans="4:4" customFormat="1" x14ac:dyDescent="0.3">
      <c r="D334" s="21"/>
    </row>
    <row r="335" spans="4:4" customFormat="1" x14ac:dyDescent="0.3">
      <c r="D335" s="21"/>
    </row>
    <row r="336" spans="4:4" customFormat="1" x14ac:dyDescent="0.3">
      <c r="D336" s="21"/>
    </row>
    <row r="337" spans="4:4" customFormat="1" x14ac:dyDescent="0.3">
      <c r="D337" s="21"/>
    </row>
    <row r="338" spans="4:4" customFormat="1" x14ac:dyDescent="0.3">
      <c r="D338" s="21"/>
    </row>
    <row r="339" spans="4:4" customFormat="1" x14ac:dyDescent="0.3">
      <c r="D339" s="21"/>
    </row>
    <row r="340" spans="4:4" customFormat="1" x14ac:dyDescent="0.3">
      <c r="D340" s="21"/>
    </row>
    <row r="341" spans="4:4" customFormat="1" x14ac:dyDescent="0.3">
      <c r="D341" s="21"/>
    </row>
    <row r="342" spans="4:4" customFormat="1" x14ac:dyDescent="0.3">
      <c r="D342" s="21"/>
    </row>
    <row r="343" spans="4:4" customFormat="1" x14ac:dyDescent="0.3">
      <c r="D343" s="21"/>
    </row>
    <row r="344" spans="4:4" customFormat="1" x14ac:dyDescent="0.3">
      <c r="D344" s="21"/>
    </row>
    <row r="345" spans="4:4" customFormat="1" x14ac:dyDescent="0.3">
      <c r="D345" s="21"/>
    </row>
    <row r="346" spans="4:4" customFormat="1" x14ac:dyDescent="0.3">
      <c r="D346" s="21"/>
    </row>
    <row r="347" spans="4:4" customFormat="1" x14ac:dyDescent="0.3">
      <c r="D347" s="21"/>
    </row>
    <row r="348" spans="4:4" customFormat="1" x14ac:dyDescent="0.3">
      <c r="D348" s="21"/>
    </row>
    <row r="349" spans="4:4" customFormat="1" x14ac:dyDescent="0.3">
      <c r="D349" s="21"/>
    </row>
    <row r="350" spans="4:4" customFormat="1" x14ac:dyDescent="0.3">
      <c r="D350" s="21"/>
    </row>
    <row r="351" spans="4:4" customFormat="1" x14ac:dyDescent="0.3">
      <c r="D351" s="21"/>
    </row>
    <row r="352" spans="4:4" customFormat="1" x14ac:dyDescent="0.3">
      <c r="D352" s="21"/>
    </row>
    <row r="353" spans="4:4" customFormat="1" x14ac:dyDescent="0.3">
      <c r="D353" s="21"/>
    </row>
    <row r="354" spans="4:4" customFormat="1" x14ac:dyDescent="0.3">
      <c r="D354" s="21"/>
    </row>
    <row r="355" spans="4:4" customFormat="1" x14ac:dyDescent="0.3">
      <c r="D355" s="21"/>
    </row>
    <row r="356" spans="4:4" customFormat="1" x14ac:dyDescent="0.3">
      <c r="D356" s="21"/>
    </row>
    <row r="357" spans="4:4" customFormat="1" x14ac:dyDescent="0.3">
      <c r="D357" s="21"/>
    </row>
    <row r="358" spans="4:4" customFormat="1" x14ac:dyDescent="0.3">
      <c r="D358" s="21"/>
    </row>
    <row r="359" spans="4:4" customFormat="1" x14ac:dyDescent="0.3">
      <c r="D359" s="21"/>
    </row>
    <row r="360" spans="4:4" customFormat="1" x14ac:dyDescent="0.3">
      <c r="D360" s="21"/>
    </row>
    <row r="361" spans="4:4" customFormat="1" x14ac:dyDescent="0.3">
      <c r="D361" s="21"/>
    </row>
    <row r="362" spans="4:4" customFormat="1" x14ac:dyDescent="0.3">
      <c r="D362" s="21"/>
    </row>
    <row r="363" spans="4:4" customFormat="1" x14ac:dyDescent="0.3">
      <c r="D363" s="21"/>
    </row>
    <row r="364" spans="4:4" customFormat="1" x14ac:dyDescent="0.3">
      <c r="D364" s="21"/>
    </row>
    <row r="365" spans="4:4" customFormat="1" x14ac:dyDescent="0.3">
      <c r="D365" s="21"/>
    </row>
    <row r="366" spans="4:4" customFormat="1" x14ac:dyDescent="0.3">
      <c r="D366" s="21"/>
    </row>
    <row r="367" spans="4:4" customFormat="1" x14ac:dyDescent="0.3">
      <c r="D367" s="21"/>
    </row>
    <row r="368" spans="4:4" customFormat="1" x14ac:dyDescent="0.3">
      <c r="D368" s="21"/>
    </row>
    <row r="369" spans="4:4" customFormat="1" x14ac:dyDescent="0.3">
      <c r="D369" s="21"/>
    </row>
    <row r="370" spans="4:4" customFormat="1" x14ac:dyDescent="0.3">
      <c r="D370" s="21"/>
    </row>
    <row r="371" spans="4:4" customFormat="1" x14ac:dyDescent="0.3">
      <c r="D371" s="21"/>
    </row>
    <row r="372" spans="4:4" customFormat="1" x14ac:dyDescent="0.3">
      <c r="D372" s="21"/>
    </row>
    <row r="373" spans="4:4" customFormat="1" x14ac:dyDescent="0.3">
      <c r="D373" s="21"/>
    </row>
    <row r="374" spans="4:4" customFormat="1" x14ac:dyDescent="0.3">
      <c r="D374" s="21"/>
    </row>
    <row r="375" spans="4:4" customFormat="1" x14ac:dyDescent="0.3">
      <c r="D375" s="21"/>
    </row>
    <row r="376" spans="4:4" customFormat="1" x14ac:dyDescent="0.3">
      <c r="D376" s="21"/>
    </row>
    <row r="377" spans="4:4" customFormat="1" x14ac:dyDescent="0.3">
      <c r="D377" s="21"/>
    </row>
    <row r="378" spans="4:4" customFormat="1" x14ac:dyDescent="0.3">
      <c r="D378" s="21"/>
    </row>
    <row r="379" spans="4:4" customFormat="1" x14ac:dyDescent="0.3">
      <c r="D379" s="21"/>
    </row>
    <row r="380" spans="4:4" customFormat="1" x14ac:dyDescent="0.3">
      <c r="D380" s="21"/>
    </row>
    <row r="381" spans="4:4" customFormat="1" x14ac:dyDescent="0.3">
      <c r="D381" s="21"/>
    </row>
    <row r="382" spans="4:4" customFormat="1" x14ac:dyDescent="0.3">
      <c r="D382" s="21"/>
    </row>
    <row r="383" spans="4:4" customFormat="1" x14ac:dyDescent="0.3">
      <c r="D383" s="21"/>
    </row>
    <row r="384" spans="4:4" customFormat="1" x14ac:dyDescent="0.3">
      <c r="D384" s="21"/>
    </row>
    <row r="385" spans="4:4" customFormat="1" x14ac:dyDescent="0.3">
      <c r="D385" s="21"/>
    </row>
    <row r="386" spans="4:4" customFormat="1" x14ac:dyDescent="0.3">
      <c r="D386" s="21"/>
    </row>
    <row r="387" spans="4:4" customFormat="1" x14ac:dyDescent="0.3">
      <c r="D387" s="21"/>
    </row>
    <row r="388" spans="4:4" customFormat="1" x14ac:dyDescent="0.3">
      <c r="D388" s="21"/>
    </row>
    <row r="389" spans="4:4" customFormat="1" x14ac:dyDescent="0.3">
      <c r="D389" s="21"/>
    </row>
    <row r="390" spans="4:4" customFormat="1" x14ac:dyDescent="0.3">
      <c r="D390" s="21"/>
    </row>
    <row r="391" spans="4:4" customFormat="1" x14ac:dyDescent="0.3">
      <c r="D391" s="21"/>
    </row>
    <row r="392" spans="4:4" customFormat="1" x14ac:dyDescent="0.3">
      <c r="D392" s="21"/>
    </row>
    <row r="393" spans="4:4" customFormat="1" x14ac:dyDescent="0.3">
      <c r="D393" s="21"/>
    </row>
    <row r="394" spans="4:4" customFormat="1" x14ac:dyDescent="0.3">
      <c r="D394" s="21"/>
    </row>
    <row r="395" spans="4:4" customFormat="1" x14ac:dyDescent="0.3">
      <c r="D395" s="21"/>
    </row>
    <row r="396" spans="4:4" customFormat="1" x14ac:dyDescent="0.3">
      <c r="D396" s="21"/>
    </row>
    <row r="397" spans="4:4" customFormat="1" x14ac:dyDescent="0.3">
      <c r="D397" s="21"/>
    </row>
    <row r="398" spans="4:4" customFormat="1" x14ac:dyDescent="0.3">
      <c r="D398" s="21"/>
    </row>
    <row r="399" spans="4:4" customFormat="1" x14ac:dyDescent="0.3">
      <c r="D399" s="21"/>
    </row>
    <row r="400" spans="4:4" customFormat="1" x14ac:dyDescent="0.3">
      <c r="D400" s="21"/>
    </row>
    <row r="401" spans="4:4" customFormat="1" x14ac:dyDescent="0.3">
      <c r="D401" s="21"/>
    </row>
    <row r="402" spans="4:4" customFormat="1" x14ac:dyDescent="0.3">
      <c r="D402" s="21"/>
    </row>
    <row r="403" spans="4:4" customFormat="1" x14ac:dyDescent="0.3">
      <c r="D403" s="21"/>
    </row>
    <row r="404" spans="4:4" customFormat="1" x14ac:dyDescent="0.3">
      <c r="D404" s="21"/>
    </row>
    <row r="405" spans="4:4" customFormat="1" x14ac:dyDescent="0.3">
      <c r="D405" s="21"/>
    </row>
    <row r="406" spans="4:4" customFormat="1" x14ac:dyDescent="0.3">
      <c r="D406" s="21"/>
    </row>
    <row r="407" spans="4:4" customFormat="1" x14ac:dyDescent="0.3">
      <c r="D407" s="21"/>
    </row>
    <row r="408" spans="4:4" customFormat="1" x14ac:dyDescent="0.3">
      <c r="D408" s="21"/>
    </row>
    <row r="409" spans="4:4" customFormat="1" x14ac:dyDescent="0.3">
      <c r="D409" s="21"/>
    </row>
    <row r="410" spans="4:4" customFormat="1" x14ac:dyDescent="0.3">
      <c r="D410" s="21"/>
    </row>
    <row r="411" spans="4:4" customFormat="1" x14ac:dyDescent="0.3">
      <c r="D411" s="21"/>
    </row>
    <row r="412" spans="4:4" customFormat="1" x14ac:dyDescent="0.3">
      <c r="D412" s="21"/>
    </row>
    <row r="413" spans="4:4" customFormat="1" x14ac:dyDescent="0.3">
      <c r="D413" s="21"/>
    </row>
    <row r="414" spans="4:4" customFormat="1" x14ac:dyDescent="0.3">
      <c r="D414" s="21"/>
    </row>
    <row r="415" spans="4:4" customFormat="1" x14ac:dyDescent="0.3">
      <c r="D415" s="21"/>
    </row>
    <row r="416" spans="4:4" customFormat="1" x14ac:dyDescent="0.3">
      <c r="D416" s="21"/>
    </row>
    <row r="417" spans="4:4" customFormat="1" x14ac:dyDescent="0.3">
      <c r="D417" s="21"/>
    </row>
    <row r="418" spans="4:4" customFormat="1" x14ac:dyDescent="0.3">
      <c r="D418" s="21"/>
    </row>
    <row r="419" spans="4:4" customFormat="1" x14ac:dyDescent="0.3">
      <c r="D419" s="21"/>
    </row>
    <row r="420" spans="4:4" customFormat="1" x14ac:dyDescent="0.3">
      <c r="D420" s="21"/>
    </row>
    <row r="421" spans="4:4" customFormat="1" x14ac:dyDescent="0.3">
      <c r="D421" s="21"/>
    </row>
    <row r="422" spans="4:4" customFormat="1" x14ac:dyDescent="0.3">
      <c r="D422" s="21"/>
    </row>
    <row r="423" spans="4:4" customFormat="1" x14ac:dyDescent="0.3">
      <c r="D423" s="21"/>
    </row>
    <row r="424" spans="4:4" customFormat="1" x14ac:dyDescent="0.3">
      <c r="D424" s="21"/>
    </row>
    <row r="425" spans="4:4" customFormat="1" x14ac:dyDescent="0.3">
      <c r="D425" s="21"/>
    </row>
    <row r="426" spans="4:4" customFormat="1" x14ac:dyDescent="0.3">
      <c r="D426" s="21"/>
    </row>
    <row r="427" spans="4:4" customFormat="1" x14ac:dyDescent="0.3">
      <c r="D427" s="21"/>
    </row>
    <row r="428" spans="4:4" customFormat="1" x14ac:dyDescent="0.3">
      <c r="D428" s="21"/>
    </row>
    <row r="429" spans="4:4" customFormat="1" x14ac:dyDescent="0.3">
      <c r="D429" s="21"/>
    </row>
    <row r="430" spans="4:4" customFormat="1" x14ac:dyDescent="0.3">
      <c r="D430" s="21"/>
    </row>
    <row r="431" spans="4:4" customFormat="1" x14ac:dyDescent="0.3">
      <c r="D431" s="21"/>
    </row>
    <row r="432" spans="4:4" customFormat="1" x14ac:dyDescent="0.3">
      <c r="D432" s="21"/>
    </row>
    <row r="433" spans="4:4" customFormat="1" x14ac:dyDescent="0.3">
      <c r="D433" s="21"/>
    </row>
    <row r="434" spans="4:4" customFormat="1" x14ac:dyDescent="0.3">
      <c r="D434" s="21"/>
    </row>
    <row r="435" spans="4:4" customFormat="1" x14ac:dyDescent="0.3">
      <c r="D435" s="21"/>
    </row>
    <row r="436" spans="4:4" customFormat="1" x14ac:dyDescent="0.3">
      <c r="D436" s="21"/>
    </row>
    <row r="437" spans="4:4" customFormat="1" x14ac:dyDescent="0.3">
      <c r="D437" s="21"/>
    </row>
    <row r="438" spans="4:4" customFormat="1" x14ac:dyDescent="0.3">
      <c r="D438" s="21"/>
    </row>
    <row r="439" spans="4:4" customFormat="1" x14ac:dyDescent="0.3">
      <c r="D439" s="21"/>
    </row>
    <row r="440" spans="4:4" customFormat="1" x14ac:dyDescent="0.3">
      <c r="D440" s="21"/>
    </row>
    <row r="441" spans="4:4" customFormat="1" x14ac:dyDescent="0.3">
      <c r="D441" s="21"/>
    </row>
    <row r="442" spans="4:4" customFormat="1" x14ac:dyDescent="0.3">
      <c r="D442" s="21"/>
    </row>
    <row r="443" spans="4:4" customFormat="1" x14ac:dyDescent="0.3">
      <c r="D443" s="21"/>
    </row>
    <row r="444" spans="4:4" customFormat="1" x14ac:dyDescent="0.3">
      <c r="D444" s="21"/>
    </row>
    <row r="445" spans="4:4" customFormat="1" x14ac:dyDescent="0.3">
      <c r="D445" s="21"/>
    </row>
    <row r="446" spans="4:4" customFormat="1" x14ac:dyDescent="0.3">
      <c r="D446" s="21"/>
    </row>
    <row r="447" spans="4:4" customFormat="1" x14ac:dyDescent="0.3">
      <c r="D447" s="21"/>
    </row>
    <row r="448" spans="4:4" customFormat="1" x14ac:dyDescent="0.3">
      <c r="D448" s="21"/>
    </row>
    <row r="449" spans="4:4" customFormat="1" x14ac:dyDescent="0.3">
      <c r="D449" s="21"/>
    </row>
    <row r="450" spans="4:4" customFormat="1" x14ac:dyDescent="0.3">
      <c r="D450" s="21"/>
    </row>
    <row r="451" spans="4:4" customFormat="1" x14ac:dyDescent="0.3">
      <c r="D451" s="21"/>
    </row>
    <row r="452" spans="4:4" customFormat="1" x14ac:dyDescent="0.3">
      <c r="D452" s="21"/>
    </row>
    <row r="453" spans="4:4" customFormat="1" x14ac:dyDescent="0.3">
      <c r="D453" s="21"/>
    </row>
    <row r="454" spans="4:4" customFormat="1" x14ac:dyDescent="0.3">
      <c r="D454" s="21"/>
    </row>
    <row r="455" spans="4:4" customFormat="1" x14ac:dyDescent="0.3">
      <c r="D455" s="21"/>
    </row>
    <row r="456" spans="4:4" customFormat="1" x14ac:dyDescent="0.3">
      <c r="D456" s="21"/>
    </row>
    <row r="457" spans="4:4" customFormat="1" x14ac:dyDescent="0.3">
      <c r="D457" s="21"/>
    </row>
    <row r="458" spans="4:4" customFormat="1" x14ac:dyDescent="0.3">
      <c r="D458" s="21"/>
    </row>
    <row r="459" spans="4:4" customFormat="1" x14ac:dyDescent="0.3">
      <c r="D459" s="21"/>
    </row>
    <row r="460" spans="4:4" customFormat="1" x14ac:dyDescent="0.3">
      <c r="D460" s="21"/>
    </row>
    <row r="461" spans="4:4" customFormat="1" x14ac:dyDescent="0.3">
      <c r="D461" s="21"/>
    </row>
    <row r="462" spans="4:4" customFormat="1" x14ac:dyDescent="0.3">
      <c r="D462" s="21"/>
    </row>
    <row r="463" spans="4:4" customFormat="1" x14ac:dyDescent="0.3">
      <c r="D463" s="21"/>
    </row>
    <row r="464" spans="4:4" customFormat="1" x14ac:dyDescent="0.3">
      <c r="D464" s="21"/>
    </row>
    <row r="465" spans="4:4" customFormat="1" x14ac:dyDescent="0.3">
      <c r="D465" s="21"/>
    </row>
    <row r="466" spans="4:4" customFormat="1" x14ac:dyDescent="0.3">
      <c r="D466" s="21"/>
    </row>
    <row r="467" spans="4:4" customFormat="1" x14ac:dyDescent="0.3">
      <c r="D467" s="21"/>
    </row>
    <row r="468" spans="4:4" customFormat="1" x14ac:dyDescent="0.3">
      <c r="D468" s="21"/>
    </row>
    <row r="469" spans="4:4" customFormat="1" x14ac:dyDescent="0.3">
      <c r="D469" s="21"/>
    </row>
    <row r="470" spans="4:4" customFormat="1" x14ac:dyDescent="0.3">
      <c r="D470" s="21"/>
    </row>
    <row r="471" spans="4:4" customFormat="1" x14ac:dyDescent="0.3">
      <c r="D471" s="21"/>
    </row>
    <row r="472" spans="4:4" customFormat="1" x14ac:dyDescent="0.3">
      <c r="D472" s="21"/>
    </row>
    <row r="473" spans="4:4" customFormat="1" x14ac:dyDescent="0.3">
      <c r="D473" s="21"/>
    </row>
    <row r="474" spans="4:4" customFormat="1" x14ac:dyDescent="0.3">
      <c r="D474" s="21"/>
    </row>
    <row r="475" spans="4:4" customFormat="1" x14ac:dyDescent="0.3">
      <c r="D475" s="21"/>
    </row>
    <row r="476" spans="4:4" customFormat="1" x14ac:dyDescent="0.3">
      <c r="D476" s="21"/>
    </row>
    <row r="477" spans="4:4" customFormat="1" x14ac:dyDescent="0.3">
      <c r="D477" s="21"/>
    </row>
    <row r="478" spans="4:4" customFormat="1" x14ac:dyDescent="0.3">
      <c r="D478" s="21"/>
    </row>
    <row r="479" spans="4:4" customFormat="1" x14ac:dyDescent="0.3">
      <c r="D479" s="21"/>
    </row>
    <row r="480" spans="4:4" customFormat="1" x14ac:dyDescent="0.3">
      <c r="D480" s="21"/>
    </row>
    <row r="481" spans="4:4" customFormat="1" x14ac:dyDescent="0.3">
      <c r="D481" s="21"/>
    </row>
    <row r="482" spans="4:4" customFormat="1" x14ac:dyDescent="0.3">
      <c r="D482" s="21"/>
    </row>
    <row r="483" spans="4:4" customFormat="1" x14ac:dyDescent="0.3">
      <c r="D483" s="21"/>
    </row>
    <row r="484" spans="4:4" customFormat="1" x14ac:dyDescent="0.3">
      <c r="D484" s="21"/>
    </row>
    <row r="485" spans="4:4" customFormat="1" x14ac:dyDescent="0.3">
      <c r="D485" s="21"/>
    </row>
    <row r="486" spans="4:4" customFormat="1" x14ac:dyDescent="0.3">
      <c r="D486" s="21"/>
    </row>
    <row r="487" spans="4:4" customFormat="1" x14ac:dyDescent="0.3">
      <c r="D487" s="21"/>
    </row>
    <row r="488" spans="4:4" customFormat="1" x14ac:dyDescent="0.3">
      <c r="D488" s="21"/>
    </row>
    <row r="489" spans="4:4" customFormat="1" x14ac:dyDescent="0.3">
      <c r="D489" s="21"/>
    </row>
    <row r="490" spans="4:4" customFormat="1" x14ac:dyDescent="0.3">
      <c r="D490" s="21"/>
    </row>
    <row r="491" spans="4:4" customFormat="1" x14ac:dyDescent="0.3">
      <c r="D491" s="21"/>
    </row>
    <row r="492" spans="4:4" customFormat="1" x14ac:dyDescent="0.3">
      <c r="D492" s="21"/>
    </row>
    <row r="493" spans="4:4" customFormat="1" x14ac:dyDescent="0.3">
      <c r="D493" s="21"/>
    </row>
    <row r="494" spans="4:4" customFormat="1" x14ac:dyDescent="0.3">
      <c r="D494" s="21"/>
    </row>
    <row r="495" spans="4:4" customFormat="1" x14ac:dyDescent="0.3">
      <c r="D495" s="21"/>
    </row>
    <row r="496" spans="4:4" customFormat="1" x14ac:dyDescent="0.3">
      <c r="D496" s="21"/>
    </row>
    <row r="497" spans="4:4" customFormat="1" x14ac:dyDescent="0.3">
      <c r="D497" s="21"/>
    </row>
    <row r="498" spans="4:4" customFormat="1" x14ac:dyDescent="0.3">
      <c r="D498" s="21"/>
    </row>
    <row r="499" spans="4:4" customFormat="1" x14ac:dyDescent="0.3">
      <c r="D499" s="21"/>
    </row>
    <row r="500" spans="4:4" customFormat="1" x14ac:dyDescent="0.3">
      <c r="D500" s="21"/>
    </row>
    <row r="501" spans="4:4" customFormat="1" x14ac:dyDescent="0.3">
      <c r="D501" s="21"/>
    </row>
    <row r="502" spans="4:4" customFormat="1" x14ac:dyDescent="0.3">
      <c r="D502" s="21"/>
    </row>
    <row r="503" spans="4:4" customFormat="1" x14ac:dyDescent="0.3">
      <c r="D503" s="21"/>
    </row>
    <row r="504" spans="4:4" customFormat="1" x14ac:dyDescent="0.3">
      <c r="D504" s="21"/>
    </row>
    <row r="505" spans="4:4" customFormat="1" x14ac:dyDescent="0.3">
      <c r="D505" s="21"/>
    </row>
    <row r="506" spans="4:4" customFormat="1" x14ac:dyDescent="0.3">
      <c r="D506" s="21"/>
    </row>
    <row r="507" spans="4:4" customFormat="1" x14ac:dyDescent="0.3">
      <c r="D507" s="21"/>
    </row>
    <row r="508" spans="4:4" customFormat="1" x14ac:dyDescent="0.3">
      <c r="D508" s="21"/>
    </row>
    <row r="509" spans="4:4" customFormat="1" x14ac:dyDescent="0.3">
      <c r="D509" s="21"/>
    </row>
    <row r="510" spans="4:4" customFormat="1" x14ac:dyDescent="0.3">
      <c r="D510" s="21"/>
    </row>
    <row r="511" spans="4:4" customFormat="1" x14ac:dyDescent="0.3">
      <c r="D511" s="21"/>
    </row>
    <row r="512" spans="4:4" customFormat="1" x14ac:dyDescent="0.3">
      <c r="D512" s="21"/>
    </row>
    <row r="513" spans="4:4" customFormat="1" x14ac:dyDescent="0.3">
      <c r="D513" s="21"/>
    </row>
    <row r="514" spans="4:4" customFormat="1" x14ac:dyDescent="0.3">
      <c r="D514" s="21"/>
    </row>
    <row r="515" spans="4:4" customFormat="1" x14ac:dyDescent="0.3">
      <c r="D515" s="21"/>
    </row>
    <row r="516" spans="4:4" customFormat="1" x14ac:dyDescent="0.3">
      <c r="D516" s="21"/>
    </row>
    <row r="517" spans="4:4" customFormat="1" x14ac:dyDescent="0.3">
      <c r="D517" s="21"/>
    </row>
    <row r="518" spans="4:4" customFormat="1" x14ac:dyDescent="0.3">
      <c r="D518" s="21"/>
    </row>
    <row r="519" spans="4:4" customFormat="1" x14ac:dyDescent="0.3">
      <c r="D519" s="21"/>
    </row>
    <row r="520" spans="4:4" customFormat="1" x14ac:dyDescent="0.3">
      <c r="D520" s="21"/>
    </row>
    <row r="521" spans="4:4" customFormat="1" x14ac:dyDescent="0.3">
      <c r="D521" s="21"/>
    </row>
    <row r="522" spans="4:4" customFormat="1" x14ac:dyDescent="0.3">
      <c r="D522" s="21"/>
    </row>
    <row r="523" spans="4:4" customFormat="1" x14ac:dyDescent="0.3">
      <c r="D523" s="21"/>
    </row>
    <row r="524" spans="4:4" customFormat="1" x14ac:dyDescent="0.3">
      <c r="D524" s="21"/>
    </row>
    <row r="525" spans="4:4" customFormat="1" x14ac:dyDescent="0.3">
      <c r="D525" s="21"/>
    </row>
    <row r="526" spans="4:4" customFormat="1" x14ac:dyDescent="0.3">
      <c r="D526" s="21"/>
    </row>
    <row r="527" spans="4:4" customFormat="1" x14ac:dyDescent="0.3">
      <c r="D527" s="21"/>
    </row>
    <row r="528" spans="4:4" customFormat="1" x14ac:dyDescent="0.3">
      <c r="D528" s="21"/>
    </row>
    <row r="529" spans="4:4" customFormat="1" x14ac:dyDescent="0.3">
      <c r="D529" s="21"/>
    </row>
    <row r="530" spans="4:4" customFormat="1" x14ac:dyDescent="0.3">
      <c r="D530" s="21"/>
    </row>
    <row r="531" spans="4:4" customFormat="1" x14ac:dyDescent="0.3">
      <c r="D531" s="21"/>
    </row>
    <row r="532" spans="4:4" customFormat="1" x14ac:dyDescent="0.3">
      <c r="D532" s="21"/>
    </row>
    <row r="533" spans="4:4" customFormat="1" x14ac:dyDescent="0.3">
      <c r="D533" s="21"/>
    </row>
    <row r="534" spans="4:4" customFormat="1" x14ac:dyDescent="0.3">
      <c r="D534" s="21"/>
    </row>
    <row r="535" spans="4:4" customFormat="1" x14ac:dyDescent="0.3">
      <c r="D535" s="21"/>
    </row>
    <row r="536" spans="4:4" customFormat="1" x14ac:dyDescent="0.3">
      <c r="D536" s="21"/>
    </row>
    <row r="537" spans="4:4" customFormat="1" x14ac:dyDescent="0.3">
      <c r="D537" s="21"/>
    </row>
    <row r="538" spans="4:4" customFormat="1" x14ac:dyDescent="0.3">
      <c r="D538" s="21"/>
    </row>
    <row r="539" spans="4:4" customFormat="1" x14ac:dyDescent="0.3">
      <c r="D539" s="21"/>
    </row>
    <row r="540" spans="4:4" customFormat="1" x14ac:dyDescent="0.3">
      <c r="D540" s="21"/>
    </row>
    <row r="541" spans="4:4" customFormat="1" x14ac:dyDescent="0.3">
      <c r="D541" s="21"/>
    </row>
    <row r="542" spans="4:4" customFormat="1" x14ac:dyDescent="0.3">
      <c r="D542" s="21"/>
    </row>
    <row r="543" spans="4:4" customFormat="1" x14ac:dyDescent="0.3">
      <c r="D543" s="21"/>
    </row>
    <row r="544" spans="4:4" customFormat="1" x14ac:dyDescent="0.3">
      <c r="D544" s="21"/>
    </row>
    <row r="545" spans="4:4" customFormat="1" x14ac:dyDescent="0.3">
      <c r="D545" s="21"/>
    </row>
    <row r="546" spans="4:4" customFormat="1" x14ac:dyDescent="0.3">
      <c r="D546" s="21"/>
    </row>
    <row r="547" spans="4:4" customFormat="1" x14ac:dyDescent="0.3">
      <c r="D547" s="21"/>
    </row>
    <row r="548" spans="4:4" customFormat="1" x14ac:dyDescent="0.3">
      <c r="D548" s="21"/>
    </row>
    <row r="549" spans="4:4" customFormat="1" x14ac:dyDescent="0.3">
      <c r="D549" s="21"/>
    </row>
    <row r="550" spans="4:4" customFormat="1" x14ac:dyDescent="0.3">
      <c r="D550" s="21"/>
    </row>
    <row r="551" spans="4:4" customFormat="1" x14ac:dyDescent="0.3">
      <c r="D551" s="21"/>
    </row>
    <row r="552" spans="4:4" customFormat="1" x14ac:dyDescent="0.3">
      <c r="D552" s="21"/>
    </row>
    <row r="553" spans="4:4" customFormat="1" x14ac:dyDescent="0.3">
      <c r="D553" s="21"/>
    </row>
    <row r="554" spans="4:4" customFormat="1" x14ac:dyDescent="0.3">
      <c r="D554" s="21"/>
    </row>
    <row r="555" spans="4:4" customFormat="1" x14ac:dyDescent="0.3">
      <c r="D555" s="21"/>
    </row>
    <row r="556" spans="4:4" customFormat="1" x14ac:dyDescent="0.3">
      <c r="D556" s="21"/>
    </row>
    <row r="557" spans="4:4" customFormat="1" x14ac:dyDescent="0.3">
      <c r="D557" s="21"/>
    </row>
    <row r="558" spans="4:4" customFormat="1" x14ac:dyDescent="0.3">
      <c r="D558" s="21"/>
    </row>
    <row r="559" spans="4:4" customFormat="1" x14ac:dyDescent="0.3">
      <c r="D559" s="21"/>
    </row>
    <row r="560" spans="4:4" customFormat="1" x14ac:dyDescent="0.3">
      <c r="D560" s="21"/>
    </row>
    <row r="561" spans="4:4" customFormat="1" x14ac:dyDescent="0.3">
      <c r="D561" s="21"/>
    </row>
    <row r="562" spans="4:4" customFormat="1" x14ac:dyDescent="0.3">
      <c r="D562" s="21"/>
    </row>
    <row r="563" spans="4:4" customFormat="1" x14ac:dyDescent="0.3">
      <c r="D563" s="21"/>
    </row>
    <row r="564" spans="4:4" customFormat="1" x14ac:dyDescent="0.3">
      <c r="D564" s="21"/>
    </row>
    <row r="565" spans="4:4" customFormat="1" x14ac:dyDescent="0.3">
      <c r="D565" s="21"/>
    </row>
    <row r="566" spans="4:4" customFormat="1" x14ac:dyDescent="0.3">
      <c r="D566" s="21"/>
    </row>
    <row r="567" spans="4:4" customFormat="1" x14ac:dyDescent="0.3">
      <c r="D567" s="21"/>
    </row>
    <row r="568" spans="4:4" customFormat="1" x14ac:dyDescent="0.3">
      <c r="D568" s="21"/>
    </row>
    <row r="569" spans="4:4" customFormat="1" x14ac:dyDescent="0.3">
      <c r="D569" s="21"/>
    </row>
    <row r="570" spans="4:4" customFormat="1" x14ac:dyDescent="0.3">
      <c r="D570" s="21"/>
    </row>
    <row r="571" spans="4:4" customFormat="1" x14ac:dyDescent="0.3">
      <c r="D571" s="21"/>
    </row>
    <row r="572" spans="4:4" customFormat="1" x14ac:dyDescent="0.3">
      <c r="D572" s="21"/>
    </row>
    <row r="573" spans="4:4" customFormat="1" x14ac:dyDescent="0.3">
      <c r="D573" s="21"/>
    </row>
    <row r="574" spans="4:4" customFormat="1" x14ac:dyDescent="0.3">
      <c r="D574" s="21"/>
    </row>
    <row r="575" spans="4:4" customFormat="1" x14ac:dyDescent="0.3">
      <c r="D575" s="21"/>
    </row>
    <row r="576" spans="4:4" customFormat="1" x14ac:dyDescent="0.3">
      <c r="D576" s="21"/>
    </row>
    <row r="577" spans="4:4" customFormat="1" x14ac:dyDescent="0.3">
      <c r="D577" s="21"/>
    </row>
    <row r="578" spans="4:4" customFormat="1" x14ac:dyDescent="0.3">
      <c r="D578" s="21"/>
    </row>
    <row r="579" spans="4:4" customFormat="1" x14ac:dyDescent="0.3">
      <c r="D579" s="21"/>
    </row>
    <row r="580" spans="4:4" customFormat="1" x14ac:dyDescent="0.3">
      <c r="D580" s="21"/>
    </row>
    <row r="581" spans="4:4" customFormat="1" x14ac:dyDescent="0.3">
      <c r="D581" s="21"/>
    </row>
    <row r="582" spans="4:4" customFormat="1" x14ac:dyDescent="0.3">
      <c r="D582" s="21"/>
    </row>
    <row r="583" spans="4:4" customFormat="1" x14ac:dyDescent="0.3">
      <c r="D583" s="21"/>
    </row>
    <row r="584" spans="4:4" customFormat="1" x14ac:dyDescent="0.3">
      <c r="D584" s="21"/>
    </row>
    <row r="585" spans="4:4" customFormat="1" x14ac:dyDescent="0.3">
      <c r="D585" s="21"/>
    </row>
    <row r="586" spans="4:4" customFormat="1" x14ac:dyDescent="0.3">
      <c r="D586" s="21"/>
    </row>
    <row r="587" spans="4:4" customFormat="1" x14ac:dyDescent="0.3">
      <c r="D587" s="21"/>
    </row>
    <row r="588" spans="4:4" customFormat="1" x14ac:dyDescent="0.3">
      <c r="D588" s="21"/>
    </row>
    <row r="589" spans="4:4" customFormat="1" x14ac:dyDescent="0.3">
      <c r="D589" s="21"/>
    </row>
    <row r="590" spans="4:4" customFormat="1" x14ac:dyDescent="0.3">
      <c r="D590" s="21"/>
    </row>
    <row r="591" spans="4:4" customFormat="1" x14ac:dyDescent="0.3">
      <c r="D591" s="21"/>
    </row>
    <row r="592" spans="4:4" customFormat="1" x14ac:dyDescent="0.3">
      <c r="D592" s="21"/>
    </row>
    <row r="593" spans="4:4" customFormat="1" x14ac:dyDescent="0.3">
      <c r="D593" s="21"/>
    </row>
    <row r="594" spans="4:4" customFormat="1" x14ac:dyDescent="0.3">
      <c r="D594" s="21"/>
    </row>
    <row r="595" spans="4:4" customFormat="1" x14ac:dyDescent="0.3">
      <c r="D595" s="21"/>
    </row>
    <row r="596" spans="4:4" customFormat="1" x14ac:dyDescent="0.3">
      <c r="D596" s="21"/>
    </row>
    <row r="597" spans="4:4" customFormat="1" x14ac:dyDescent="0.3">
      <c r="D597" s="21"/>
    </row>
    <row r="598" spans="4:4" customFormat="1" x14ac:dyDescent="0.3">
      <c r="D598" s="21"/>
    </row>
    <row r="599" spans="4:4" customFormat="1" x14ac:dyDescent="0.3">
      <c r="D599" s="21"/>
    </row>
    <row r="600" spans="4:4" customFormat="1" x14ac:dyDescent="0.3">
      <c r="D600" s="21"/>
    </row>
    <row r="601" spans="4:4" customFormat="1" x14ac:dyDescent="0.3">
      <c r="D601" s="21"/>
    </row>
    <row r="602" spans="4:4" customFormat="1" x14ac:dyDescent="0.3">
      <c r="D602" s="21"/>
    </row>
    <row r="603" spans="4:4" customFormat="1" x14ac:dyDescent="0.3">
      <c r="D603" s="21"/>
    </row>
    <row r="604" spans="4:4" customFormat="1" x14ac:dyDescent="0.3">
      <c r="D604" s="21"/>
    </row>
    <row r="605" spans="4:4" customFormat="1" x14ac:dyDescent="0.3">
      <c r="D605" s="21"/>
    </row>
    <row r="606" spans="4:4" customFormat="1" x14ac:dyDescent="0.3">
      <c r="D606" s="21"/>
    </row>
    <row r="607" spans="4:4" customFormat="1" x14ac:dyDescent="0.3">
      <c r="D607" s="21"/>
    </row>
    <row r="608" spans="4:4" customFormat="1" x14ac:dyDescent="0.3">
      <c r="D608" s="21"/>
    </row>
    <row r="609" spans="4:4" customFormat="1" x14ac:dyDescent="0.3">
      <c r="D609" s="21"/>
    </row>
    <row r="610" spans="4:4" customFormat="1" x14ac:dyDescent="0.3">
      <c r="D610" s="21"/>
    </row>
    <row r="611" spans="4:4" customFormat="1" x14ac:dyDescent="0.3">
      <c r="D611" s="21"/>
    </row>
    <row r="612" spans="4:4" customFormat="1" x14ac:dyDescent="0.3">
      <c r="D612" s="21"/>
    </row>
    <row r="613" spans="4:4" customFormat="1" x14ac:dyDescent="0.3">
      <c r="D613" s="21"/>
    </row>
    <row r="614" spans="4:4" customFormat="1" x14ac:dyDescent="0.3">
      <c r="D614" s="21"/>
    </row>
    <row r="615" spans="4:4" customFormat="1" x14ac:dyDescent="0.3">
      <c r="D615" s="21"/>
    </row>
    <row r="616" spans="4:4" customFormat="1" x14ac:dyDescent="0.3">
      <c r="D616" s="21"/>
    </row>
    <row r="617" spans="4:4" customFormat="1" x14ac:dyDescent="0.3">
      <c r="D617" s="21"/>
    </row>
    <row r="618" spans="4:4" customFormat="1" x14ac:dyDescent="0.3">
      <c r="D618" s="21"/>
    </row>
    <row r="619" spans="4:4" customFormat="1" x14ac:dyDescent="0.3">
      <c r="D619" s="21"/>
    </row>
    <row r="620" spans="4:4" customFormat="1" x14ac:dyDescent="0.3">
      <c r="D620" s="21"/>
    </row>
    <row r="621" spans="4:4" customFormat="1" x14ac:dyDescent="0.3">
      <c r="D621" s="21"/>
    </row>
    <row r="622" spans="4:4" customFormat="1" x14ac:dyDescent="0.3">
      <c r="D622" s="21"/>
    </row>
    <row r="623" spans="4:4" customFormat="1" x14ac:dyDescent="0.3">
      <c r="D623" s="21"/>
    </row>
    <row r="624" spans="4:4" customFormat="1" x14ac:dyDescent="0.3">
      <c r="D624" s="21"/>
    </row>
    <row r="625" spans="4:4" customFormat="1" x14ac:dyDescent="0.3">
      <c r="D625" s="21"/>
    </row>
    <row r="626" spans="4:4" customFormat="1" x14ac:dyDescent="0.3">
      <c r="D626" s="21"/>
    </row>
    <row r="627" spans="4:4" customFormat="1" x14ac:dyDescent="0.3">
      <c r="D627" s="21"/>
    </row>
    <row r="628" spans="4:4" customFormat="1" x14ac:dyDescent="0.3">
      <c r="D628" s="21"/>
    </row>
    <row r="629" spans="4:4" customFormat="1" x14ac:dyDescent="0.3">
      <c r="D629" s="21"/>
    </row>
    <row r="630" spans="4:4" customFormat="1" x14ac:dyDescent="0.3">
      <c r="D630" s="21"/>
    </row>
    <row r="631" spans="4:4" customFormat="1" x14ac:dyDescent="0.3">
      <c r="D631" s="21"/>
    </row>
    <row r="632" spans="4:4" customFormat="1" x14ac:dyDescent="0.3">
      <c r="D632" s="21"/>
    </row>
    <row r="633" spans="4:4" customFormat="1" x14ac:dyDescent="0.3">
      <c r="D633" s="21"/>
    </row>
    <row r="634" spans="4:4" customFormat="1" x14ac:dyDescent="0.3">
      <c r="D634" s="21"/>
    </row>
    <row r="635" spans="4:4" customFormat="1" x14ac:dyDescent="0.3">
      <c r="D635" s="21"/>
    </row>
    <row r="636" spans="4:4" customFormat="1" x14ac:dyDescent="0.3">
      <c r="D636" s="21"/>
    </row>
    <row r="637" spans="4:4" customFormat="1" x14ac:dyDescent="0.3">
      <c r="D637" s="21"/>
    </row>
    <row r="638" spans="4:4" customFormat="1" x14ac:dyDescent="0.3">
      <c r="D638" s="21"/>
    </row>
    <row r="639" spans="4:4" customFormat="1" x14ac:dyDescent="0.3">
      <c r="D639" s="21"/>
    </row>
    <row r="640" spans="4:4" customFormat="1" x14ac:dyDescent="0.3">
      <c r="D640" s="21"/>
    </row>
    <row r="641" spans="4:4" customFormat="1" x14ac:dyDescent="0.3">
      <c r="D641" s="21"/>
    </row>
    <row r="642" spans="4:4" customFormat="1" x14ac:dyDescent="0.3">
      <c r="D642" s="21"/>
    </row>
    <row r="643" spans="4:4" customFormat="1" x14ac:dyDescent="0.3">
      <c r="D643" s="21"/>
    </row>
    <row r="644" spans="4:4" customFormat="1" x14ac:dyDescent="0.3">
      <c r="D644" s="21"/>
    </row>
    <row r="645" spans="4:4" customFormat="1" x14ac:dyDescent="0.3">
      <c r="D645" s="21"/>
    </row>
    <row r="646" spans="4:4" customFormat="1" x14ac:dyDescent="0.3">
      <c r="D646" s="21"/>
    </row>
    <row r="647" spans="4:4" customFormat="1" x14ac:dyDescent="0.3">
      <c r="D647" s="21"/>
    </row>
    <row r="648" spans="4:4" customFormat="1" x14ac:dyDescent="0.3">
      <c r="D648" s="21"/>
    </row>
    <row r="649" spans="4:4" customFormat="1" x14ac:dyDescent="0.3">
      <c r="D649" s="21"/>
    </row>
    <row r="650" spans="4:4" customFormat="1" x14ac:dyDescent="0.3">
      <c r="D650" s="21"/>
    </row>
    <row r="651" spans="4:4" customFormat="1" x14ac:dyDescent="0.3">
      <c r="D651" s="21"/>
    </row>
    <row r="652" spans="4:4" customFormat="1" x14ac:dyDescent="0.3">
      <c r="D652" s="21"/>
    </row>
    <row r="653" spans="4:4" customFormat="1" x14ac:dyDescent="0.3">
      <c r="D653" s="21"/>
    </row>
    <row r="654" spans="4:4" customFormat="1" x14ac:dyDescent="0.3">
      <c r="D654" s="21"/>
    </row>
    <row r="655" spans="4:4" customFormat="1" x14ac:dyDescent="0.3">
      <c r="D655" s="21"/>
    </row>
    <row r="656" spans="4:4" customFormat="1" x14ac:dyDescent="0.3">
      <c r="D656" s="21"/>
    </row>
    <row r="657" spans="4:4" customFormat="1" x14ac:dyDescent="0.3">
      <c r="D657" s="21"/>
    </row>
    <row r="658" spans="4:4" customFormat="1" x14ac:dyDescent="0.3">
      <c r="D658" s="21"/>
    </row>
    <row r="659" spans="4:4" customFormat="1" x14ac:dyDescent="0.3">
      <c r="D659" s="21"/>
    </row>
    <row r="660" spans="4:4" customFormat="1" x14ac:dyDescent="0.3">
      <c r="D660" s="21"/>
    </row>
    <row r="661" spans="4:4" customFormat="1" x14ac:dyDescent="0.3">
      <c r="D661" s="21"/>
    </row>
    <row r="662" spans="4:4" customFormat="1" x14ac:dyDescent="0.3">
      <c r="D662" s="21"/>
    </row>
    <row r="663" spans="4:4" customFormat="1" x14ac:dyDescent="0.3">
      <c r="D663" s="21"/>
    </row>
    <row r="664" spans="4:4" customFormat="1" x14ac:dyDescent="0.3">
      <c r="D664" s="21"/>
    </row>
    <row r="665" spans="4:4" customFormat="1" x14ac:dyDescent="0.3">
      <c r="D665" s="21"/>
    </row>
    <row r="666" spans="4:4" customFormat="1" x14ac:dyDescent="0.3">
      <c r="D666" s="21"/>
    </row>
    <row r="667" spans="4:4" customFormat="1" x14ac:dyDescent="0.3">
      <c r="D667" s="21"/>
    </row>
    <row r="668" spans="4:4" customFormat="1" x14ac:dyDescent="0.3">
      <c r="D668" s="21"/>
    </row>
    <row r="669" spans="4:4" customFormat="1" x14ac:dyDescent="0.3">
      <c r="D669" s="21"/>
    </row>
    <row r="670" spans="4:4" customFormat="1" x14ac:dyDescent="0.3">
      <c r="D670" s="21"/>
    </row>
    <row r="671" spans="4:4" customFormat="1" x14ac:dyDescent="0.3">
      <c r="D671" s="21"/>
    </row>
    <row r="672" spans="4:4" customFormat="1" x14ac:dyDescent="0.3">
      <c r="D672" s="21"/>
    </row>
    <row r="673" spans="4:4" customFormat="1" x14ac:dyDescent="0.3">
      <c r="D673" s="21"/>
    </row>
    <row r="674" spans="4:4" customFormat="1" x14ac:dyDescent="0.3">
      <c r="D674" s="21"/>
    </row>
    <row r="675" spans="4:4" customFormat="1" x14ac:dyDescent="0.3">
      <c r="D675" s="21"/>
    </row>
    <row r="676" spans="4:4" customFormat="1" x14ac:dyDescent="0.3">
      <c r="D676" s="21"/>
    </row>
    <row r="677" spans="4:4" customFormat="1" x14ac:dyDescent="0.3">
      <c r="D677" s="21"/>
    </row>
    <row r="678" spans="4:4" customFormat="1" x14ac:dyDescent="0.3">
      <c r="D678" s="21"/>
    </row>
    <row r="679" spans="4:4" customFormat="1" x14ac:dyDescent="0.3">
      <c r="D679" s="21"/>
    </row>
    <row r="680" spans="4:4" customFormat="1" x14ac:dyDescent="0.3">
      <c r="D680" s="21"/>
    </row>
    <row r="681" spans="4:4" customFormat="1" x14ac:dyDescent="0.3">
      <c r="D681" s="21"/>
    </row>
    <row r="682" spans="4:4" customFormat="1" x14ac:dyDescent="0.3">
      <c r="D682" s="21"/>
    </row>
    <row r="683" spans="4:4" customFormat="1" x14ac:dyDescent="0.3">
      <c r="D683" s="21"/>
    </row>
    <row r="684" spans="4:4" customFormat="1" x14ac:dyDescent="0.3">
      <c r="D684" s="21"/>
    </row>
    <row r="685" spans="4:4" customFormat="1" x14ac:dyDescent="0.3">
      <c r="D685" s="21"/>
    </row>
    <row r="686" spans="4:4" customFormat="1" x14ac:dyDescent="0.3">
      <c r="D686" s="21"/>
    </row>
    <row r="687" spans="4:4" customFormat="1" x14ac:dyDescent="0.3">
      <c r="D687" s="21"/>
    </row>
    <row r="688" spans="4:4" customFormat="1" x14ac:dyDescent="0.3">
      <c r="D688" s="21"/>
    </row>
    <row r="689" spans="4:4" customFormat="1" x14ac:dyDescent="0.3">
      <c r="D689" s="21"/>
    </row>
    <row r="690" spans="4:4" customFormat="1" x14ac:dyDescent="0.3">
      <c r="D690" s="21"/>
    </row>
    <row r="691" spans="4:4" customFormat="1" x14ac:dyDescent="0.3">
      <c r="D691" s="21"/>
    </row>
    <row r="692" spans="4:4" customFormat="1" x14ac:dyDescent="0.3">
      <c r="D692" s="21"/>
    </row>
    <row r="693" spans="4:4" customFormat="1" x14ac:dyDescent="0.3">
      <c r="D693" s="21"/>
    </row>
    <row r="694" spans="4:4" customFormat="1" x14ac:dyDescent="0.3">
      <c r="D694" s="21"/>
    </row>
    <row r="695" spans="4:4" customFormat="1" x14ac:dyDescent="0.3">
      <c r="D695" s="21"/>
    </row>
    <row r="696" spans="4:4" customFormat="1" x14ac:dyDescent="0.3">
      <c r="D696" s="21"/>
    </row>
    <row r="697" spans="4:4" customFormat="1" x14ac:dyDescent="0.3">
      <c r="D697" s="21"/>
    </row>
    <row r="698" spans="4:4" customFormat="1" x14ac:dyDescent="0.3">
      <c r="D698" s="21"/>
    </row>
    <row r="699" spans="4:4" customFormat="1" x14ac:dyDescent="0.3">
      <c r="D699" s="21"/>
    </row>
    <row r="700" spans="4:4" customFormat="1" x14ac:dyDescent="0.3">
      <c r="D700" s="21"/>
    </row>
    <row r="701" spans="4:4" customFormat="1" x14ac:dyDescent="0.3">
      <c r="D701" s="21"/>
    </row>
    <row r="702" spans="4:4" customFormat="1" x14ac:dyDescent="0.3">
      <c r="D702" s="21"/>
    </row>
    <row r="703" spans="4:4" customFormat="1" x14ac:dyDescent="0.3">
      <c r="D703" s="21"/>
    </row>
    <row r="704" spans="4:4" customFormat="1" x14ac:dyDescent="0.3">
      <c r="D704" s="21"/>
    </row>
    <row r="705" spans="4:4" customFormat="1" x14ac:dyDescent="0.3">
      <c r="D705" s="21"/>
    </row>
    <row r="706" spans="4:4" customFormat="1" x14ac:dyDescent="0.3">
      <c r="D706" s="21"/>
    </row>
    <row r="707" spans="4:4" customFormat="1" x14ac:dyDescent="0.3">
      <c r="D707" s="21"/>
    </row>
    <row r="708" spans="4:4" customFormat="1" x14ac:dyDescent="0.3">
      <c r="D708" s="21"/>
    </row>
    <row r="709" spans="4:4" customFormat="1" x14ac:dyDescent="0.3">
      <c r="D709" s="21"/>
    </row>
    <row r="710" spans="4:4" customFormat="1" x14ac:dyDescent="0.3">
      <c r="D710" s="21"/>
    </row>
    <row r="711" spans="4:4" customFormat="1" x14ac:dyDescent="0.3">
      <c r="D711" s="21"/>
    </row>
    <row r="712" spans="4:4" customFormat="1" x14ac:dyDescent="0.3">
      <c r="D712" s="21"/>
    </row>
    <row r="713" spans="4:4" customFormat="1" x14ac:dyDescent="0.3">
      <c r="D713" s="21"/>
    </row>
    <row r="714" spans="4:4" customFormat="1" x14ac:dyDescent="0.3">
      <c r="D714" s="21"/>
    </row>
    <row r="715" spans="4:4" customFormat="1" x14ac:dyDescent="0.3">
      <c r="D715" s="21"/>
    </row>
    <row r="716" spans="4:4" customFormat="1" x14ac:dyDescent="0.3">
      <c r="D716" s="21"/>
    </row>
    <row r="717" spans="4:4" customFormat="1" x14ac:dyDescent="0.3">
      <c r="D717" s="21"/>
    </row>
    <row r="718" spans="4:4" customFormat="1" x14ac:dyDescent="0.3">
      <c r="D718" s="21"/>
    </row>
    <row r="719" spans="4:4" customFormat="1" x14ac:dyDescent="0.3">
      <c r="D719" s="21"/>
    </row>
    <row r="720" spans="4:4" customFormat="1" x14ac:dyDescent="0.3">
      <c r="D720" s="21"/>
    </row>
    <row r="721" spans="4:4" customFormat="1" x14ac:dyDescent="0.3">
      <c r="D721" s="21"/>
    </row>
    <row r="722" spans="4:4" customFormat="1" x14ac:dyDescent="0.3">
      <c r="D722" s="21"/>
    </row>
    <row r="723" spans="4:4" customFormat="1" x14ac:dyDescent="0.3">
      <c r="D723" s="21"/>
    </row>
    <row r="724" spans="4:4" customFormat="1" x14ac:dyDescent="0.3">
      <c r="D724" s="21"/>
    </row>
    <row r="725" spans="4:4" customFormat="1" x14ac:dyDescent="0.3">
      <c r="D725" s="21"/>
    </row>
    <row r="726" spans="4:4" customFormat="1" x14ac:dyDescent="0.3">
      <c r="D726" s="21"/>
    </row>
    <row r="727" spans="4:4" customFormat="1" x14ac:dyDescent="0.3">
      <c r="D727" s="21"/>
    </row>
    <row r="728" spans="4:4" customFormat="1" x14ac:dyDescent="0.3">
      <c r="D728" s="21"/>
    </row>
    <row r="729" spans="4:4" customFormat="1" x14ac:dyDescent="0.3">
      <c r="D729" s="21"/>
    </row>
    <row r="730" spans="4:4" customFormat="1" x14ac:dyDescent="0.3">
      <c r="D730" s="21"/>
    </row>
    <row r="731" spans="4:4" customFormat="1" x14ac:dyDescent="0.3">
      <c r="D731" s="21"/>
    </row>
    <row r="732" spans="4:4" customFormat="1" x14ac:dyDescent="0.3">
      <c r="D732" s="21"/>
    </row>
    <row r="733" spans="4:4" customFormat="1" x14ac:dyDescent="0.3">
      <c r="D733" s="21"/>
    </row>
    <row r="734" spans="4:4" customFormat="1" x14ac:dyDescent="0.3">
      <c r="D734" s="21"/>
    </row>
    <row r="735" spans="4:4" customFormat="1" x14ac:dyDescent="0.3">
      <c r="D735" s="21"/>
    </row>
    <row r="736" spans="4:4" customFormat="1" x14ac:dyDescent="0.3">
      <c r="D736" s="21"/>
    </row>
    <row r="737" spans="4:4" customFormat="1" x14ac:dyDescent="0.3">
      <c r="D737" s="21"/>
    </row>
    <row r="738" spans="4:4" customFormat="1" x14ac:dyDescent="0.3">
      <c r="D738" s="21"/>
    </row>
    <row r="739" spans="4:4" customFormat="1" x14ac:dyDescent="0.3">
      <c r="D739" s="21"/>
    </row>
    <row r="740" spans="4:4" customFormat="1" x14ac:dyDescent="0.3">
      <c r="D740" s="21"/>
    </row>
    <row r="741" spans="4:4" customFormat="1" x14ac:dyDescent="0.3">
      <c r="D741" s="21"/>
    </row>
    <row r="742" spans="4:4" customFormat="1" x14ac:dyDescent="0.3">
      <c r="D742" s="21"/>
    </row>
    <row r="743" spans="4:4" customFormat="1" x14ac:dyDescent="0.3">
      <c r="D743" s="21"/>
    </row>
    <row r="744" spans="4:4" customFormat="1" x14ac:dyDescent="0.3">
      <c r="D744" s="21"/>
    </row>
    <row r="745" spans="4:4" customFormat="1" x14ac:dyDescent="0.3">
      <c r="D745" s="21"/>
    </row>
    <row r="746" spans="4:4" customFormat="1" x14ac:dyDescent="0.3">
      <c r="D746" s="21"/>
    </row>
    <row r="747" spans="4:4" customFormat="1" x14ac:dyDescent="0.3">
      <c r="D747" s="21"/>
    </row>
    <row r="748" spans="4:4" customFormat="1" x14ac:dyDescent="0.3">
      <c r="D748" s="21"/>
    </row>
    <row r="749" spans="4:4" customFormat="1" x14ac:dyDescent="0.3">
      <c r="D749" s="21"/>
    </row>
    <row r="750" spans="4:4" customFormat="1" x14ac:dyDescent="0.3">
      <c r="D750" s="21"/>
    </row>
    <row r="751" spans="4:4" customFormat="1" x14ac:dyDescent="0.3">
      <c r="D751" s="21"/>
    </row>
    <row r="752" spans="4:4" customFormat="1" x14ac:dyDescent="0.3">
      <c r="D752" s="21"/>
    </row>
    <row r="753" spans="4:4" customFormat="1" x14ac:dyDescent="0.3">
      <c r="D753" s="21"/>
    </row>
    <row r="754" spans="4:4" customFormat="1" x14ac:dyDescent="0.3">
      <c r="D754" s="21"/>
    </row>
    <row r="755" spans="4:4" customFormat="1" x14ac:dyDescent="0.3">
      <c r="D755" s="21"/>
    </row>
    <row r="756" spans="4:4" customFormat="1" x14ac:dyDescent="0.3">
      <c r="D756" s="21"/>
    </row>
    <row r="757" spans="4:4" customFormat="1" x14ac:dyDescent="0.3">
      <c r="D757" s="21"/>
    </row>
    <row r="758" spans="4:4" customFormat="1" x14ac:dyDescent="0.3">
      <c r="D758" s="21"/>
    </row>
    <row r="759" spans="4:4" customFormat="1" x14ac:dyDescent="0.3">
      <c r="D759" s="21"/>
    </row>
    <row r="760" spans="4:4" customFormat="1" x14ac:dyDescent="0.3">
      <c r="D760" s="21"/>
    </row>
    <row r="761" spans="4:4" customFormat="1" x14ac:dyDescent="0.3">
      <c r="D761" s="21"/>
    </row>
    <row r="762" spans="4:4" customFormat="1" x14ac:dyDescent="0.3">
      <c r="D762" s="21"/>
    </row>
    <row r="763" spans="4:4" customFormat="1" x14ac:dyDescent="0.3">
      <c r="D763" s="21"/>
    </row>
    <row r="764" spans="4:4" customFormat="1" x14ac:dyDescent="0.3">
      <c r="D764" s="21"/>
    </row>
    <row r="765" spans="4:4" customFormat="1" x14ac:dyDescent="0.3">
      <c r="D765" s="21"/>
    </row>
    <row r="766" spans="4:4" customFormat="1" x14ac:dyDescent="0.3">
      <c r="D766" s="21"/>
    </row>
    <row r="767" spans="4:4" customFormat="1" x14ac:dyDescent="0.3">
      <c r="D767" s="21"/>
    </row>
    <row r="768" spans="4:4" customFormat="1" x14ac:dyDescent="0.3">
      <c r="D768" s="21"/>
    </row>
    <row r="769" spans="4:4" customFormat="1" x14ac:dyDescent="0.3">
      <c r="D769" s="21"/>
    </row>
    <row r="770" spans="4:4" customFormat="1" x14ac:dyDescent="0.3">
      <c r="D770" s="21"/>
    </row>
    <row r="771" spans="4:4" customFormat="1" x14ac:dyDescent="0.3">
      <c r="D771" s="21"/>
    </row>
    <row r="772" spans="4:4" customFormat="1" x14ac:dyDescent="0.3">
      <c r="D772" s="21"/>
    </row>
    <row r="773" spans="4:4" customFormat="1" x14ac:dyDescent="0.3">
      <c r="D773" s="21"/>
    </row>
    <row r="774" spans="4:4" customFormat="1" x14ac:dyDescent="0.3">
      <c r="D774" s="21"/>
    </row>
    <row r="775" spans="4:4" customFormat="1" x14ac:dyDescent="0.3">
      <c r="D775" s="21"/>
    </row>
    <row r="776" spans="4:4" customFormat="1" x14ac:dyDescent="0.3">
      <c r="D776" s="21"/>
    </row>
    <row r="777" spans="4:4" customFormat="1" x14ac:dyDescent="0.3">
      <c r="D777" s="21"/>
    </row>
    <row r="778" spans="4:4" customFormat="1" x14ac:dyDescent="0.3">
      <c r="D778" s="21"/>
    </row>
    <row r="779" spans="4:4" customFormat="1" x14ac:dyDescent="0.3">
      <c r="D779" s="21"/>
    </row>
    <row r="780" spans="4:4" customFormat="1" x14ac:dyDescent="0.3">
      <c r="D780" s="21"/>
    </row>
    <row r="781" spans="4:4" customFormat="1" x14ac:dyDescent="0.3">
      <c r="D781" s="21"/>
    </row>
    <row r="782" spans="4:4" customFormat="1" x14ac:dyDescent="0.3">
      <c r="D782" s="21"/>
    </row>
    <row r="783" spans="4:4" customFormat="1" x14ac:dyDescent="0.3">
      <c r="D783" s="21"/>
    </row>
    <row r="784" spans="4:4" customFormat="1" x14ac:dyDescent="0.3">
      <c r="D784" s="21"/>
    </row>
    <row r="785" spans="4:4" customFormat="1" x14ac:dyDescent="0.3">
      <c r="D785" s="21"/>
    </row>
    <row r="786" spans="4:4" customFormat="1" x14ac:dyDescent="0.3">
      <c r="D786" s="21"/>
    </row>
    <row r="787" spans="4:4" customFormat="1" x14ac:dyDescent="0.3">
      <c r="D787" s="21"/>
    </row>
    <row r="788" spans="4:4" customFormat="1" x14ac:dyDescent="0.3">
      <c r="D788" s="21"/>
    </row>
    <row r="789" spans="4:4" customFormat="1" x14ac:dyDescent="0.3">
      <c r="D789" s="21"/>
    </row>
    <row r="790" spans="4:4" customFormat="1" x14ac:dyDescent="0.3">
      <c r="D790" s="21"/>
    </row>
    <row r="791" spans="4:4" customFormat="1" x14ac:dyDescent="0.3">
      <c r="D791" s="21"/>
    </row>
    <row r="792" spans="4:4" customFormat="1" x14ac:dyDescent="0.3">
      <c r="D792" s="21"/>
    </row>
    <row r="793" spans="4:4" customFormat="1" x14ac:dyDescent="0.3">
      <c r="D793" s="21"/>
    </row>
    <row r="794" spans="4:4" customFormat="1" x14ac:dyDescent="0.3">
      <c r="D794" s="21"/>
    </row>
    <row r="795" spans="4:4" customFormat="1" x14ac:dyDescent="0.3">
      <c r="D795" s="21"/>
    </row>
    <row r="796" spans="4:4" customFormat="1" x14ac:dyDescent="0.3">
      <c r="D796" s="21"/>
    </row>
    <row r="797" spans="4:4" customFormat="1" x14ac:dyDescent="0.3">
      <c r="D797" s="21"/>
    </row>
    <row r="798" spans="4:4" customFormat="1" x14ac:dyDescent="0.3">
      <c r="D798" s="21"/>
    </row>
    <row r="799" spans="4:4" customFormat="1" x14ac:dyDescent="0.3">
      <c r="D799" s="21"/>
    </row>
    <row r="800" spans="4:4" customFormat="1" x14ac:dyDescent="0.3">
      <c r="D800" s="21"/>
    </row>
    <row r="801" spans="4:4" customFormat="1" x14ac:dyDescent="0.3">
      <c r="D801" s="21"/>
    </row>
    <row r="802" spans="4:4" customFormat="1" x14ac:dyDescent="0.3">
      <c r="D802" s="21"/>
    </row>
    <row r="803" spans="4:4" customFormat="1" x14ac:dyDescent="0.3">
      <c r="D803" s="21"/>
    </row>
    <row r="804" spans="4:4" customFormat="1" x14ac:dyDescent="0.3">
      <c r="D804" s="21"/>
    </row>
    <row r="805" spans="4:4" customFormat="1" x14ac:dyDescent="0.3">
      <c r="D805" s="21"/>
    </row>
    <row r="806" spans="4:4" customFormat="1" x14ac:dyDescent="0.3">
      <c r="D806" s="21"/>
    </row>
    <row r="807" spans="4:4" customFormat="1" x14ac:dyDescent="0.3">
      <c r="D807" s="21"/>
    </row>
    <row r="808" spans="4:4" customFormat="1" x14ac:dyDescent="0.3">
      <c r="D808" s="21"/>
    </row>
    <row r="809" spans="4:4" customFormat="1" x14ac:dyDescent="0.3">
      <c r="D809" s="21"/>
    </row>
    <row r="810" spans="4:4" customFormat="1" x14ac:dyDescent="0.3">
      <c r="D810" s="21"/>
    </row>
    <row r="811" spans="4:4" customFormat="1" x14ac:dyDescent="0.3">
      <c r="D811" s="21"/>
    </row>
    <row r="812" spans="4:4" customFormat="1" x14ac:dyDescent="0.3">
      <c r="D812" s="21"/>
    </row>
    <row r="813" spans="4:4" customFormat="1" x14ac:dyDescent="0.3">
      <c r="D813" s="21"/>
    </row>
    <row r="814" spans="4:4" customFormat="1" x14ac:dyDescent="0.3">
      <c r="D814" s="21"/>
    </row>
    <row r="815" spans="4:4" customFormat="1" x14ac:dyDescent="0.3">
      <c r="D815" s="21"/>
    </row>
    <row r="816" spans="4:4" customFormat="1" x14ac:dyDescent="0.3">
      <c r="D816" s="21"/>
    </row>
    <row r="817" spans="4:4" customFormat="1" x14ac:dyDescent="0.3">
      <c r="D817" s="21"/>
    </row>
    <row r="818" spans="4:4" customFormat="1" x14ac:dyDescent="0.3">
      <c r="D818" s="21"/>
    </row>
    <row r="819" spans="4:4" customFormat="1" x14ac:dyDescent="0.3">
      <c r="D819" s="21"/>
    </row>
    <row r="820" spans="4:4" customFormat="1" x14ac:dyDescent="0.3">
      <c r="D820" s="21"/>
    </row>
    <row r="821" spans="4:4" customFormat="1" x14ac:dyDescent="0.3">
      <c r="D821" s="21"/>
    </row>
    <row r="822" spans="4:4" customFormat="1" x14ac:dyDescent="0.3">
      <c r="D822" s="21"/>
    </row>
    <row r="823" spans="4:4" customFormat="1" x14ac:dyDescent="0.3">
      <c r="D823" s="21"/>
    </row>
    <row r="824" spans="4:4" customFormat="1" x14ac:dyDescent="0.3">
      <c r="D824" s="21"/>
    </row>
    <row r="825" spans="4:4" customFormat="1" x14ac:dyDescent="0.3">
      <c r="D825" s="21"/>
    </row>
    <row r="826" spans="4:4" customFormat="1" x14ac:dyDescent="0.3">
      <c r="D826" s="21"/>
    </row>
    <row r="827" spans="4:4" customFormat="1" x14ac:dyDescent="0.3">
      <c r="D827" s="21"/>
    </row>
    <row r="828" spans="4:4" customFormat="1" x14ac:dyDescent="0.3">
      <c r="D828" s="21"/>
    </row>
    <row r="829" spans="4:4" customFormat="1" x14ac:dyDescent="0.3">
      <c r="D829" s="21"/>
    </row>
    <row r="830" spans="4:4" customFormat="1" x14ac:dyDescent="0.3">
      <c r="D830" s="21"/>
    </row>
    <row r="831" spans="4:4" customFormat="1" x14ac:dyDescent="0.3">
      <c r="D831" s="21"/>
    </row>
    <row r="832" spans="4:4" customFormat="1" x14ac:dyDescent="0.3">
      <c r="D832" s="21"/>
    </row>
    <row r="833" spans="4:4" customFormat="1" x14ac:dyDescent="0.3">
      <c r="D833" s="21"/>
    </row>
    <row r="834" spans="4:4" customFormat="1" x14ac:dyDescent="0.3">
      <c r="D834" s="21"/>
    </row>
    <row r="835" spans="4:4" customFormat="1" x14ac:dyDescent="0.3">
      <c r="D835" s="21"/>
    </row>
    <row r="836" spans="4:4" customFormat="1" x14ac:dyDescent="0.3">
      <c r="D836" s="21"/>
    </row>
    <row r="837" spans="4:4" customFormat="1" x14ac:dyDescent="0.3">
      <c r="D837" s="21"/>
    </row>
    <row r="838" spans="4:4" customFormat="1" x14ac:dyDescent="0.3">
      <c r="D838" s="21"/>
    </row>
    <row r="839" spans="4:4" customFormat="1" x14ac:dyDescent="0.3">
      <c r="D839" s="21"/>
    </row>
    <row r="840" spans="4:4" customFormat="1" x14ac:dyDescent="0.3">
      <c r="D840" s="21"/>
    </row>
    <row r="841" spans="4:4" customFormat="1" x14ac:dyDescent="0.3">
      <c r="D841" s="21"/>
    </row>
    <row r="842" spans="4:4" customFormat="1" x14ac:dyDescent="0.3">
      <c r="D842" s="21"/>
    </row>
    <row r="843" spans="4:4" customFormat="1" x14ac:dyDescent="0.3">
      <c r="D843" s="21"/>
    </row>
    <row r="844" spans="4:4" customFormat="1" x14ac:dyDescent="0.3">
      <c r="D844" s="21"/>
    </row>
    <row r="845" spans="4:4" customFormat="1" x14ac:dyDescent="0.3">
      <c r="D845" s="21"/>
    </row>
    <row r="846" spans="4:4" customFormat="1" x14ac:dyDescent="0.3">
      <c r="D846" s="21"/>
    </row>
    <row r="847" spans="4:4" customFormat="1" x14ac:dyDescent="0.3">
      <c r="D847" s="21"/>
    </row>
    <row r="848" spans="4:4" customFormat="1" x14ac:dyDescent="0.3">
      <c r="D848" s="21"/>
    </row>
    <row r="849" spans="4:4" customFormat="1" x14ac:dyDescent="0.3">
      <c r="D849" s="21"/>
    </row>
    <row r="850" spans="4:4" customFormat="1" x14ac:dyDescent="0.3">
      <c r="D850" s="21"/>
    </row>
    <row r="851" spans="4:4" customFormat="1" x14ac:dyDescent="0.3">
      <c r="D851" s="21"/>
    </row>
    <row r="852" spans="4:4" customFormat="1" x14ac:dyDescent="0.3">
      <c r="D852" s="21"/>
    </row>
    <row r="853" spans="4:4" customFormat="1" x14ac:dyDescent="0.3">
      <c r="D853" s="21"/>
    </row>
    <row r="854" spans="4:4" customFormat="1" x14ac:dyDescent="0.3">
      <c r="D854" s="21"/>
    </row>
    <row r="855" spans="4:4" customFormat="1" x14ac:dyDescent="0.3">
      <c r="D855" s="21"/>
    </row>
    <row r="856" spans="4:4" customFormat="1" x14ac:dyDescent="0.3">
      <c r="D856" s="21"/>
    </row>
    <row r="857" spans="4:4" customFormat="1" x14ac:dyDescent="0.3">
      <c r="D857" s="21"/>
    </row>
    <row r="858" spans="4:4" customFormat="1" x14ac:dyDescent="0.3">
      <c r="D858" s="21"/>
    </row>
    <row r="859" spans="4:4" customFormat="1" x14ac:dyDescent="0.3">
      <c r="D859" s="21"/>
    </row>
    <row r="860" spans="4:4" customFormat="1" x14ac:dyDescent="0.3">
      <c r="D860" s="21"/>
    </row>
    <row r="861" spans="4:4" customFormat="1" x14ac:dyDescent="0.3">
      <c r="D861" s="21"/>
    </row>
    <row r="862" spans="4:4" customFormat="1" x14ac:dyDescent="0.3">
      <c r="D862" s="21"/>
    </row>
    <row r="863" spans="4:4" customFormat="1" x14ac:dyDescent="0.3">
      <c r="D863" s="21"/>
    </row>
    <row r="864" spans="4:4" customFormat="1" x14ac:dyDescent="0.3">
      <c r="D864" s="21"/>
    </row>
    <row r="865" spans="4:4" customFormat="1" x14ac:dyDescent="0.3">
      <c r="D865" s="21"/>
    </row>
    <row r="866" spans="4:4" customFormat="1" x14ac:dyDescent="0.3">
      <c r="D866" s="21"/>
    </row>
    <row r="867" spans="4:4" customFormat="1" x14ac:dyDescent="0.3">
      <c r="D867" s="21"/>
    </row>
    <row r="868" spans="4:4" customFormat="1" x14ac:dyDescent="0.3">
      <c r="D868" s="21"/>
    </row>
    <row r="869" spans="4:4" customFormat="1" x14ac:dyDescent="0.3">
      <c r="D869" s="21"/>
    </row>
    <row r="870" spans="4:4" customFormat="1" x14ac:dyDescent="0.3">
      <c r="D870" s="21"/>
    </row>
    <row r="871" spans="4:4" customFormat="1" x14ac:dyDescent="0.3">
      <c r="D871" s="21"/>
    </row>
    <row r="872" spans="4:4" customFormat="1" x14ac:dyDescent="0.3">
      <c r="D872" s="21"/>
    </row>
    <row r="873" spans="4:4" customFormat="1" x14ac:dyDescent="0.3">
      <c r="D873" s="21"/>
    </row>
    <row r="874" spans="4:4" customFormat="1" x14ac:dyDescent="0.3">
      <c r="D874" s="21"/>
    </row>
    <row r="875" spans="4:4" customFormat="1" x14ac:dyDescent="0.3">
      <c r="D875" s="21"/>
    </row>
    <row r="876" spans="4:4" customFormat="1" x14ac:dyDescent="0.3">
      <c r="D876" s="21"/>
    </row>
    <row r="877" spans="4:4" customFormat="1" x14ac:dyDescent="0.3">
      <c r="D877" s="21"/>
    </row>
    <row r="878" spans="4:4" customFormat="1" x14ac:dyDescent="0.3">
      <c r="D878" s="21"/>
    </row>
    <row r="879" spans="4:4" customFormat="1" x14ac:dyDescent="0.3">
      <c r="D879" s="21"/>
    </row>
    <row r="880" spans="4:4" customFormat="1" x14ac:dyDescent="0.3">
      <c r="D880" s="21"/>
    </row>
    <row r="881" spans="4:4" customFormat="1" x14ac:dyDescent="0.3">
      <c r="D881" s="21"/>
    </row>
    <row r="882" spans="4:4" customFormat="1" x14ac:dyDescent="0.3">
      <c r="D882" s="21"/>
    </row>
    <row r="883" spans="4:4" customFormat="1" x14ac:dyDescent="0.3">
      <c r="D883" s="21"/>
    </row>
    <row r="884" spans="4:4" customFormat="1" x14ac:dyDescent="0.3">
      <c r="D884" s="21"/>
    </row>
    <row r="885" spans="4:4" customFormat="1" x14ac:dyDescent="0.3">
      <c r="D885" s="21"/>
    </row>
    <row r="886" spans="4:4" customFormat="1" x14ac:dyDescent="0.3">
      <c r="D886" s="21"/>
    </row>
    <row r="887" spans="4:4" customFormat="1" x14ac:dyDescent="0.3">
      <c r="D887" s="21"/>
    </row>
    <row r="888" spans="4:4" customFormat="1" x14ac:dyDescent="0.3">
      <c r="D888" s="21"/>
    </row>
    <row r="889" spans="4:4" customFormat="1" x14ac:dyDescent="0.3">
      <c r="D889" s="21"/>
    </row>
    <row r="890" spans="4:4" customFormat="1" x14ac:dyDescent="0.3">
      <c r="D890" s="21"/>
    </row>
    <row r="891" spans="4:4" customFormat="1" x14ac:dyDescent="0.3">
      <c r="D891" s="21"/>
    </row>
    <row r="892" spans="4:4" customFormat="1" x14ac:dyDescent="0.3">
      <c r="D892" s="21"/>
    </row>
    <row r="893" spans="4:4" customFormat="1" x14ac:dyDescent="0.3">
      <c r="D893" s="21"/>
    </row>
    <row r="894" spans="4:4" customFormat="1" x14ac:dyDescent="0.3">
      <c r="D894" s="21"/>
    </row>
    <row r="895" spans="4:4" customFormat="1" x14ac:dyDescent="0.3">
      <c r="D895" s="21"/>
    </row>
    <row r="896" spans="4:4" customFormat="1" x14ac:dyDescent="0.3">
      <c r="D896" s="21"/>
    </row>
    <row r="897" spans="4:4" customFormat="1" x14ac:dyDescent="0.3">
      <c r="D897" s="21"/>
    </row>
    <row r="898" spans="4:4" customFormat="1" x14ac:dyDescent="0.3">
      <c r="D898" s="21"/>
    </row>
    <row r="899" spans="4:4" customFormat="1" x14ac:dyDescent="0.3">
      <c r="D899" s="21"/>
    </row>
    <row r="900" spans="4:4" customFormat="1" x14ac:dyDescent="0.3">
      <c r="D900" s="21"/>
    </row>
    <row r="901" spans="4:4" customFormat="1" x14ac:dyDescent="0.3">
      <c r="D901" s="21"/>
    </row>
    <row r="902" spans="4:4" customFormat="1" x14ac:dyDescent="0.3">
      <c r="D902" s="21"/>
    </row>
    <row r="903" spans="4:4" customFormat="1" x14ac:dyDescent="0.3">
      <c r="D903" s="21"/>
    </row>
    <row r="904" spans="4:4" customFormat="1" x14ac:dyDescent="0.3">
      <c r="D904" s="21"/>
    </row>
    <row r="905" spans="4:4" customFormat="1" x14ac:dyDescent="0.3">
      <c r="D905" s="21"/>
    </row>
    <row r="906" spans="4:4" customFormat="1" x14ac:dyDescent="0.3">
      <c r="D906" s="21"/>
    </row>
    <row r="907" spans="4:4" customFormat="1" x14ac:dyDescent="0.3">
      <c r="D907" s="21"/>
    </row>
    <row r="908" spans="4:4" customFormat="1" x14ac:dyDescent="0.3">
      <c r="D908" s="21"/>
    </row>
    <row r="909" spans="4:4" customFormat="1" x14ac:dyDescent="0.3">
      <c r="D909" s="21"/>
    </row>
    <row r="910" spans="4:4" customFormat="1" x14ac:dyDescent="0.3">
      <c r="D910" s="21"/>
    </row>
    <row r="911" spans="4:4" customFormat="1" x14ac:dyDescent="0.3">
      <c r="D911" s="21"/>
    </row>
    <row r="912" spans="4:4" customFormat="1" x14ac:dyDescent="0.3">
      <c r="D912" s="21"/>
    </row>
    <row r="913" spans="4:4" customFormat="1" x14ac:dyDescent="0.3">
      <c r="D913" s="21"/>
    </row>
    <row r="914" spans="4:4" customFormat="1" x14ac:dyDescent="0.3">
      <c r="D914" s="21"/>
    </row>
    <row r="915" spans="4:4" customFormat="1" x14ac:dyDescent="0.3">
      <c r="D915" s="21"/>
    </row>
    <row r="916" spans="4:4" customFormat="1" x14ac:dyDescent="0.3">
      <c r="D916" s="21"/>
    </row>
    <row r="917" spans="4:4" customFormat="1" x14ac:dyDescent="0.3">
      <c r="D917" s="21"/>
    </row>
    <row r="918" spans="4:4" customFormat="1" x14ac:dyDescent="0.3">
      <c r="D918" s="21"/>
    </row>
    <row r="919" spans="4:4" customFormat="1" x14ac:dyDescent="0.3">
      <c r="D919" s="21"/>
    </row>
    <row r="920" spans="4:4" customFormat="1" x14ac:dyDescent="0.3">
      <c r="D920" s="21"/>
    </row>
    <row r="921" spans="4:4" customFormat="1" x14ac:dyDescent="0.3">
      <c r="D921" s="21"/>
    </row>
    <row r="922" spans="4:4" customFormat="1" x14ac:dyDescent="0.3">
      <c r="D922" s="21"/>
    </row>
    <row r="923" spans="4:4" customFormat="1" x14ac:dyDescent="0.3">
      <c r="D923" s="21"/>
    </row>
    <row r="924" spans="4:4" customFormat="1" x14ac:dyDescent="0.3">
      <c r="D924" s="21"/>
    </row>
    <row r="925" spans="4:4" customFormat="1" x14ac:dyDescent="0.3">
      <c r="D925" s="21"/>
    </row>
    <row r="926" spans="4:4" customFormat="1" x14ac:dyDescent="0.3">
      <c r="D926" s="21"/>
    </row>
    <row r="927" spans="4:4" customFormat="1" x14ac:dyDescent="0.3">
      <c r="D927" s="21"/>
    </row>
    <row r="928" spans="4:4" customFormat="1" x14ac:dyDescent="0.3">
      <c r="D928" s="21"/>
    </row>
    <row r="929" spans="4:4" customFormat="1" x14ac:dyDescent="0.3">
      <c r="D929" s="21"/>
    </row>
    <row r="930" spans="4:4" customFormat="1" x14ac:dyDescent="0.3">
      <c r="D930" s="21"/>
    </row>
    <row r="931" spans="4:4" customFormat="1" x14ac:dyDescent="0.3">
      <c r="D931" s="21"/>
    </row>
    <row r="932" spans="4:4" customFormat="1" x14ac:dyDescent="0.3">
      <c r="D932" s="21"/>
    </row>
    <row r="933" spans="4:4" customFormat="1" x14ac:dyDescent="0.3">
      <c r="D933" s="21"/>
    </row>
    <row r="934" spans="4:4" customFormat="1" x14ac:dyDescent="0.3">
      <c r="D934" s="21"/>
    </row>
    <row r="935" spans="4:4" customFormat="1" x14ac:dyDescent="0.3">
      <c r="D935" s="21"/>
    </row>
    <row r="936" spans="4:4" customFormat="1" x14ac:dyDescent="0.3">
      <c r="D936" s="21"/>
    </row>
    <row r="937" spans="4:4" customFormat="1" x14ac:dyDescent="0.3">
      <c r="D937" s="21"/>
    </row>
    <row r="938" spans="4:4" customFormat="1" x14ac:dyDescent="0.3">
      <c r="D938" s="21"/>
    </row>
    <row r="939" spans="4:4" customFormat="1" x14ac:dyDescent="0.3">
      <c r="D939" s="21"/>
    </row>
    <row r="940" spans="4:4" customFormat="1" x14ac:dyDescent="0.3">
      <c r="D940" s="21"/>
    </row>
    <row r="941" spans="4:4" customFormat="1" x14ac:dyDescent="0.3">
      <c r="D941" s="21"/>
    </row>
    <row r="942" spans="4:4" customFormat="1" x14ac:dyDescent="0.3">
      <c r="D942" s="21"/>
    </row>
    <row r="943" spans="4:4" customFormat="1" x14ac:dyDescent="0.3">
      <c r="D943" s="21"/>
    </row>
    <row r="944" spans="4:4" customFormat="1" x14ac:dyDescent="0.3">
      <c r="D944" s="21"/>
    </row>
    <row r="945" spans="4:4" customFormat="1" x14ac:dyDescent="0.3">
      <c r="D945" s="21"/>
    </row>
    <row r="946" spans="4:4" customFormat="1" x14ac:dyDescent="0.3">
      <c r="D946" s="21"/>
    </row>
    <row r="947" spans="4:4" customFormat="1" x14ac:dyDescent="0.3">
      <c r="D947" s="21"/>
    </row>
    <row r="948" spans="4:4" customFormat="1" x14ac:dyDescent="0.3">
      <c r="D948" s="21"/>
    </row>
    <row r="949" spans="4:4" customFormat="1" x14ac:dyDescent="0.3">
      <c r="D949" s="21"/>
    </row>
    <row r="950" spans="4:4" customFormat="1" x14ac:dyDescent="0.3">
      <c r="D950" s="21"/>
    </row>
    <row r="951" spans="4:4" customFormat="1" x14ac:dyDescent="0.3">
      <c r="D951" s="21"/>
    </row>
    <row r="952" spans="4:4" customFormat="1" x14ac:dyDescent="0.3">
      <c r="D952" s="21"/>
    </row>
    <row r="953" spans="4:4" customFormat="1" x14ac:dyDescent="0.3">
      <c r="D953" s="21"/>
    </row>
    <row r="954" spans="4:4" customFormat="1" x14ac:dyDescent="0.3">
      <c r="D954" s="21"/>
    </row>
    <row r="955" spans="4:4" customFormat="1" x14ac:dyDescent="0.3">
      <c r="D955" s="21"/>
    </row>
    <row r="956" spans="4:4" customFormat="1" x14ac:dyDescent="0.3">
      <c r="D956" s="21"/>
    </row>
    <row r="957" spans="4:4" customFormat="1" x14ac:dyDescent="0.3">
      <c r="D957" s="21"/>
    </row>
    <row r="958" spans="4:4" customFormat="1" x14ac:dyDescent="0.3">
      <c r="D958" s="21"/>
    </row>
    <row r="959" spans="4:4" customFormat="1" x14ac:dyDescent="0.3">
      <c r="D959" s="21"/>
    </row>
    <row r="960" spans="4:4" customFormat="1" x14ac:dyDescent="0.3">
      <c r="D960" s="21"/>
    </row>
    <row r="961" spans="4:4" customFormat="1" x14ac:dyDescent="0.3">
      <c r="D961" s="21"/>
    </row>
    <row r="962" spans="4:4" customFormat="1" x14ac:dyDescent="0.3">
      <c r="D962" s="21"/>
    </row>
    <row r="963" spans="4:4" customFormat="1" x14ac:dyDescent="0.3">
      <c r="D963" s="21"/>
    </row>
    <row r="964" spans="4:4" customFormat="1" x14ac:dyDescent="0.3">
      <c r="D964" s="21"/>
    </row>
    <row r="965" spans="4:4" customFormat="1" x14ac:dyDescent="0.3">
      <c r="D965" s="21"/>
    </row>
    <row r="966" spans="4:4" customFormat="1" x14ac:dyDescent="0.3">
      <c r="D966" s="21"/>
    </row>
    <row r="967" spans="4:4" customFormat="1" x14ac:dyDescent="0.3">
      <c r="D967" s="21"/>
    </row>
    <row r="968" spans="4:4" customFormat="1" x14ac:dyDescent="0.3">
      <c r="D968" s="21"/>
    </row>
    <row r="969" spans="4:4" customFormat="1" x14ac:dyDescent="0.3">
      <c r="D969" s="21"/>
    </row>
    <row r="970" spans="4:4" customFormat="1" x14ac:dyDescent="0.3">
      <c r="D970" s="21"/>
    </row>
    <row r="971" spans="4:4" customFormat="1" x14ac:dyDescent="0.3">
      <c r="D971" s="21"/>
    </row>
    <row r="972" spans="4:4" customFormat="1" x14ac:dyDescent="0.3">
      <c r="D972" s="21"/>
    </row>
    <row r="973" spans="4:4" customFormat="1" x14ac:dyDescent="0.3">
      <c r="D973" s="21"/>
    </row>
    <row r="974" spans="4:4" customFormat="1" x14ac:dyDescent="0.3">
      <c r="D974" s="21"/>
    </row>
    <row r="975" spans="4:4" customFormat="1" x14ac:dyDescent="0.3">
      <c r="D975" s="21"/>
    </row>
    <row r="976" spans="4:4" customFormat="1" x14ac:dyDescent="0.3">
      <c r="D976" s="21"/>
    </row>
    <row r="977" spans="4:4" customFormat="1" x14ac:dyDescent="0.3">
      <c r="D977" s="21"/>
    </row>
    <row r="978" spans="4:4" customFormat="1" x14ac:dyDescent="0.3">
      <c r="D978" s="21"/>
    </row>
    <row r="979" spans="4:4" customFormat="1" x14ac:dyDescent="0.3">
      <c r="D979" s="21"/>
    </row>
    <row r="980" spans="4:4" customFormat="1" x14ac:dyDescent="0.3">
      <c r="D980" s="21"/>
    </row>
    <row r="981" spans="4:4" customFormat="1" x14ac:dyDescent="0.3">
      <c r="D981" s="21"/>
    </row>
    <row r="982" spans="4:4" customFormat="1" x14ac:dyDescent="0.3">
      <c r="D982" s="21"/>
    </row>
    <row r="983" spans="4:4" customFormat="1" x14ac:dyDescent="0.3">
      <c r="D983" s="21"/>
    </row>
    <row r="984" spans="4:4" customFormat="1" x14ac:dyDescent="0.3">
      <c r="D984" s="21"/>
    </row>
    <row r="985" spans="4:4" customFormat="1" x14ac:dyDescent="0.3">
      <c r="D985" s="21"/>
    </row>
    <row r="986" spans="4:4" customFormat="1" x14ac:dyDescent="0.3">
      <c r="D986" s="21"/>
    </row>
    <row r="987" spans="4:4" customFormat="1" x14ac:dyDescent="0.3">
      <c r="D987" s="21"/>
    </row>
    <row r="988" spans="4:4" customFormat="1" x14ac:dyDescent="0.3">
      <c r="D988" s="21"/>
    </row>
    <row r="989" spans="4:4" customFormat="1" x14ac:dyDescent="0.3">
      <c r="D989" s="21"/>
    </row>
    <row r="990" spans="4:4" customFormat="1" x14ac:dyDescent="0.3">
      <c r="D990" s="21"/>
    </row>
    <row r="991" spans="4:4" customFormat="1" x14ac:dyDescent="0.3">
      <c r="D991" s="21"/>
    </row>
    <row r="992" spans="4:4" customFormat="1" x14ac:dyDescent="0.3">
      <c r="D992" s="21"/>
    </row>
    <row r="993" spans="4:4" customFormat="1" x14ac:dyDescent="0.3">
      <c r="D993" s="21"/>
    </row>
    <row r="994" spans="4:4" customFormat="1" x14ac:dyDescent="0.3">
      <c r="D994" s="21"/>
    </row>
    <row r="995" spans="4:4" customFormat="1" x14ac:dyDescent="0.3">
      <c r="D995" s="21"/>
    </row>
    <row r="996" spans="4:4" customFormat="1" x14ac:dyDescent="0.3">
      <c r="D996" s="21"/>
    </row>
    <row r="997" spans="4:4" customFormat="1" x14ac:dyDescent="0.3">
      <c r="D997" s="21"/>
    </row>
    <row r="998" spans="4:4" customFormat="1" x14ac:dyDescent="0.3">
      <c r="D998" s="21"/>
    </row>
    <row r="999" spans="4:4" customFormat="1" x14ac:dyDescent="0.3">
      <c r="D999" s="21"/>
    </row>
    <row r="1000" spans="4:4" customFormat="1" x14ac:dyDescent="0.3">
      <c r="D1000" s="21"/>
    </row>
    <row r="1001" spans="4:4" customFormat="1" x14ac:dyDescent="0.3">
      <c r="D1001" s="21"/>
    </row>
    <row r="1002" spans="4:4" customFormat="1" x14ac:dyDescent="0.3">
      <c r="D1002" s="21"/>
    </row>
    <row r="1003" spans="4:4" customFormat="1" x14ac:dyDescent="0.3">
      <c r="D1003" s="21"/>
    </row>
    <row r="1004" spans="4:4" customFormat="1" x14ac:dyDescent="0.3">
      <c r="D1004" s="21"/>
    </row>
    <row r="1005" spans="4:4" customFormat="1" x14ac:dyDescent="0.3">
      <c r="D1005" s="21"/>
    </row>
    <row r="1006" spans="4:4" customFormat="1" x14ac:dyDescent="0.3">
      <c r="D1006" s="21"/>
    </row>
    <row r="1007" spans="4:4" customFormat="1" x14ac:dyDescent="0.3">
      <c r="D1007" s="21"/>
    </row>
    <row r="1008" spans="4:4" customFormat="1" x14ac:dyDescent="0.3">
      <c r="D1008" s="21"/>
    </row>
    <row r="1009" spans="4:4" customFormat="1" x14ac:dyDescent="0.3">
      <c r="D1009" s="21"/>
    </row>
    <row r="1010" spans="4:4" customFormat="1" x14ac:dyDescent="0.3">
      <c r="D1010" s="21"/>
    </row>
    <row r="1011" spans="4:4" customFormat="1" x14ac:dyDescent="0.3">
      <c r="D1011" s="21"/>
    </row>
    <row r="1012" spans="4:4" customFormat="1" x14ac:dyDescent="0.3">
      <c r="D1012" s="21"/>
    </row>
    <row r="1013" spans="4:4" customFormat="1" x14ac:dyDescent="0.3">
      <c r="D1013" s="21"/>
    </row>
    <row r="1014" spans="4:4" customFormat="1" x14ac:dyDescent="0.3">
      <c r="D1014" s="21"/>
    </row>
    <row r="1015" spans="4:4" customFormat="1" x14ac:dyDescent="0.3">
      <c r="D1015" s="21"/>
    </row>
    <row r="1016" spans="4:4" customFormat="1" x14ac:dyDescent="0.3">
      <c r="D1016" s="21"/>
    </row>
    <row r="1017" spans="4:4" customFormat="1" x14ac:dyDescent="0.3">
      <c r="D1017" s="21"/>
    </row>
    <row r="1018" spans="4:4" customFormat="1" x14ac:dyDescent="0.3">
      <c r="D1018" s="21"/>
    </row>
    <row r="1019" spans="4:4" customFormat="1" x14ac:dyDescent="0.3">
      <c r="D1019" s="21"/>
    </row>
    <row r="1020" spans="4:4" customFormat="1" x14ac:dyDescent="0.3">
      <c r="D1020" s="21"/>
    </row>
    <row r="1021" spans="4:4" customFormat="1" x14ac:dyDescent="0.3">
      <c r="D1021" s="21"/>
    </row>
    <row r="1022" spans="4:4" customFormat="1" x14ac:dyDescent="0.3">
      <c r="D1022" s="21"/>
    </row>
    <row r="1023" spans="4:4" customFormat="1" x14ac:dyDescent="0.3">
      <c r="D1023" s="21"/>
    </row>
    <row r="1024" spans="4:4" customFormat="1" x14ac:dyDescent="0.3">
      <c r="D1024" s="21"/>
    </row>
    <row r="1025" spans="4:4" customFormat="1" x14ac:dyDescent="0.3">
      <c r="D1025" s="21"/>
    </row>
    <row r="1026" spans="4:4" customFormat="1" x14ac:dyDescent="0.3">
      <c r="D1026" s="21"/>
    </row>
    <row r="1027" spans="4:4" customFormat="1" x14ac:dyDescent="0.3">
      <c r="D1027" s="21"/>
    </row>
    <row r="1028" spans="4:4" customFormat="1" x14ac:dyDescent="0.3">
      <c r="D1028" s="21"/>
    </row>
    <row r="1029" spans="4:4" customFormat="1" x14ac:dyDescent="0.3">
      <c r="D1029" s="21"/>
    </row>
    <row r="1030" spans="4:4" customFormat="1" x14ac:dyDescent="0.3">
      <c r="D1030" s="21"/>
    </row>
    <row r="1031" spans="4:4" customFormat="1" x14ac:dyDescent="0.3">
      <c r="D1031" s="21"/>
    </row>
    <row r="1032" spans="4:4" customFormat="1" x14ac:dyDescent="0.3">
      <c r="D1032" s="21"/>
    </row>
    <row r="1033" spans="4:4" customFormat="1" x14ac:dyDescent="0.3">
      <c r="D1033" s="21"/>
    </row>
    <row r="1034" spans="4:4" customFormat="1" x14ac:dyDescent="0.3">
      <c r="D1034" s="21"/>
    </row>
    <row r="1035" spans="4:4" customFormat="1" x14ac:dyDescent="0.3">
      <c r="D1035" s="21"/>
    </row>
    <row r="1036" spans="4:4" customFormat="1" x14ac:dyDescent="0.3">
      <c r="D1036" s="21"/>
    </row>
    <row r="1037" spans="4:4" customFormat="1" x14ac:dyDescent="0.3">
      <c r="D1037" s="21"/>
    </row>
    <row r="1038" spans="4:4" customFormat="1" x14ac:dyDescent="0.3">
      <c r="D1038" s="21"/>
    </row>
    <row r="1039" spans="4:4" customFormat="1" x14ac:dyDescent="0.3">
      <c r="D1039" s="21"/>
    </row>
    <row r="1040" spans="4:4" customFormat="1" x14ac:dyDescent="0.3">
      <c r="D1040" s="21"/>
    </row>
    <row r="1041" spans="4:4" customFormat="1" x14ac:dyDescent="0.3">
      <c r="D1041" s="21"/>
    </row>
    <row r="1042" spans="4:4" customFormat="1" x14ac:dyDescent="0.3">
      <c r="D1042" s="21"/>
    </row>
    <row r="1043" spans="4:4" customFormat="1" x14ac:dyDescent="0.3">
      <c r="D1043" s="21"/>
    </row>
    <row r="1044" spans="4:4" customFormat="1" x14ac:dyDescent="0.3">
      <c r="D1044" s="21"/>
    </row>
    <row r="1045" spans="4:4" customFormat="1" x14ac:dyDescent="0.3">
      <c r="D1045" s="21"/>
    </row>
    <row r="1046" spans="4:4" customFormat="1" x14ac:dyDescent="0.3">
      <c r="D1046" s="21"/>
    </row>
    <row r="1047" spans="4:4" customFormat="1" x14ac:dyDescent="0.3">
      <c r="D1047" s="21"/>
    </row>
    <row r="1048" spans="4:4" customFormat="1" x14ac:dyDescent="0.3">
      <c r="D1048" s="21"/>
    </row>
    <row r="1049" spans="4:4" customFormat="1" x14ac:dyDescent="0.3">
      <c r="D1049" s="21"/>
    </row>
    <row r="1050" spans="4:4" customFormat="1" x14ac:dyDescent="0.3">
      <c r="D1050" s="21"/>
    </row>
    <row r="1051" spans="4:4" customFormat="1" x14ac:dyDescent="0.3">
      <c r="D1051" s="21"/>
    </row>
    <row r="1052" spans="4:4" customFormat="1" x14ac:dyDescent="0.3">
      <c r="D1052" s="21"/>
    </row>
    <row r="1053" spans="4:4" customFormat="1" x14ac:dyDescent="0.3">
      <c r="D1053" s="21"/>
    </row>
    <row r="1054" spans="4:4" customFormat="1" x14ac:dyDescent="0.3">
      <c r="D1054" s="21"/>
    </row>
    <row r="1055" spans="4:4" customFormat="1" x14ac:dyDescent="0.3">
      <c r="D1055" s="21"/>
    </row>
    <row r="1056" spans="4:4" customFormat="1" x14ac:dyDescent="0.3">
      <c r="D1056" s="21"/>
    </row>
    <row r="1057" spans="4:4" customFormat="1" x14ac:dyDescent="0.3">
      <c r="D1057" s="21"/>
    </row>
    <row r="1058" spans="4:4" customFormat="1" x14ac:dyDescent="0.3">
      <c r="D1058" s="21"/>
    </row>
    <row r="1059" spans="4:4" customFormat="1" x14ac:dyDescent="0.3">
      <c r="D1059" s="21"/>
    </row>
    <row r="1060" spans="4:4" customFormat="1" x14ac:dyDescent="0.3">
      <c r="D1060" s="21"/>
    </row>
    <row r="1061" spans="4:4" customFormat="1" x14ac:dyDescent="0.3">
      <c r="D1061" s="21"/>
    </row>
    <row r="1062" spans="4:4" customFormat="1" x14ac:dyDescent="0.3">
      <c r="D1062" s="21"/>
    </row>
    <row r="1063" spans="4:4" customFormat="1" x14ac:dyDescent="0.3">
      <c r="D1063" s="21"/>
    </row>
    <row r="1064" spans="4:4" customFormat="1" x14ac:dyDescent="0.3">
      <c r="D1064" s="21"/>
    </row>
    <row r="1065" spans="4:4" customFormat="1" x14ac:dyDescent="0.3">
      <c r="D1065" s="21"/>
    </row>
    <row r="1066" spans="4:4" customFormat="1" x14ac:dyDescent="0.3">
      <c r="D1066" s="21"/>
    </row>
    <row r="1067" spans="4:4" customFormat="1" x14ac:dyDescent="0.3">
      <c r="D1067" s="21"/>
    </row>
    <row r="1068" spans="4:4" customFormat="1" x14ac:dyDescent="0.3">
      <c r="D1068" s="21"/>
    </row>
    <row r="1069" spans="4:4" customFormat="1" x14ac:dyDescent="0.3">
      <c r="D1069" s="21"/>
    </row>
    <row r="1070" spans="4:4" customFormat="1" x14ac:dyDescent="0.3">
      <c r="D1070" s="21"/>
    </row>
    <row r="1071" spans="4:4" customFormat="1" x14ac:dyDescent="0.3">
      <c r="D1071" s="21"/>
    </row>
    <row r="1072" spans="4:4" customFormat="1" x14ac:dyDescent="0.3">
      <c r="D1072" s="21"/>
    </row>
    <row r="1073" spans="4:4" customFormat="1" x14ac:dyDescent="0.3">
      <c r="D1073" s="21"/>
    </row>
    <row r="1074" spans="4:4" customFormat="1" x14ac:dyDescent="0.3">
      <c r="D1074" s="21"/>
    </row>
    <row r="1075" spans="4:4" customFormat="1" x14ac:dyDescent="0.3">
      <c r="D1075" s="21"/>
    </row>
    <row r="1076" spans="4:4" customFormat="1" x14ac:dyDescent="0.3">
      <c r="D1076" s="21"/>
    </row>
    <row r="1077" spans="4:4" customFormat="1" x14ac:dyDescent="0.3">
      <c r="D1077" s="21"/>
    </row>
    <row r="1078" spans="4:4" customFormat="1" x14ac:dyDescent="0.3">
      <c r="D1078" s="21"/>
    </row>
    <row r="1079" spans="4:4" customFormat="1" x14ac:dyDescent="0.3">
      <c r="D1079" s="21"/>
    </row>
    <row r="1080" spans="4:4" customFormat="1" x14ac:dyDescent="0.3">
      <c r="D1080" s="21"/>
    </row>
    <row r="1081" spans="4:4" customFormat="1" x14ac:dyDescent="0.3">
      <c r="D1081" s="21"/>
    </row>
    <row r="1082" spans="4:4" customFormat="1" x14ac:dyDescent="0.3">
      <c r="D1082" s="21"/>
    </row>
    <row r="1083" spans="4:4" customFormat="1" x14ac:dyDescent="0.3">
      <c r="D1083" s="21"/>
    </row>
    <row r="1084" spans="4:4" customFormat="1" x14ac:dyDescent="0.3">
      <c r="D1084" s="21"/>
    </row>
    <row r="1085" spans="4:4" customFormat="1" x14ac:dyDescent="0.3">
      <c r="D1085" s="21"/>
    </row>
    <row r="1086" spans="4:4" customFormat="1" x14ac:dyDescent="0.3">
      <c r="D1086" s="21"/>
    </row>
    <row r="1087" spans="4:4" customFormat="1" x14ac:dyDescent="0.3">
      <c r="D1087" s="21"/>
    </row>
    <row r="1088" spans="4:4" customFormat="1" x14ac:dyDescent="0.3">
      <c r="D1088" s="21"/>
    </row>
    <row r="1089" spans="4:4" customFormat="1" x14ac:dyDescent="0.3">
      <c r="D1089" s="21"/>
    </row>
    <row r="1090" spans="4:4" customFormat="1" x14ac:dyDescent="0.3">
      <c r="D1090" s="21"/>
    </row>
    <row r="1091" spans="4:4" customFormat="1" x14ac:dyDescent="0.3">
      <c r="D1091" s="21"/>
    </row>
    <row r="1092" spans="4:4" customFormat="1" x14ac:dyDescent="0.3">
      <c r="D1092" s="21"/>
    </row>
    <row r="1093" spans="4:4" customFormat="1" x14ac:dyDescent="0.3">
      <c r="D1093" s="21"/>
    </row>
    <row r="1094" spans="4:4" customFormat="1" x14ac:dyDescent="0.3">
      <c r="D1094" s="21"/>
    </row>
    <row r="1095" spans="4:4" customFormat="1" x14ac:dyDescent="0.3">
      <c r="D1095" s="21"/>
    </row>
    <row r="1096" spans="4:4" customFormat="1" x14ac:dyDescent="0.3">
      <c r="D1096" s="21"/>
    </row>
    <row r="1097" spans="4:4" customFormat="1" x14ac:dyDescent="0.3">
      <c r="D1097" s="21"/>
    </row>
    <row r="1098" spans="4:4" customFormat="1" x14ac:dyDescent="0.3">
      <c r="D1098" s="21"/>
    </row>
    <row r="1099" spans="4:4" customFormat="1" x14ac:dyDescent="0.3">
      <c r="D1099" s="21"/>
    </row>
    <row r="1100" spans="4:4" customFormat="1" x14ac:dyDescent="0.3">
      <c r="D1100" s="21"/>
    </row>
    <row r="1101" spans="4:4" customFormat="1" x14ac:dyDescent="0.3">
      <c r="D1101" s="21"/>
    </row>
    <row r="1102" spans="4:4" customFormat="1" x14ac:dyDescent="0.3">
      <c r="D1102" s="21"/>
    </row>
    <row r="1103" spans="4:4" customFormat="1" x14ac:dyDescent="0.3">
      <c r="D1103" s="21"/>
    </row>
    <row r="1104" spans="4:4" customFormat="1" x14ac:dyDescent="0.3">
      <c r="D1104" s="21"/>
    </row>
    <row r="1105" spans="4:4" customFormat="1" x14ac:dyDescent="0.3">
      <c r="D1105" s="21"/>
    </row>
    <row r="1106" spans="4:4" customFormat="1" x14ac:dyDescent="0.3">
      <c r="D1106" s="21"/>
    </row>
    <row r="1107" spans="4:4" customFormat="1" x14ac:dyDescent="0.3">
      <c r="D1107" s="21"/>
    </row>
    <row r="1108" spans="4:4" customFormat="1" x14ac:dyDescent="0.3">
      <c r="D1108" s="21"/>
    </row>
    <row r="1109" spans="4:4" customFormat="1" x14ac:dyDescent="0.3">
      <c r="D1109" s="21"/>
    </row>
    <row r="1110" spans="4:4" customFormat="1" x14ac:dyDescent="0.3">
      <c r="D1110" s="21"/>
    </row>
    <row r="1111" spans="4:4" customFormat="1" x14ac:dyDescent="0.3">
      <c r="D1111" s="21"/>
    </row>
    <row r="1112" spans="4:4" customFormat="1" x14ac:dyDescent="0.3">
      <c r="D1112" s="21"/>
    </row>
    <row r="1113" spans="4:4" customFormat="1" x14ac:dyDescent="0.3">
      <c r="D1113" s="21"/>
    </row>
    <row r="1114" spans="4:4" customFormat="1" x14ac:dyDescent="0.3">
      <c r="D1114" s="21"/>
    </row>
    <row r="1115" spans="4:4" customFormat="1" x14ac:dyDescent="0.3">
      <c r="D1115" s="21"/>
    </row>
    <row r="1116" spans="4:4" customFormat="1" x14ac:dyDescent="0.3">
      <c r="D1116" s="21"/>
    </row>
    <row r="1117" spans="4:4" customFormat="1" x14ac:dyDescent="0.3">
      <c r="D1117" s="21"/>
    </row>
    <row r="1118" spans="4:4" customFormat="1" x14ac:dyDescent="0.3">
      <c r="D1118" s="21"/>
    </row>
    <row r="1119" spans="4:4" customFormat="1" x14ac:dyDescent="0.3">
      <c r="D1119" s="21"/>
    </row>
    <row r="1120" spans="4:4" customFormat="1" x14ac:dyDescent="0.3">
      <c r="D1120" s="21"/>
    </row>
    <row r="1121" spans="4:4" customFormat="1" x14ac:dyDescent="0.3">
      <c r="D1121" s="21"/>
    </row>
    <row r="1122" spans="4:4" customFormat="1" x14ac:dyDescent="0.3">
      <c r="D1122" s="21"/>
    </row>
    <row r="1123" spans="4:4" customFormat="1" x14ac:dyDescent="0.3">
      <c r="D1123" s="21"/>
    </row>
    <row r="1124" spans="4:4" customFormat="1" x14ac:dyDescent="0.3">
      <c r="D1124" s="21"/>
    </row>
    <row r="1125" spans="4:4" customFormat="1" x14ac:dyDescent="0.3">
      <c r="D1125" s="21"/>
    </row>
    <row r="1126" spans="4:4" customFormat="1" x14ac:dyDescent="0.3">
      <c r="D1126" s="21"/>
    </row>
    <row r="1127" spans="4:4" customFormat="1" x14ac:dyDescent="0.3">
      <c r="D1127" s="21"/>
    </row>
    <row r="1128" spans="4:4" customFormat="1" x14ac:dyDescent="0.3">
      <c r="D1128" s="21"/>
    </row>
    <row r="1129" spans="4:4" customFormat="1" x14ac:dyDescent="0.3">
      <c r="D1129" s="21"/>
    </row>
    <row r="1130" spans="4:4" customFormat="1" x14ac:dyDescent="0.3">
      <c r="D1130" s="21"/>
    </row>
    <row r="1131" spans="4:4" customFormat="1" x14ac:dyDescent="0.3">
      <c r="D1131" s="21"/>
    </row>
    <row r="1132" spans="4:4" customFormat="1" x14ac:dyDescent="0.3">
      <c r="D1132" s="21"/>
    </row>
    <row r="1133" spans="4:4" customFormat="1" x14ac:dyDescent="0.3">
      <c r="D1133" s="21"/>
    </row>
    <row r="1134" spans="4:4" customFormat="1" x14ac:dyDescent="0.3">
      <c r="D1134" s="21"/>
    </row>
    <row r="1135" spans="4:4" customFormat="1" x14ac:dyDescent="0.3">
      <c r="D1135" s="21"/>
    </row>
    <row r="1136" spans="4:4" customFormat="1" x14ac:dyDescent="0.3">
      <c r="D1136" s="21"/>
    </row>
    <row r="1137" spans="4:4" customFormat="1" x14ac:dyDescent="0.3">
      <c r="D1137" s="21"/>
    </row>
    <row r="1138" spans="4:4" customFormat="1" x14ac:dyDescent="0.3">
      <c r="D1138" s="21"/>
    </row>
    <row r="1139" spans="4:4" customFormat="1" x14ac:dyDescent="0.3">
      <c r="D1139" s="21"/>
    </row>
    <row r="1140" spans="4:4" customFormat="1" x14ac:dyDescent="0.3">
      <c r="D1140" s="21"/>
    </row>
    <row r="1141" spans="4:4" customFormat="1" x14ac:dyDescent="0.3">
      <c r="D1141" s="21"/>
    </row>
    <row r="1142" spans="4:4" customFormat="1" x14ac:dyDescent="0.3">
      <c r="D1142" s="21"/>
    </row>
    <row r="1143" spans="4:4" customFormat="1" x14ac:dyDescent="0.3">
      <c r="D1143" s="21"/>
    </row>
    <row r="1144" spans="4:4" customFormat="1" x14ac:dyDescent="0.3">
      <c r="D1144" s="21"/>
    </row>
    <row r="1145" spans="4:4" customFormat="1" x14ac:dyDescent="0.3">
      <c r="D1145" s="21"/>
    </row>
    <row r="1146" spans="4:4" customFormat="1" x14ac:dyDescent="0.3">
      <c r="D1146" s="21"/>
    </row>
    <row r="1147" spans="4:4" customFormat="1" x14ac:dyDescent="0.3">
      <c r="D1147" s="21"/>
    </row>
    <row r="1148" spans="4:4" customFormat="1" x14ac:dyDescent="0.3">
      <c r="D1148" s="21"/>
    </row>
    <row r="1149" spans="4:4" customFormat="1" x14ac:dyDescent="0.3">
      <c r="D1149" s="21"/>
    </row>
    <row r="1150" spans="4:4" customFormat="1" x14ac:dyDescent="0.3">
      <c r="D1150" s="21"/>
    </row>
    <row r="1151" spans="4:4" customFormat="1" x14ac:dyDescent="0.3">
      <c r="D1151" s="21"/>
    </row>
    <row r="1152" spans="4:4" customFormat="1" x14ac:dyDescent="0.3">
      <c r="D1152" s="21"/>
    </row>
    <row r="1153" spans="4:4" customFormat="1" x14ac:dyDescent="0.3">
      <c r="D1153" s="21"/>
    </row>
    <row r="1154" spans="4:4" customFormat="1" x14ac:dyDescent="0.3">
      <c r="D1154" s="21"/>
    </row>
    <row r="1155" spans="4:4" customFormat="1" x14ac:dyDescent="0.3">
      <c r="D1155" s="21"/>
    </row>
    <row r="1156" spans="4:4" customFormat="1" x14ac:dyDescent="0.3">
      <c r="D1156" s="21"/>
    </row>
    <row r="1157" spans="4:4" customFormat="1" x14ac:dyDescent="0.3">
      <c r="D1157" s="21"/>
    </row>
    <row r="1158" spans="4:4" customFormat="1" x14ac:dyDescent="0.3">
      <c r="D1158" s="21"/>
    </row>
    <row r="1159" spans="4:4" customFormat="1" x14ac:dyDescent="0.3">
      <c r="D1159" s="21"/>
    </row>
    <row r="1160" spans="4:4" customFormat="1" x14ac:dyDescent="0.3">
      <c r="D1160" s="21"/>
    </row>
    <row r="1161" spans="4:4" customFormat="1" x14ac:dyDescent="0.3">
      <c r="D1161" s="21"/>
    </row>
    <row r="1162" spans="4:4" customFormat="1" x14ac:dyDescent="0.3">
      <c r="D1162" s="21"/>
    </row>
    <row r="1163" spans="4:4" customFormat="1" x14ac:dyDescent="0.3">
      <c r="D1163" s="21"/>
    </row>
    <row r="1164" spans="4:4" customFormat="1" x14ac:dyDescent="0.3">
      <c r="D1164" s="21"/>
    </row>
    <row r="1165" spans="4:4" customFormat="1" x14ac:dyDescent="0.3">
      <c r="D1165" s="21"/>
    </row>
    <row r="1166" spans="4:4" customFormat="1" x14ac:dyDescent="0.3">
      <c r="D1166" s="21"/>
    </row>
    <row r="1167" spans="4:4" customFormat="1" x14ac:dyDescent="0.3">
      <c r="D1167" s="21"/>
    </row>
    <row r="1168" spans="4:4" customFormat="1" x14ac:dyDescent="0.3">
      <c r="D1168" s="21"/>
    </row>
    <row r="1169" spans="4:4" customFormat="1" x14ac:dyDescent="0.3">
      <c r="D1169" s="21"/>
    </row>
    <row r="1170" spans="4:4" customFormat="1" x14ac:dyDescent="0.3">
      <c r="D1170" s="21"/>
    </row>
    <row r="1171" spans="4:4" customFormat="1" x14ac:dyDescent="0.3">
      <c r="D1171" s="21"/>
    </row>
    <row r="1172" spans="4:4" customFormat="1" x14ac:dyDescent="0.3">
      <c r="D1172" s="21"/>
    </row>
    <row r="1173" spans="4:4" customFormat="1" x14ac:dyDescent="0.3">
      <c r="D1173" s="21"/>
    </row>
    <row r="1174" spans="4:4" customFormat="1" x14ac:dyDescent="0.3">
      <c r="D1174" s="21"/>
    </row>
    <row r="1175" spans="4:4" customFormat="1" x14ac:dyDescent="0.3">
      <c r="D1175" s="21"/>
    </row>
    <row r="1176" spans="4:4" customFormat="1" x14ac:dyDescent="0.3">
      <c r="D1176" s="21"/>
    </row>
    <row r="1177" spans="4:4" customFormat="1" x14ac:dyDescent="0.3">
      <c r="D1177" s="21"/>
    </row>
    <row r="1178" spans="4:4" customFormat="1" x14ac:dyDescent="0.3">
      <c r="D1178" s="21"/>
    </row>
    <row r="1179" spans="4:4" customFormat="1" x14ac:dyDescent="0.3">
      <c r="D1179" s="21"/>
    </row>
    <row r="1180" spans="4:4" customFormat="1" x14ac:dyDescent="0.3">
      <c r="D1180" s="21"/>
    </row>
    <row r="1181" spans="4:4" customFormat="1" x14ac:dyDescent="0.3">
      <c r="D1181" s="21"/>
    </row>
    <row r="1182" spans="4:4" customFormat="1" x14ac:dyDescent="0.3">
      <c r="D1182" s="21"/>
    </row>
    <row r="1183" spans="4:4" customFormat="1" x14ac:dyDescent="0.3">
      <c r="D1183" s="21"/>
    </row>
    <row r="1184" spans="4:4" customFormat="1" x14ac:dyDescent="0.3">
      <c r="D1184" s="21"/>
    </row>
    <row r="1185" spans="4:4" customFormat="1" x14ac:dyDescent="0.3">
      <c r="D1185" s="21"/>
    </row>
    <row r="1186" spans="4:4" customFormat="1" x14ac:dyDescent="0.3">
      <c r="D1186" s="21"/>
    </row>
    <row r="1187" spans="4:4" customFormat="1" x14ac:dyDescent="0.3">
      <c r="D1187" s="21"/>
    </row>
    <row r="1188" spans="4:4" customFormat="1" x14ac:dyDescent="0.3">
      <c r="D1188" s="21"/>
    </row>
    <row r="1189" spans="4:4" customFormat="1" x14ac:dyDescent="0.3">
      <c r="D1189" s="21"/>
    </row>
    <row r="1190" spans="4:4" customFormat="1" x14ac:dyDescent="0.3">
      <c r="D1190" s="21"/>
    </row>
    <row r="1191" spans="4:4" customFormat="1" x14ac:dyDescent="0.3">
      <c r="D1191" s="21"/>
    </row>
    <row r="1192" spans="4:4" customFormat="1" x14ac:dyDescent="0.3">
      <c r="D1192" s="21"/>
    </row>
    <row r="1193" spans="4:4" customFormat="1" x14ac:dyDescent="0.3">
      <c r="D1193" s="21"/>
    </row>
    <row r="1194" spans="4:4" customFormat="1" x14ac:dyDescent="0.3">
      <c r="D1194" s="21"/>
    </row>
    <row r="1195" spans="4:4" customFormat="1" x14ac:dyDescent="0.3">
      <c r="D1195" s="21"/>
    </row>
    <row r="1196" spans="4:4" customFormat="1" x14ac:dyDescent="0.3">
      <c r="D1196" s="21"/>
    </row>
    <row r="1197" spans="4:4" customFormat="1" x14ac:dyDescent="0.3">
      <c r="D1197" s="21"/>
    </row>
    <row r="1198" spans="4:4" customFormat="1" x14ac:dyDescent="0.3">
      <c r="D1198" s="21"/>
    </row>
    <row r="1199" spans="4:4" customFormat="1" x14ac:dyDescent="0.3">
      <c r="D1199" s="21"/>
    </row>
    <row r="1200" spans="4:4" customFormat="1" x14ac:dyDescent="0.3">
      <c r="D1200" s="21"/>
    </row>
    <row r="1201" spans="4:4" customFormat="1" x14ac:dyDescent="0.3">
      <c r="D1201" s="21"/>
    </row>
    <row r="1202" spans="4:4" customFormat="1" x14ac:dyDescent="0.3">
      <c r="D1202" s="21"/>
    </row>
    <row r="1203" spans="4:4" customFormat="1" x14ac:dyDescent="0.3">
      <c r="D1203" s="21"/>
    </row>
    <row r="1204" spans="4:4" customFormat="1" x14ac:dyDescent="0.3">
      <c r="D1204" s="21"/>
    </row>
    <row r="1205" spans="4:4" customFormat="1" x14ac:dyDescent="0.3">
      <c r="D1205" s="21"/>
    </row>
    <row r="1206" spans="4:4" customFormat="1" x14ac:dyDescent="0.3">
      <c r="D1206" s="21"/>
    </row>
    <row r="1207" spans="4:4" customFormat="1" x14ac:dyDescent="0.3">
      <c r="D1207" s="21"/>
    </row>
    <row r="1208" spans="4:4" customFormat="1" x14ac:dyDescent="0.3">
      <c r="D1208" s="21"/>
    </row>
    <row r="1209" spans="4:4" customFormat="1" x14ac:dyDescent="0.3">
      <c r="D1209" s="21"/>
    </row>
    <row r="1210" spans="4:4" customFormat="1" x14ac:dyDescent="0.3">
      <c r="D1210" s="21"/>
    </row>
    <row r="1211" spans="4:4" customFormat="1" x14ac:dyDescent="0.3">
      <c r="D1211" s="21"/>
    </row>
    <row r="1212" spans="4:4" customFormat="1" x14ac:dyDescent="0.3">
      <c r="D1212" s="21"/>
    </row>
    <row r="1213" spans="4:4" customFormat="1" x14ac:dyDescent="0.3">
      <c r="D1213" s="21"/>
    </row>
    <row r="1214" spans="4:4" customFormat="1" x14ac:dyDescent="0.3">
      <c r="D1214" s="21"/>
    </row>
    <row r="1215" spans="4:4" customFormat="1" x14ac:dyDescent="0.3">
      <c r="D1215" s="21"/>
    </row>
    <row r="1216" spans="4:4" customFormat="1" x14ac:dyDescent="0.3">
      <c r="D1216" s="21"/>
    </row>
    <row r="1217" spans="4:4" customFormat="1" x14ac:dyDescent="0.3">
      <c r="D1217" s="21"/>
    </row>
    <row r="1218" spans="4:4" customFormat="1" x14ac:dyDescent="0.3">
      <c r="D1218" s="21"/>
    </row>
    <row r="1219" spans="4:4" customFormat="1" x14ac:dyDescent="0.3">
      <c r="D1219" s="21"/>
    </row>
    <row r="1220" spans="4:4" customFormat="1" x14ac:dyDescent="0.3">
      <c r="D1220" s="21"/>
    </row>
    <row r="1221" spans="4:4" customFormat="1" x14ac:dyDescent="0.3">
      <c r="D1221" s="21"/>
    </row>
    <row r="1222" spans="4:4" customFormat="1" x14ac:dyDescent="0.3">
      <c r="D1222" s="21"/>
    </row>
    <row r="1223" spans="4:4" customFormat="1" x14ac:dyDescent="0.3">
      <c r="D1223" s="21"/>
    </row>
    <row r="1224" spans="4:4" customFormat="1" x14ac:dyDescent="0.3">
      <c r="D1224" s="21"/>
    </row>
    <row r="1225" spans="4:4" customFormat="1" x14ac:dyDescent="0.3">
      <c r="D1225" s="21"/>
    </row>
    <row r="1226" spans="4:4" customFormat="1" x14ac:dyDescent="0.3">
      <c r="D1226" s="21"/>
    </row>
    <row r="1227" spans="4:4" customFormat="1" x14ac:dyDescent="0.3">
      <c r="D1227" s="21"/>
    </row>
    <row r="1228" spans="4:4" customFormat="1" x14ac:dyDescent="0.3">
      <c r="D1228" s="21"/>
    </row>
    <row r="1229" spans="4:4" customFormat="1" x14ac:dyDescent="0.3">
      <c r="D1229" s="21"/>
    </row>
    <row r="1230" spans="4:4" customFormat="1" x14ac:dyDescent="0.3">
      <c r="D1230" s="21"/>
    </row>
    <row r="1231" spans="4:4" customFormat="1" x14ac:dyDescent="0.3">
      <c r="D1231" s="21"/>
    </row>
    <row r="1232" spans="4:4" customFormat="1" x14ac:dyDescent="0.3">
      <c r="D1232" s="21"/>
    </row>
    <row r="1233" spans="4:4" customFormat="1" x14ac:dyDescent="0.3">
      <c r="D1233" s="21"/>
    </row>
    <row r="1234" spans="4:4" customFormat="1" x14ac:dyDescent="0.3">
      <c r="D1234" s="21"/>
    </row>
    <row r="1235" spans="4:4" customFormat="1" x14ac:dyDescent="0.3">
      <c r="D1235" s="21"/>
    </row>
    <row r="1236" spans="4:4" customFormat="1" x14ac:dyDescent="0.3">
      <c r="D1236" s="21"/>
    </row>
    <row r="1237" spans="4:4" customFormat="1" x14ac:dyDescent="0.3">
      <c r="D1237" s="21"/>
    </row>
    <row r="1238" spans="4:4" customFormat="1" x14ac:dyDescent="0.3">
      <c r="D1238" s="21"/>
    </row>
    <row r="1239" spans="4:4" customFormat="1" x14ac:dyDescent="0.3">
      <c r="D1239" s="21"/>
    </row>
    <row r="1240" spans="4:4" customFormat="1" x14ac:dyDescent="0.3">
      <c r="D1240" s="21"/>
    </row>
    <row r="1241" spans="4:4" customFormat="1" x14ac:dyDescent="0.3">
      <c r="D1241" s="21"/>
    </row>
    <row r="1242" spans="4:4" customFormat="1" x14ac:dyDescent="0.3">
      <c r="D1242" s="21"/>
    </row>
    <row r="1243" spans="4:4" customFormat="1" x14ac:dyDescent="0.3">
      <c r="D1243" s="21"/>
    </row>
    <row r="1244" spans="4:4" customFormat="1" x14ac:dyDescent="0.3">
      <c r="D1244" s="21"/>
    </row>
    <row r="1245" spans="4:4" customFormat="1" x14ac:dyDescent="0.3">
      <c r="D1245" s="21"/>
    </row>
    <row r="1246" spans="4:4" customFormat="1" x14ac:dyDescent="0.3">
      <c r="D1246" s="21"/>
    </row>
    <row r="1247" spans="4:4" customFormat="1" x14ac:dyDescent="0.3">
      <c r="D1247" s="21"/>
    </row>
    <row r="1248" spans="4:4" customFormat="1" x14ac:dyDescent="0.3">
      <c r="D1248" s="21"/>
    </row>
    <row r="1249" spans="4:4" customFormat="1" x14ac:dyDescent="0.3">
      <c r="D1249" s="21"/>
    </row>
    <row r="1250" spans="4:4" customFormat="1" x14ac:dyDescent="0.3">
      <c r="D1250" s="21"/>
    </row>
    <row r="1251" spans="4:4" customFormat="1" x14ac:dyDescent="0.3">
      <c r="D1251" s="21"/>
    </row>
    <row r="1252" spans="4:4" customFormat="1" x14ac:dyDescent="0.3">
      <c r="D1252" s="21"/>
    </row>
    <row r="1253" spans="4:4" customFormat="1" x14ac:dyDescent="0.3">
      <c r="D1253" s="21"/>
    </row>
    <row r="1254" spans="4:4" customFormat="1" x14ac:dyDescent="0.3">
      <c r="D1254" s="21"/>
    </row>
    <row r="1255" spans="4:4" customFormat="1" x14ac:dyDescent="0.3">
      <c r="D1255" s="21"/>
    </row>
    <row r="1256" spans="4:4" customFormat="1" x14ac:dyDescent="0.3">
      <c r="D1256" s="21"/>
    </row>
    <row r="1257" spans="4:4" customFormat="1" x14ac:dyDescent="0.3">
      <c r="D1257" s="21"/>
    </row>
    <row r="1258" spans="4:4" customFormat="1" x14ac:dyDescent="0.3">
      <c r="D1258" s="21"/>
    </row>
    <row r="1259" spans="4:4" customFormat="1" x14ac:dyDescent="0.3">
      <c r="D1259" s="21"/>
    </row>
    <row r="1260" spans="4:4" customFormat="1" x14ac:dyDescent="0.3">
      <c r="D1260" s="21"/>
    </row>
    <row r="1261" spans="4:4" customFormat="1" x14ac:dyDescent="0.3">
      <c r="D1261" s="21"/>
    </row>
    <row r="1262" spans="4:4" customFormat="1" x14ac:dyDescent="0.3">
      <c r="D1262" s="21"/>
    </row>
    <row r="1263" spans="4:4" customFormat="1" x14ac:dyDescent="0.3">
      <c r="D1263" s="21"/>
    </row>
    <row r="1264" spans="4:4" customFormat="1" x14ac:dyDescent="0.3">
      <c r="D1264" s="21"/>
    </row>
    <row r="1265" spans="4:4" customFormat="1" x14ac:dyDescent="0.3">
      <c r="D1265" s="21"/>
    </row>
    <row r="1266" spans="4:4" customFormat="1" x14ac:dyDescent="0.3">
      <c r="D1266" s="21"/>
    </row>
    <row r="1267" spans="4:4" customFormat="1" x14ac:dyDescent="0.3">
      <c r="D1267" s="21"/>
    </row>
    <row r="1268" spans="4:4" customFormat="1" x14ac:dyDescent="0.3">
      <c r="D1268" s="21"/>
    </row>
    <row r="1269" spans="4:4" customFormat="1" x14ac:dyDescent="0.3">
      <c r="D1269" s="21"/>
    </row>
    <row r="1270" spans="4:4" customFormat="1" x14ac:dyDescent="0.3">
      <c r="D1270" s="21"/>
    </row>
    <row r="1271" spans="4:4" customFormat="1" x14ac:dyDescent="0.3">
      <c r="D1271" s="21"/>
    </row>
    <row r="1272" spans="4:4" customFormat="1" x14ac:dyDescent="0.3">
      <c r="D1272" s="21"/>
    </row>
    <row r="1273" spans="4:4" customFormat="1" x14ac:dyDescent="0.3">
      <c r="D1273" s="21"/>
    </row>
    <row r="1274" spans="4:4" customFormat="1" x14ac:dyDescent="0.3">
      <c r="D1274" s="21"/>
    </row>
    <row r="1275" spans="4:4" customFormat="1" x14ac:dyDescent="0.3">
      <c r="D1275" s="21"/>
    </row>
    <row r="1276" spans="4:4" customFormat="1" x14ac:dyDescent="0.3">
      <c r="D1276" s="21"/>
    </row>
    <row r="1277" spans="4:4" customFormat="1" x14ac:dyDescent="0.3">
      <c r="D1277" s="21"/>
    </row>
    <row r="1278" spans="4:4" customFormat="1" x14ac:dyDescent="0.3">
      <c r="D1278" s="21"/>
    </row>
    <row r="1279" spans="4:4" customFormat="1" x14ac:dyDescent="0.3">
      <c r="D1279" s="21"/>
    </row>
    <row r="1280" spans="4:4" customFormat="1" x14ac:dyDescent="0.3">
      <c r="D1280" s="21"/>
    </row>
    <row r="1281" spans="4:4" customFormat="1" x14ac:dyDescent="0.3">
      <c r="D1281" s="21"/>
    </row>
    <row r="1282" spans="4:4" customFormat="1" x14ac:dyDescent="0.3">
      <c r="D1282" s="21"/>
    </row>
    <row r="1283" spans="4:4" customFormat="1" x14ac:dyDescent="0.3">
      <c r="D1283" s="21"/>
    </row>
    <row r="1284" spans="4:4" customFormat="1" x14ac:dyDescent="0.3">
      <c r="D1284" s="21"/>
    </row>
    <row r="1285" spans="4:4" customFormat="1" x14ac:dyDescent="0.3">
      <c r="D1285" s="21"/>
    </row>
    <row r="1286" spans="4:4" customFormat="1" x14ac:dyDescent="0.3">
      <c r="D1286" s="21"/>
    </row>
    <row r="1287" spans="4:4" customFormat="1" x14ac:dyDescent="0.3">
      <c r="D1287" s="21"/>
    </row>
    <row r="1288" spans="4:4" customFormat="1" x14ac:dyDescent="0.3">
      <c r="D1288" s="21"/>
    </row>
    <row r="1289" spans="4:4" customFormat="1" x14ac:dyDescent="0.3">
      <c r="D1289" s="21"/>
    </row>
    <row r="1290" spans="4:4" customFormat="1" x14ac:dyDescent="0.3">
      <c r="D1290" s="21"/>
    </row>
    <row r="1291" spans="4:4" customFormat="1" x14ac:dyDescent="0.3">
      <c r="D1291" s="21"/>
    </row>
    <row r="1292" spans="4:4" customFormat="1" x14ac:dyDescent="0.3">
      <c r="D1292" s="21"/>
    </row>
    <row r="1293" spans="4:4" customFormat="1" x14ac:dyDescent="0.3">
      <c r="D1293" s="21"/>
    </row>
    <row r="1294" spans="4:4" customFormat="1" x14ac:dyDescent="0.3">
      <c r="D1294" s="21"/>
    </row>
    <row r="1295" spans="4:4" customFormat="1" x14ac:dyDescent="0.3">
      <c r="D1295" s="21"/>
    </row>
    <row r="1296" spans="4:4" customFormat="1" x14ac:dyDescent="0.3">
      <c r="D1296" s="21"/>
    </row>
    <row r="1297" spans="4:4" customFormat="1" x14ac:dyDescent="0.3">
      <c r="D1297" s="21"/>
    </row>
    <row r="1298" spans="4:4" customFormat="1" x14ac:dyDescent="0.3">
      <c r="D1298" s="21"/>
    </row>
    <row r="1299" spans="4:4" customFormat="1" x14ac:dyDescent="0.3">
      <c r="D1299" s="21"/>
    </row>
    <row r="1300" spans="4:4" customFormat="1" x14ac:dyDescent="0.3">
      <c r="D1300" s="21"/>
    </row>
    <row r="1301" spans="4:4" customFormat="1" x14ac:dyDescent="0.3">
      <c r="D1301" s="21"/>
    </row>
    <row r="1302" spans="4:4" customFormat="1" x14ac:dyDescent="0.3">
      <c r="D1302" s="21"/>
    </row>
    <row r="1303" spans="4:4" customFormat="1" x14ac:dyDescent="0.3">
      <c r="D1303" s="21"/>
    </row>
    <row r="1304" spans="4:4" customFormat="1" x14ac:dyDescent="0.3">
      <c r="D1304" s="21"/>
    </row>
    <row r="1305" spans="4:4" customFormat="1" x14ac:dyDescent="0.3">
      <c r="D1305" s="21"/>
    </row>
    <row r="1306" spans="4:4" customFormat="1" x14ac:dyDescent="0.3">
      <c r="D1306" s="21"/>
    </row>
    <row r="1307" spans="4:4" customFormat="1" x14ac:dyDescent="0.3">
      <c r="D1307" s="21"/>
    </row>
    <row r="1308" spans="4:4" customFormat="1" x14ac:dyDescent="0.3">
      <c r="D1308" s="21"/>
    </row>
    <row r="1309" spans="4:4" customFormat="1" x14ac:dyDescent="0.3">
      <c r="D1309" s="21"/>
    </row>
    <row r="1310" spans="4:4" customFormat="1" x14ac:dyDescent="0.3">
      <c r="D1310" s="21"/>
    </row>
    <row r="1311" spans="4:4" customFormat="1" x14ac:dyDescent="0.3">
      <c r="D1311" s="21"/>
    </row>
    <row r="1312" spans="4:4" customFormat="1" x14ac:dyDescent="0.3">
      <c r="D1312" s="21"/>
    </row>
    <row r="1313" spans="4:4" customFormat="1" x14ac:dyDescent="0.3">
      <c r="D1313" s="21"/>
    </row>
    <row r="1314" spans="4:4" customFormat="1" x14ac:dyDescent="0.3">
      <c r="D1314" s="21"/>
    </row>
    <row r="1315" spans="4:4" customFormat="1" x14ac:dyDescent="0.3">
      <c r="D1315" s="21"/>
    </row>
    <row r="1316" spans="4:4" customFormat="1" x14ac:dyDescent="0.3">
      <c r="D1316" s="21"/>
    </row>
    <row r="1317" spans="4:4" customFormat="1" x14ac:dyDescent="0.3">
      <c r="D1317" s="21"/>
    </row>
    <row r="1318" spans="4:4" customFormat="1" x14ac:dyDescent="0.3">
      <c r="D1318" s="21"/>
    </row>
    <row r="1319" spans="4:4" customFormat="1" x14ac:dyDescent="0.3">
      <c r="D1319" s="21"/>
    </row>
    <row r="1320" spans="4:4" customFormat="1" x14ac:dyDescent="0.3">
      <c r="D1320" s="21"/>
    </row>
    <row r="1321" spans="4:4" customFormat="1" x14ac:dyDescent="0.3">
      <c r="D1321" s="21"/>
    </row>
    <row r="1322" spans="4:4" customFormat="1" x14ac:dyDescent="0.3">
      <c r="D1322" s="21"/>
    </row>
    <row r="1323" spans="4:4" customFormat="1" x14ac:dyDescent="0.3">
      <c r="D1323" s="21"/>
    </row>
    <row r="1324" spans="4:4" customFormat="1" x14ac:dyDescent="0.3">
      <c r="D1324" s="21"/>
    </row>
    <row r="1325" spans="4:4" customFormat="1" x14ac:dyDescent="0.3">
      <c r="D1325" s="21"/>
    </row>
    <row r="1326" spans="4:4" customFormat="1" x14ac:dyDescent="0.3">
      <c r="D1326" s="21"/>
    </row>
    <row r="1327" spans="4:4" customFormat="1" x14ac:dyDescent="0.3">
      <c r="D1327" s="21"/>
    </row>
    <row r="1328" spans="4:4" customFormat="1" x14ac:dyDescent="0.3">
      <c r="D1328" s="21"/>
    </row>
    <row r="1329" spans="4:4" customFormat="1" x14ac:dyDescent="0.3">
      <c r="D1329" s="21"/>
    </row>
    <row r="1330" spans="4:4" customFormat="1" x14ac:dyDescent="0.3">
      <c r="D1330" s="21"/>
    </row>
    <row r="1331" spans="4:4" customFormat="1" x14ac:dyDescent="0.3">
      <c r="D1331" s="21"/>
    </row>
    <row r="1332" spans="4:4" customFormat="1" x14ac:dyDescent="0.3">
      <c r="D1332" s="21"/>
    </row>
    <row r="1333" spans="4:4" customFormat="1" x14ac:dyDescent="0.3">
      <c r="D1333" s="21"/>
    </row>
    <row r="1334" spans="4:4" customFormat="1" x14ac:dyDescent="0.3">
      <c r="D1334" s="21"/>
    </row>
    <row r="1335" spans="4:4" customFormat="1" x14ac:dyDescent="0.3">
      <c r="D1335" s="21"/>
    </row>
    <row r="1336" spans="4:4" customFormat="1" x14ac:dyDescent="0.3">
      <c r="D1336" s="21"/>
    </row>
    <row r="1337" spans="4:4" customFormat="1" x14ac:dyDescent="0.3">
      <c r="D1337" s="21"/>
    </row>
    <row r="1338" spans="4:4" customFormat="1" x14ac:dyDescent="0.3">
      <c r="D1338" s="21"/>
    </row>
    <row r="1339" spans="4:4" customFormat="1" x14ac:dyDescent="0.3">
      <c r="D1339" s="21"/>
    </row>
    <row r="1340" spans="4:4" customFormat="1" x14ac:dyDescent="0.3">
      <c r="D1340" s="21"/>
    </row>
    <row r="1341" spans="4:4" customFormat="1" x14ac:dyDescent="0.3">
      <c r="D1341" s="21"/>
    </row>
    <row r="1342" spans="4:4" customFormat="1" x14ac:dyDescent="0.3">
      <c r="D1342" s="21"/>
    </row>
    <row r="1343" spans="4:4" customFormat="1" x14ac:dyDescent="0.3">
      <c r="D1343" s="21"/>
    </row>
    <row r="1344" spans="4:4" customFormat="1" x14ac:dyDescent="0.3">
      <c r="D1344" s="21"/>
    </row>
    <row r="1345" spans="4:4" customFormat="1" x14ac:dyDescent="0.3">
      <c r="D1345" s="21"/>
    </row>
    <row r="1346" spans="4:4" customFormat="1" x14ac:dyDescent="0.3">
      <c r="D1346" s="21"/>
    </row>
    <row r="1347" spans="4:4" customFormat="1" x14ac:dyDescent="0.3">
      <c r="D1347" s="21"/>
    </row>
    <row r="1348" spans="4:4" customFormat="1" x14ac:dyDescent="0.3">
      <c r="D1348" s="21"/>
    </row>
    <row r="1349" spans="4:4" customFormat="1" x14ac:dyDescent="0.3">
      <c r="D1349" s="21"/>
    </row>
    <row r="1350" spans="4:4" customFormat="1" x14ac:dyDescent="0.3">
      <c r="D1350" s="21"/>
    </row>
    <row r="1351" spans="4:4" customFormat="1" x14ac:dyDescent="0.3">
      <c r="D1351" s="21"/>
    </row>
    <row r="1352" spans="4:4" customFormat="1" x14ac:dyDescent="0.3">
      <c r="D1352" s="21"/>
    </row>
    <row r="1353" spans="4:4" customFormat="1" x14ac:dyDescent="0.3">
      <c r="D1353" s="21"/>
    </row>
    <row r="1354" spans="4:4" customFormat="1" x14ac:dyDescent="0.3">
      <c r="D1354" s="21"/>
    </row>
    <row r="1355" spans="4:4" customFormat="1" x14ac:dyDescent="0.3">
      <c r="D1355" s="21"/>
    </row>
    <row r="1356" spans="4:4" customFormat="1" x14ac:dyDescent="0.3">
      <c r="D1356" s="21"/>
    </row>
    <row r="1357" spans="4:4" customFormat="1" x14ac:dyDescent="0.3">
      <c r="D1357" s="21"/>
    </row>
    <row r="1358" spans="4:4" customFormat="1" x14ac:dyDescent="0.3">
      <c r="D1358" s="21"/>
    </row>
    <row r="1359" spans="4:4" customFormat="1" x14ac:dyDescent="0.3">
      <c r="D1359" s="21"/>
    </row>
    <row r="1360" spans="4:4" customFormat="1" x14ac:dyDescent="0.3">
      <c r="D1360" s="21"/>
    </row>
    <row r="1361" spans="4:4" customFormat="1" x14ac:dyDescent="0.3">
      <c r="D1361" s="21"/>
    </row>
    <row r="1362" spans="4:4" customFormat="1" x14ac:dyDescent="0.3">
      <c r="D1362" s="21"/>
    </row>
    <row r="1363" spans="4:4" customFormat="1" x14ac:dyDescent="0.3">
      <c r="D1363" s="21"/>
    </row>
    <row r="1364" spans="4:4" customFormat="1" x14ac:dyDescent="0.3">
      <c r="D1364" s="21"/>
    </row>
    <row r="1365" spans="4:4" customFormat="1" x14ac:dyDescent="0.3">
      <c r="D1365" s="21"/>
    </row>
    <row r="1366" spans="4:4" customFormat="1" x14ac:dyDescent="0.3">
      <c r="D1366" s="21"/>
    </row>
    <row r="1367" spans="4:4" customFormat="1" x14ac:dyDescent="0.3">
      <c r="D1367" s="21"/>
    </row>
    <row r="1368" spans="4:4" customFormat="1" x14ac:dyDescent="0.3">
      <c r="D1368" s="21"/>
    </row>
    <row r="1369" spans="4:4" customFormat="1" x14ac:dyDescent="0.3">
      <c r="D1369" s="21"/>
    </row>
    <row r="1370" spans="4:4" customFormat="1" x14ac:dyDescent="0.3">
      <c r="D1370" s="21"/>
    </row>
    <row r="1371" spans="4:4" customFormat="1" x14ac:dyDescent="0.3">
      <c r="D1371" s="21"/>
    </row>
    <row r="1372" spans="4:4" customFormat="1" x14ac:dyDescent="0.3">
      <c r="D1372" s="21"/>
    </row>
    <row r="1373" spans="4:4" customFormat="1" x14ac:dyDescent="0.3">
      <c r="D1373" s="21"/>
    </row>
    <row r="1374" spans="4:4" customFormat="1" x14ac:dyDescent="0.3">
      <c r="D1374" s="21"/>
    </row>
    <row r="1375" spans="4:4" customFormat="1" x14ac:dyDescent="0.3">
      <c r="D1375" s="21"/>
    </row>
    <row r="1376" spans="4:4" customFormat="1" x14ac:dyDescent="0.3">
      <c r="D1376" s="21"/>
    </row>
    <row r="1377" spans="4:4" customFormat="1" x14ac:dyDescent="0.3">
      <c r="D1377" s="21"/>
    </row>
    <row r="1378" spans="4:4" customFormat="1" x14ac:dyDescent="0.3">
      <c r="D1378" s="21"/>
    </row>
    <row r="1379" spans="4:4" customFormat="1" x14ac:dyDescent="0.3">
      <c r="D1379" s="21"/>
    </row>
    <row r="1380" spans="4:4" customFormat="1" x14ac:dyDescent="0.3">
      <c r="D1380" s="21"/>
    </row>
    <row r="1381" spans="4:4" customFormat="1" x14ac:dyDescent="0.3">
      <c r="D1381" s="21"/>
    </row>
    <row r="1382" spans="4:4" customFormat="1" x14ac:dyDescent="0.3">
      <c r="D1382" s="21"/>
    </row>
    <row r="1383" spans="4:4" customFormat="1" x14ac:dyDescent="0.3">
      <c r="D1383" s="21"/>
    </row>
    <row r="1384" spans="4:4" customFormat="1" x14ac:dyDescent="0.3">
      <c r="D1384" s="21"/>
    </row>
    <row r="1385" spans="4:4" customFormat="1" x14ac:dyDescent="0.3">
      <c r="D1385" s="21"/>
    </row>
    <row r="1386" spans="4:4" customFormat="1" x14ac:dyDescent="0.3">
      <c r="D1386" s="21"/>
    </row>
    <row r="1387" spans="4:4" customFormat="1" x14ac:dyDescent="0.3">
      <c r="D1387" s="21"/>
    </row>
    <row r="1388" spans="4:4" customFormat="1" x14ac:dyDescent="0.3">
      <c r="D1388" s="21"/>
    </row>
    <row r="1389" spans="4:4" customFormat="1" x14ac:dyDescent="0.3">
      <c r="D1389" s="21"/>
    </row>
    <row r="1390" spans="4:4" customFormat="1" x14ac:dyDescent="0.3">
      <c r="D1390" s="21"/>
    </row>
    <row r="1391" spans="4:4" customFormat="1" x14ac:dyDescent="0.3">
      <c r="D1391" s="21"/>
    </row>
    <row r="1392" spans="4:4" customFormat="1" x14ac:dyDescent="0.3">
      <c r="D1392" s="21"/>
    </row>
    <row r="1393" spans="4:4" customFormat="1" x14ac:dyDescent="0.3">
      <c r="D1393" s="21"/>
    </row>
    <row r="1394" spans="4:4" customFormat="1" x14ac:dyDescent="0.3">
      <c r="D1394" s="21"/>
    </row>
    <row r="1395" spans="4:4" customFormat="1" x14ac:dyDescent="0.3">
      <c r="D1395" s="21"/>
    </row>
    <row r="1396" spans="4:4" customFormat="1" x14ac:dyDescent="0.3">
      <c r="D1396" s="21"/>
    </row>
    <row r="1397" spans="4:4" customFormat="1" x14ac:dyDescent="0.3">
      <c r="D1397" s="21"/>
    </row>
    <row r="1398" spans="4:4" customFormat="1" x14ac:dyDescent="0.3">
      <c r="D1398" s="21"/>
    </row>
    <row r="1399" spans="4:4" customFormat="1" x14ac:dyDescent="0.3">
      <c r="D1399" s="21"/>
    </row>
    <row r="1400" spans="4:4" customFormat="1" x14ac:dyDescent="0.3">
      <c r="D1400" s="21"/>
    </row>
    <row r="1401" spans="4:4" customFormat="1" x14ac:dyDescent="0.3">
      <c r="D1401" s="21"/>
    </row>
    <row r="1402" spans="4:4" customFormat="1" x14ac:dyDescent="0.3">
      <c r="D1402" s="21"/>
    </row>
    <row r="1403" spans="4:4" customFormat="1" x14ac:dyDescent="0.3">
      <c r="D1403" s="21"/>
    </row>
    <row r="1404" spans="4:4" customFormat="1" x14ac:dyDescent="0.3">
      <c r="D1404" s="21"/>
    </row>
    <row r="1405" spans="4:4" customFormat="1" x14ac:dyDescent="0.3">
      <c r="D1405" s="21"/>
    </row>
    <row r="1406" spans="4:4" customFormat="1" x14ac:dyDescent="0.3">
      <c r="D1406" s="21"/>
    </row>
    <row r="1407" spans="4:4" customFormat="1" x14ac:dyDescent="0.3">
      <c r="D1407" s="21"/>
    </row>
    <row r="1408" spans="4:4" customFormat="1" x14ac:dyDescent="0.3">
      <c r="D1408" s="21"/>
    </row>
    <row r="1409" spans="4:4" customFormat="1" x14ac:dyDescent="0.3">
      <c r="D1409" s="21"/>
    </row>
    <row r="1410" spans="4:4" customFormat="1" x14ac:dyDescent="0.3">
      <c r="D1410" s="21"/>
    </row>
    <row r="1411" spans="4:4" customFormat="1" x14ac:dyDescent="0.3">
      <c r="D1411" s="21"/>
    </row>
    <row r="1412" spans="4:4" customFormat="1" x14ac:dyDescent="0.3">
      <c r="D1412" s="21"/>
    </row>
    <row r="1413" spans="4:4" customFormat="1" x14ac:dyDescent="0.3">
      <c r="D1413" s="21"/>
    </row>
    <row r="1414" spans="4:4" customFormat="1" x14ac:dyDescent="0.3">
      <c r="D1414" s="21"/>
    </row>
    <row r="1415" spans="4:4" customFormat="1" x14ac:dyDescent="0.3">
      <c r="D1415" s="21"/>
    </row>
    <row r="1416" spans="4:4" customFormat="1" x14ac:dyDescent="0.3">
      <c r="D1416" s="21"/>
    </row>
    <row r="1417" spans="4:4" customFormat="1" x14ac:dyDescent="0.3">
      <c r="D1417" s="21"/>
    </row>
    <row r="1418" spans="4:4" customFormat="1" x14ac:dyDescent="0.3">
      <c r="D1418" s="21"/>
    </row>
    <row r="1419" spans="4:4" customFormat="1" x14ac:dyDescent="0.3">
      <c r="D1419" s="21"/>
    </row>
    <row r="1420" spans="4:4" customFormat="1" x14ac:dyDescent="0.3">
      <c r="D1420" s="21"/>
    </row>
    <row r="1421" spans="4:4" customFormat="1" x14ac:dyDescent="0.3">
      <c r="D1421" s="21"/>
    </row>
    <row r="1422" spans="4:4" customFormat="1" x14ac:dyDescent="0.3">
      <c r="D1422" s="21"/>
    </row>
    <row r="1423" spans="4:4" customFormat="1" x14ac:dyDescent="0.3">
      <c r="D1423" s="21"/>
    </row>
    <row r="1424" spans="4:4" customFormat="1" x14ac:dyDescent="0.3">
      <c r="D1424" s="21"/>
    </row>
    <row r="1425" spans="4:4" customFormat="1" x14ac:dyDescent="0.3">
      <c r="D1425" s="21"/>
    </row>
    <row r="1426" spans="4:4" customFormat="1" x14ac:dyDescent="0.3">
      <c r="D1426" s="21"/>
    </row>
    <row r="1427" spans="4:4" customFormat="1" x14ac:dyDescent="0.3">
      <c r="D1427" s="21"/>
    </row>
    <row r="1428" spans="4:4" customFormat="1" x14ac:dyDescent="0.3">
      <c r="D1428" s="21"/>
    </row>
    <row r="1429" spans="4:4" customFormat="1" x14ac:dyDescent="0.3">
      <c r="D1429" s="21"/>
    </row>
    <row r="1430" spans="4:4" customFormat="1" x14ac:dyDescent="0.3">
      <c r="D1430" s="21"/>
    </row>
    <row r="1431" spans="4:4" customFormat="1" x14ac:dyDescent="0.3">
      <c r="D1431" s="21"/>
    </row>
    <row r="1432" spans="4:4" customFormat="1" x14ac:dyDescent="0.3">
      <c r="D1432" s="21"/>
    </row>
    <row r="1433" spans="4:4" customFormat="1" x14ac:dyDescent="0.3">
      <c r="D1433" s="21"/>
    </row>
    <row r="1434" spans="4:4" customFormat="1" x14ac:dyDescent="0.3">
      <c r="D1434" s="21"/>
    </row>
    <row r="1435" spans="4:4" customFormat="1" x14ac:dyDescent="0.3">
      <c r="D1435" s="21"/>
    </row>
    <row r="1436" spans="4:4" customFormat="1" x14ac:dyDescent="0.3">
      <c r="D1436" s="21"/>
    </row>
    <row r="1437" spans="4:4" customFormat="1" x14ac:dyDescent="0.3">
      <c r="D1437" s="21"/>
    </row>
    <row r="1438" spans="4:4" customFormat="1" x14ac:dyDescent="0.3">
      <c r="D1438" s="21"/>
    </row>
    <row r="1439" spans="4:4" customFormat="1" x14ac:dyDescent="0.3">
      <c r="D1439" s="21"/>
    </row>
    <row r="1440" spans="4:4" customFormat="1" x14ac:dyDescent="0.3">
      <c r="D1440" s="21"/>
    </row>
    <row r="1441" spans="4:4" customFormat="1" x14ac:dyDescent="0.3">
      <c r="D1441" s="21"/>
    </row>
    <row r="1442" spans="4:4" customFormat="1" x14ac:dyDescent="0.3">
      <c r="D1442" s="21"/>
    </row>
    <row r="1443" spans="4:4" customFormat="1" x14ac:dyDescent="0.3">
      <c r="D1443" s="21"/>
    </row>
    <row r="1444" spans="4:4" customFormat="1" x14ac:dyDescent="0.3">
      <c r="D1444" s="21"/>
    </row>
    <row r="1445" spans="4:4" customFormat="1" x14ac:dyDescent="0.3">
      <c r="D1445" s="21"/>
    </row>
    <row r="1446" spans="4:4" customFormat="1" x14ac:dyDescent="0.3">
      <c r="D1446" s="21"/>
    </row>
    <row r="1447" spans="4:4" customFormat="1" x14ac:dyDescent="0.3">
      <c r="D1447" s="21"/>
    </row>
    <row r="1448" spans="4:4" customFormat="1" x14ac:dyDescent="0.3">
      <c r="D1448" s="21"/>
    </row>
    <row r="1449" spans="4:4" customFormat="1" x14ac:dyDescent="0.3">
      <c r="D1449" s="21"/>
    </row>
    <row r="1450" spans="4:4" customFormat="1" x14ac:dyDescent="0.3">
      <c r="D1450" s="21"/>
    </row>
    <row r="1451" spans="4:4" customFormat="1" x14ac:dyDescent="0.3">
      <c r="D1451" s="21"/>
    </row>
    <row r="1452" spans="4:4" customFormat="1" x14ac:dyDescent="0.3">
      <c r="D1452" s="21"/>
    </row>
    <row r="1453" spans="4:4" customFormat="1" x14ac:dyDescent="0.3">
      <c r="D1453" s="21"/>
    </row>
    <row r="1454" spans="4:4" customFormat="1" x14ac:dyDescent="0.3">
      <c r="D1454" s="21"/>
    </row>
    <row r="1455" spans="4:4" customFormat="1" x14ac:dyDescent="0.3">
      <c r="D1455" s="21"/>
    </row>
    <row r="1456" spans="4:4" customFormat="1" x14ac:dyDescent="0.3">
      <c r="D1456" s="21"/>
    </row>
    <row r="1457" spans="4:4" customFormat="1" x14ac:dyDescent="0.3">
      <c r="D1457" s="21"/>
    </row>
    <row r="1458" spans="4:4" customFormat="1" x14ac:dyDescent="0.3">
      <c r="D1458" s="21"/>
    </row>
    <row r="1459" spans="4:4" customFormat="1" x14ac:dyDescent="0.3">
      <c r="D1459" s="21"/>
    </row>
    <row r="1460" spans="4:4" customFormat="1" x14ac:dyDescent="0.3">
      <c r="D1460" s="21"/>
    </row>
    <row r="1461" spans="4:4" customFormat="1" x14ac:dyDescent="0.3">
      <c r="D1461" s="21"/>
    </row>
    <row r="1462" spans="4:4" customFormat="1" x14ac:dyDescent="0.3">
      <c r="D1462" s="21"/>
    </row>
    <row r="1463" spans="4:4" customFormat="1" x14ac:dyDescent="0.3">
      <c r="D1463" s="21"/>
    </row>
    <row r="1464" spans="4:4" customFormat="1" x14ac:dyDescent="0.3">
      <c r="D1464" s="21"/>
    </row>
    <row r="1465" spans="4:4" customFormat="1" x14ac:dyDescent="0.3">
      <c r="D1465" s="21"/>
    </row>
    <row r="1466" spans="4:4" customFormat="1" x14ac:dyDescent="0.3">
      <c r="D1466" s="21"/>
    </row>
    <row r="1467" spans="4:4" customFormat="1" x14ac:dyDescent="0.3">
      <c r="D1467" s="21"/>
    </row>
    <row r="1468" spans="4:4" customFormat="1" x14ac:dyDescent="0.3">
      <c r="D1468" s="21"/>
    </row>
    <row r="1469" spans="4:4" customFormat="1" x14ac:dyDescent="0.3">
      <c r="D1469" s="21"/>
    </row>
    <row r="1470" spans="4:4" customFormat="1" x14ac:dyDescent="0.3">
      <c r="D1470" s="21"/>
    </row>
    <row r="1471" spans="4:4" customFormat="1" x14ac:dyDescent="0.3">
      <c r="D1471" s="21"/>
    </row>
    <row r="1472" spans="4:4" customFormat="1" x14ac:dyDescent="0.3">
      <c r="D1472" s="21"/>
    </row>
    <row r="1473" spans="4:4" customFormat="1" x14ac:dyDescent="0.3">
      <c r="D1473" s="21"/>
    </row>
    <row r="1474" spans="4:4" customFormat="1" x14ac:dyDescent="0.3">
      <c r="D1474" s="21"/>
    </row>
    <row r="1475" spans="4:4" customFormat="1" x14ac:dyDescent="0.3">
      <c r="D1475" s="21"/>
    </row>
    <row r="1476" spans="4:4" customFormat="1" x14ac:dyDescent="0.3">
      <c r="D1476" s="21"/>
    </row>
    <row r="1477" spans="4:4" customFormat="1" x14ac:dyDescent="0.3">
      <c r="D1477" s="21"/>
    </row>
    <row r="1478" spans="4:4" customFormat="1" x14ac:dyDescent="0.3">
      <c r="D1478" s="21"/>
    </row>
    <row r="1479" spans="4:4" customFormat="1" x14ac:dyDescent="0.3">
      <c r="D1479" s="21"/>
    </row>
    <row r="1480" spans="4:4" customFormat="1" x14ac:dyDescent="0.3">
      <c r="D1480" s="21"/>
    </row>
    <row r="1481" spans="4:4" customFormat="1" x14ac:dyDescent="0.3">
      <c r="D1481" s="21"/>
    </row>
    <row r="1482" spans="4:4" customFormat="1" x14ac:dyDescent="0.3">
      <c r="D1482" s="21"/>
    </row>
    <row r="1483" spans="4:4" customFormat="1" x14ac:dyDescent="0.3">
      <c r="D1483" s="21"/>
    </row>
    <row r="1484" spans="4:4" customFormat="1" x14ac:dyDescent="0.3">
      <c r="D1484" s="21"/>
    </row>
    <row r="1485" spans="4:4" customFormat="1" x14ac:dyDescent="0.3">
      <c r="D1485" s="21"/>
    </row>
    <row r="1486" spans="4:4" customFormat="1" x14ac:dyDescent="0.3">
      <c r="D1486" s="21"/>
    </row>
    <row r="1487" spans="4:4" customFormat="1" x14ac:dyDescent="0.3">
      <c r="D1487" s="21"/>
    </row>
    <row r="1488" spans="4:4" customFormat="1" x14ac:dyDescent="0.3">
      <c r="D1488" s="21"/>
    </row>
    <row r="1489" spans="4:4" customFormat="1" x14ac:dyDescent="0.3">
      <c r="D1489" s="21"/>
    </row>
    <row r="1490" spans="4:4" customFormat="1" x14ac:dyDescent="0.3">
      <c r="D1490" s="21"/>
    </row>
    <row r="1491" spans="4:4" customFormat="1" x14ac:dyDescent="0.3">
      <c r="D1491" s="21"/>
    </row>
    <row r="1492" spans="4:4" customFormat="1" x14ac:dyDescent="0.3">
      <c r="D1492" s="21"/>
    </row>
    <row r="1493" spans="4:4" customFormat="1" x14ac:dyDescent="0.3">
      <c r="D1493" s="21"/>
    </row>
    <row r="1494" spans="4:4" customFormat="1" x14ac:dyDescent="0.3">
      <c r="D1494" s="21"/>
    </row>
    <row r="1495" spans="4:4" customFormat="1" x14ac:dyDescent="0.3">
      <c r="D1495" s="21"/>
    </row>
    <row r="1496" spans="4:4" customFormat="1" x14ac:dyDescent="0.3">
      <c r="D1496" s="21"/>
    </row>
    <row r="1497" spans="4:4" customFormat="1" x14ac:dyDescent="0.3">
      <c r="D1497" s="21"/>
    </row>
    <row r="1498" spans="4:4" customFormat="1" x14ac:dyDescent="0.3">
      <c r="D1498" s="21"/>
    </row>
    <row r="1499" spans="4:4" customFormat="1" x14ac:dyDescent="0.3">
      <c r="D1499" s="21"/>
    </row>
    <row r="1500" spans="4:4" customFormat="1" x14ac:dyDescent="0.3">
      <c r="D1500" s="21"/>
    </row>
    <row r="1501" spans="4:4" customFormat="1" x14ac:dyDescent="0.3">
      <c r="D1501" s="21"/>
    </row>
    <row r="1502" spans="4:4" customFormat="1" x14ac:dyDescent="0.3">
      <c r="D1502" s="21"/>
    </row>
    <row r="1503" spans="4:4" customFormat="1" x14ac:dyDescent="0.3">
      <c r="D1503" s="21"/>
    </row>
    <row r="1504" spans="4:4" customFormat="1" x14ac:dyDescent="0.3">
      <c r="D1504" s="21"/>
    </row>
    <row r="1505" spans="4:4" customFormat="1" x14ac:dyDescent="0.3">
      <c r="D1505" s="21"/>
    </row>
    <row r="1506" spans="4:4" customFormat="1" x14ac:dyDescent="0.3">
      <c r="D1506" s="21"/>
    </row>
    <row r="1507" spans="4:4" customFormat="1" x14ac:dyDescent="0.3">
      <c r="D1507" s="21"/>
    </row>
    <row r="1508" spans="4:4" customFormat="1" x14ac:dyDescent="0.3">
      <c r="D1508" s="21"/>
    </row>
    <row r="1509" spans="4:4" customFormat="1" x14ac:dyDescent="0.3">
      <c r="D1509" s="21"/>
    </row>
    <row r="1510" spans="4:4" customFormat="1" x14ac:dyDescent="0.3">
      <c r="D1510" s="21"/>
    </row>
    <row r="1511" spans="4:4" customFormat="1" x14ac:dyDescent="0.3">
      <c r="D1511" s="21"/>
    </row>
    <row r="1512" spans="4:4" customFormat="1" x14ac:dyDescent="0.3">
      <c r="D1512" s="21"/>
    </row>
    <row r="1513" spans="4:4" customFormat="1" x14ac:dyDescent="0.3">
      <c r="D1513" s="21"/>
    </row>
    <row r="1514" spans="4:4" customFormat="1" x14ac:dyDescent="0.3">
      <c r="D1514" s="21"/>
    </row>
    <row r="1515" spans="4:4" customFormat="1" x14ac:dyDescent="0.3">
      <c r="D1515" s="21"/>
    </row>
    <row r="1516" spans="4:4" customFormat="1" x14ac:dyDescent="0.3">
      <c r="D1516" s="21"/>
    </row>
    <row r="1517" spans="4:4" customFormat="1" x14ac:dyDescent="0.3">
      <c r="D1517" s="21"/>
    </row>
    <row r="1518" spans="4:4" customFormat="1" x14ac:dyDescent="0.3">
      <c r="D1518" s="21"/>
    </row>
    <row r="1519" spans="4:4" customFormat="1" x14ac:dyDescent="0.3">
      <c r="D1519" s="21"/>
    </row>
    <row r="1520" spans="4:4" customFormat="1" x14ac:dyDescent="0.3">
      <c r="D1520" s="21"/>
    </row>
    <row r="1521" spans="4:4" customFormat="1" x14ac:dyDescent="0.3">
      <c r="D1521" s="21"/>
    </row>
    <row r="1522" spans="4:4" customFormat="1" x14ac:dyDescent="0.3">
      <c r="D1522" s="21"/>
    </row>
    <row r="1523" spans="4:4" customFormat="1" x14ac:dyDescent="0.3">
      <c r="D1523" s="21"/>
    </row>
    <row r="1524" spans="4:4" customFormat="1" x14ac:dyDescent="0.3">
      <c r="D1524" s="21"/>
    </row>
    <row r="1525" spans="4:4" customFormat="1" x14ac:dyDescent="0.3">
      <c r="D1525" s="21"/>
    </row>
    <row r="1526" spans="4:4" customFormat="1" x14ac:dyDescent="0.3">
      <c r="D1526" s="21"/>
    </row>
    <row r="1527" spans="4:4" customFormat="1" x14ac:dyDescent="0.3">
      <c r="D1527" s="21"/>
    </row>
    <row r="1528" spans="4:4" customFormat="1" x14ac:dyDescent="0.3">
      <c r="D1528" s="21"/>
    </row>
    <row r="1529" spans="4:4" customFormat="1" x14ac:dyDescent="0.3">
      <c r="D1529" s="21"/>
    </row>
    <row r="1530" spans="4:4" customFormat="1" x14ac:dyDescent="0.3">
      <c r="D1530" s="21"/>
    </row>
    <row r="1531" spans="4:4" customFormat="1" x14ac:dyDescent="0.3">
      <c r="D1531" s="21"/>
    </row>
    <row r="1532" spans="4:4" customFormat="1" x14ac:dyDescent="0.3">
      <c r="D1532" s="21"/>
    </row>
    <row r="1533" spans="4:4" customFormat="1" x14ac:dyDescent="0.3">
      <c r="D1533" s="21"/>
    </row>
    <row r="1534" spans="4:4" customFormat="1" x14ac:dyDescent="0.3">
      <c r="D1534" s="21"/>
    </row>
    <row r="1535" spans="4:4" customFormat="1" x14ac:dyDescent="0.3">
      <c r="D1535" s="21"/>
    </row>
    <row r="1536" spans="4:4" customFormat="1" x14ac:dyDescent="0.3">
      <c r="D1536" s="21"/>
    </row>
    <row r="1537" spans="4:4" customFormat="1" x14ac:dyDescent="0.3">
      <c r="D1537" s="21"/>
    </row>
    <row r="1538" spans="4:4" customFormat="1" x14ac:dyDescent="0.3">
      <c r="D1538" s="21"/>
    </row>
    <row r="1539" spans="4:4" customFormat="1" x14ac:dyDescent="0.3">
      <c r="D1539" s="21"/>
    </row>
    <row r="1540" spans="4:4" customFormat="1" x14ac:dyDescent="0.3">
      <c r="D1540" s="21"/>
    </row>
    <row r="1541" spans="4:4" customFormat="1" x14ac:dyDescent="0.3">
      <c r="D1541" s="21"/>
    </row>
    <row r="1542" spans="4:4" customFormat="1" x14ac:dyDescent="0.3">
      <c r="D1542" s="21"/>
    </row>
    <row r="1543" spans="4:4" customFormat="1" x14ac:dyDescent="0.3">
      <c r="D1543" s="21"/>
    </row>
    <row r="1544" spans="4:4" customFormat="1" x14ac:dyDescent="0.3">
      <c r="D1544" s="21"/>
    </row>
    <row r="1545" spans="4:4" customFormat="1" x14ac:dyDescent="0.3">
      <c r="D1545" s="21"/>
    </row>
    <row r="1546" spans="4:4" customFormat="1" x14ac:dyDescent="0.3">
      <c r="D1546" s="21"/>
    </row>
    <row r="1547" spans="4:4" customFormat="1" x14ac:dyDescent="0.3">
      <c r="D1547" s="21"/>
    </row>
    <row r="1548" spans="4:4" customFormat="1" x14ac:dyDescent="0.3">
      <c r="D1548" s="21"/>
    </row>
    <row r="1549" spans="4:4" customFormat="1" x14ac:dyDescent="0.3">
      <c r="D1549" s="21"/>
    </row>
    <row r="1550" spans="4:4" customFormat="1" x14ac:dyDescent="0.3">
      <c r="D1550" s="21"/>
    </row>
    <row r="1551" spans="4:4" customFormat="1" x14ac:dyDescent="0.3">
      <c r="D1551" s="21"/>
    </row>
    <row r="1552" spans="4:4" customFormat="1" x14ac:dyDescent="0.3">
      <c r="D1552" s="21"/>
    </row>
    <row r="1553" spans="4:4" customFormat="1" x14ac:dyDescent="0.3">
      <c r="D1553" s="21"/>
    </row>
    <row r="1554" spans="4:4" customFormat="1" x14ac:dyDescent="0.3">
      <c r="D1554" s="21"/>
    </row>
    <row r="1555" spans="4:4" customFormat="1" x14ac:dyDescent="0.3">
      <c r="D1555" s="21"/>
    </row>
    <row r="1556" spans="4:4" customFormat="1" x14ac:dyDescent="0.3">
      <c r="D1556" s="21"/>
    </row>
    <row r="1557" spans="4:4" customFormat="1" x14ac:dyDescent="0.3">
      <c r="D1557" s="21"/>
    </row>
    <row r="1558" spans="4:4" customFormat="1" x14ac:dyDescent="0.3">
      <c r="D1558" s="21"/>
    </row>
    <row r="1559" spans="4:4" customFormat="1" x14ac:dyDescent="0.3">
      <c r="D1559" s="21"/>
    </row>
    <row r="1560" spans="4:4" customFormat="1" x14ac:dyDescent="0.3">
      <c r="D1560" s="21"/>
    </row>
    <row r="1561" spans="4:4" customFormat="1" x14ac:dyDescent="0.3">
      <c r="D1561" s="21"/>
    </row>
    <row r="1562" spans="4:4" customFormat="1" x14ac:dyDescent="0.3">
      <c r="D1562" s="21"/>
    </row>
    <row r="1563" spans="4:4" customFormat="1" x14ac:dyDescent="0.3">
      <c r="D1563" s="21"/>
    </row>
    <row r="1564" spans="4:4" customFormat="1" x14ac:dyDescent="0.3">
      <c r="D1564" s="21"/>
    </row>
    <row r="1565" spans="4:4" customFormat="1" x14ac:dyDescent="0.3">
      <c r="D1565" s="21"/>
    </row>
    <row r="1566" spans="4:4" customFormat="1" x14ac:dyDescent="0.3">
      <c r="D1566" s="21"/>
    </row>
    <row r="1567" spans="4:4" customFormat="1" x14ac:dyDescent="0.3">
      <c r="D1567" s="21"/>
    </row>
    <row r="1568" spans="4:4" customFormat="1" x14ac:dyDescent="0.3">
      <c r="D1568" s="21"/>
    </row>
    <row r="1569" spans="4:4" customFormat="1" x14ac:dyDescent="0.3">
      <c r="D1569" s="21"/>
    </row>
    <row r="1570" spans="4:4" customFormat="1" x14ac:dyDescent="0.3">
      <c r="D1570" s="21"/>
    </row>
    <row r="1571" spans="4:4" customFormat="1" x14ac:dyDescent="0.3">
      <c r="D1571" s="21"/>
    </row>
    <row r="1572" spans="4:4" customFormat="1" x14ac:dyDescent="0.3">
      <c r="D1572" s="21"/>
    </row>
    <row r="1573" spans="4:4" customFormat="1" x14ac:dyDescent="0.3">
      <c r="D1573" s="21"/>
    </row>
    <row r="1574" spans="4:4" customFormat="1" x14ac:dyDescent="0.3">
      <c r="D1574" s="21"/>
    </row>
    <row r="1575" spans="4:4" customFormat="1" x14ac:dyDescent="0.3">
      <c r="D1575" s="21"/>
    </row>
    <row r="1576" spans="4:4" customFormat="1" x14ac:dyDescent="0.3">
      <c r="D1576" s="21"/>
    </row>
    <row r="1577" spans="4:4" customFormat="1" x14ac:dyDescent="0.3">
      <c r="D1577" s="21"/>
    </row>
    <row r="1578" spans="4:4" customFormat="1" x14ac:dyDescent="0.3">
      <c r="D1578" s="21"/>
    </row>
    <row r="1579" spans="4:4" customFormat="1" x14ac:dyDescent="0.3">
      <c r="D1579" s="21"/>
    </row>
    <row r="1580" spans="4:4" customFormat="1" x14ac:dyDescent="0.3">
      <c r="D1580" s="21"/>
    </row>
    <row r="1581" spans="4:4" customFormat="1" x14ac:dyDescent="0.3">
      <c r="D1581" s="21"/>
    </row>
    <row r="1582" spans="4:4" customFormat="1" x14ac:dyDescent="0.3">
      <c r="D1582" s="21"/>
    </row>
    <row r="1583" spans="4:4" customFormat="1" x14ac:dyDescent="0.3">
      <c r="D1583" s="21"/>
    </row>
    <row r="1584" spans="4:4" customFormat="1" x14ac:dyDescent="0.3">
      <c r="D1584" s="21"/>
    </row>
    <row r="1585" spans="4:4" customFormat="1" x14ac:dyDescent="0.3">
      <c r="D1585" s="21"/>
    </row>
    <row r="1586" spans="4:4" customFormat="1" x14ac:dyDescent="0.3">
      <c r="D1586" s="21"/>
    </row>
    <row r="1587" spans="4:4" customFormat="1" x14ac:dyDescent="0.3">
      <c r="D1587" s="21"/>
    </row>
    <row r="1588" spans="4:4" customFormat="1" x14ac:dyDescent="0.3">
      <c r="D1588" s="21"/>
    </row>
    <row r="1589" spans="4:4" customFormat="1" x14ac:dyDescent="0.3">
      <c r="D1589" s="21"/>
    </row>
    <row r="1590" spans="4:4" customFormat="1" x14ac:dyDescent="0.3">
      <c r="D1590" s="21"/>
    </row>
    <row r="1591" spans="4:4" customFormat="1" x14ac:dyDescent="0.3">
      <c r="D1591" s="21"/>
    </row>
    <row r="1592" spans="4:4" customFormat="1" x14ac:dyDescent="0.3">
      <c r="D1592" s="21"/>
    </row>
    <row r="1593" spans="4:4" customFormat="1" x14ac:dyDescent="0.3">
      <c r="D1593" s="21"/>
    </row>
    <row r="1594" spans="4:4" customFormat="1" x14ac:dyDescent="0.3">
      <c r="D1594" s="21"/>
    </row>
    <row r="1595" spans="4:4" customFormat="1" x14ac:dyDescent="0.3">
      <c r="D1595" s="21"/>
    </row>
    <row r="1596" spans="4:4" customFormat="1" x14ac:dyDescent="0.3">
      <c r="D1596" s="21"/>
    </row>
    <row r="1597" spans="4:4" customFormat="1" x14ac:dyDescent="0.3">
      <c r="D1597" s="21"/>
    </row>
    <row r="1598" spans="4:4" customFormat="1" x14ac:dyDescent="0.3">
      <c r="D1598" s="21"/>
    </row>
    <row r="1599" spans="4:4" customFormat="1" x14ac:dyDescent="0.3">
      <c r="D1599" s="21"/>
    </row>
    <row r="1600" spans="4:4" customFormat="1" x14ac:dyDescent="0.3">
      <c r="D1600" s="21"/>
    </row>
    <row r="1601" spans="4:4" customFormat="1" x14ac:dyDescent="0.3">
      <c r="D1601" s="21"/>
    </row>
    <row r="1602" spans="4:4" customFormat="1" x14ac:dyDescent="0.3">
      <c r="D1602" s="21"/>
    </row>
    <row r="1603" spans="4:4" customFormat="1" x14ac:dyDescent="0.3">
      <c r="D1603" s="21"/>
    </row>
    <row r="1604" spans="4:4" customFormat="1" x14ac:dyDescent="0.3">
      <c r="D1604" s="21"/>
    </row>
    <row r="1605" spans="4:4" customFormat="1" x14ac:dyDescent="0.3">
      <c r="D1605" s="21"/>
    </row>
    <row r="1606" spans="4:4" customFormat="1" x14ac:dyDescent="0.3">
      <c r="D1606" s="21"/>
    </row>
    <row r="1607" spans="4:4" customFormat="1" x14ac:dyDescent="0.3">
      <c r="D1607" s="21"/>
    </row>
    <row r="1608" spans="4:4" customFormat="1" x14ac:dyDescent="0.3">
      <c r="D1608" s="21"/>
    </row>
    <row r="1609" spans="4:4" customFormat="1" x14ac:dyDescent="0.3">
      <c r="D1609" s="21"/>
    </row>
    <row r="1610" spans="4:4" customFormat="1" x14ac:dyDescent="0.3">
      <c r="D1610" s="21"/>
    </row>
    <row r="1611" spans="4:4" customFormat="1" x14ac:dyDescent="0.3">
      <c r="D1611" s="21"/>
    </row>
    <row r="1612" spans="4:4" customFormat="1" x14ac:dyDescent="0.3">
      <c r="D1612" s="21"/>
    </row>
    <row r="1613" spans="4:4" customFormat="1" x14ac:dyDescent="0.3">
      <c r="D1613" s="21"/>
    </row>
    <row r="1614" spans="4:4" customFormat="1" x14ac:dyDescent="0.3">
      <c r="D1614" s="21"/>
    </row>
    <row r="1615" spans="4:4" customFormat="1" x14ac:dyDescent="0.3">
      <c r="D1615" s="21"/>
    </row>
    <row r="1616" spans="4:4" customFormat="1" x14ac:dyDescent="0.3">
      <c r="D1616" s="21"/>
    </row>
    <row r="1617" spans="4:4" customFormat="1" x14ac:dyDescent="0.3">
      <c r="D1617" s="21"/>
    </row>
    <row r="1618" spans="4:4" customFormat="1" x14ac:dyDescent="0.3">
      <c r="D1618" s="21"/>
    </row>
    <row r="1619" spans="4:4" customFormat="1" x14ac:dyDescent="0.3">
      <c r="D1619" s="21"/>
    </row>
    <row r="1620" spans="4:4" customFormat="1" x14ac:dyDescent="0.3">
      <c r="D1620" s="21"/>
    </row>
    <row r="1621" spans="4:4" customFormat="1" x14ac:dyDescent="0.3">
      <c r="D1621" s="21"/>
    </row>
    <row r="1622" spans="4:4" customFormat="1" x14ac:dyDescent="0.3">
      <c r="D1622" s="21"/>
    </row>
    <row r="1623" spans="4:4" customFormat="1" x14ac:dyDescent="0.3">
      <c r="D1623" s="21"/>
    </row>
    <row r="1624" spans="4:4" customFormat="1" x14ac:dyDescent="0.3">
      <c r="D1624" s="21"/>
    </row>
    <row r="1625" spans="4:4" customFormat="1" x14ac:dyDescent="0.3">
      <c r="D1625" s="21"/>
    </row>
    <row r="1626" spans="4:4" customFormat="1" x14ac:dyDescent="0.3">
      <c r="D1626" s="21"/>
    </row>
    <row r="1627" spans="4:4" customFormat="1" x14ac:dyDescent="0.3">
      <c r="D1627" s="21"/>
    </row>
    <row r="1628" spans="4:4" customFormat="1" x14ac:dyDescent="0.3">
      <c r="D1628" s="21"/>
    </row>
    <row r="1629" spans="4:4" customFormat="1" x14ac:dyDescent="0.3">
      <c r="D1629" s="21"/>
    </row>
    <row r="1630" spans="4:4" customFormat="1" x14ac:dyDescent="0.3">
      <c r="D1630" s="21"/>
    </row>
    <row r="1631" spans="4:4" customFormat="1" x14ac:dyDescent="0.3">
      <c r="D1631" s="21"/>
    </row>
    <row r="1632" spans="4:4" customFormat="1" x14ac:dyDescent="0.3">
      <c r="D1632" s="21"/>
    </row>
    <row r="1633" spans="4:4" customFormat="1" x14ac:dyDescent="0.3">
      <c r="D1633" s="21"/>
    </row>
    <row r="1634" spans="4:4" customFormat="1" x14ac:dyDescent="0.3">
      <c r="D1634" s="21"/>
    </row>
    <row r="1635" spans="4:4" customFormat="1" x14ac:dyDescent="0.3">
      <c r="D1635" s="21"/>
    </row>
    <row r="1636" spans="4:4" customFormat="1" x14ac:dyDescent="0.3">
      <c r="D1636" s="21"/>
    </row>
    <row r="1637" spans="4:4" customFormat="1" x14ac:dyDescent="0.3">
      <c r="D1637" s="21"/>
    </row>
    <row r="1638" spans="4:4" customFormat="1" x14ac:dyDescent="0.3">
      <c r="D1638" s="21"/>
    </row>
    <row r="1639" spans="4:4" customFormat="1" x14ac:dyDescent="0.3">
      <c r="D1639" s="21"/>
    </row>
    <row r="1640" spans="4:4" customFormat="1" x14ac:dyDescent="0.3">
      <c r="D1640" s="21"/>
    </row>
    <row r="1641" spans="4:4" customFormat="1" x14ac:dyDescent="0.3">
      <c r="D1641" s="21"/>
    </row>
    <row r="1642" spans="4:4" customFormat="1" x14ac:dyDescent="0.3">
      <c r="D1642" s="21"/>
    </row>
    <row r="1643" spans="4:4" customFormat="1" x14ac:dyDescent="0.3">
      <c r="D1643" s="21"/>
    </row>
    <row r="1644" spans="4:4" customFormat="1" x14ac:dyDescent="0.3">
      <c r="D1644" s="21"/>
    </row>
    <row r="1645" spans="4:4" customFormat="1" x14ac:dyDescent="0.3">
      <c r="D1645" s="21"/>
    </row>
    <row r="1646" spans="4:4" customFormat="1" x14ac:dyDescent="0.3">
      <c r="D1646" s="21"/>
    </row>
    <row r="1647" spans="4:4" customFormat="1" x14ac:dyDescent="0.3">
      <c r="D1647" s="21"/>
    </row>
    <row r="1648" spans="4:4" customFormat="1" x14ac:dyDescent="0.3">
      <c r="D1648" s="21"/>
    </row>
    <row r="1649" spans="4:4" customFormat="1" x14ac:dyDescent="0.3">
      <c r="D1649" s="21"/>
    </row>
    <row r="1650" spans="4:4" customFormat="1" x14ac:dyDescent="0.3">
      <c r="D1650" s="21"/>
    </row>
    <row r="1651" spans="4:4" customFormat="1" x14ac:dyDescent="0.3">
      <c r="D1651" s="21"/>
    </row>
    <row r="1652" spans="4:4" customFormat="1" x14ac:dyDescent="0.3">
      <c r="D1652" s="21"/>
    </row>
    <row r="1653" spans="4:4" customFormat="1" x14ac:dyDescent="0.3">
      <c r="D1653" s="21"/>
    </row>
    <row r="1654" spans="4:4" customFormat="1" x14ac:dyDescent="0.3">
      <c r="D1654" s="21"/>
    </row>
    <row r="1655" spans="4:4" customFormat="1" x14ac:dyDescent="0.3">
      <c r="D1655" s="21"/>
    </row>
    <row r="1656" spans="4:4" customFormat="1" x14ac:dyDescent="0.3">
      <c r="D1656" s="21"/>
    </row>
    <row r="1657" spans="4:4" customFormat="1" x14ac:dyDescent="0.3">
      <c r="D1657" s="21"/>
    </row>
    <row r="1658" spans="4:4" customFormat="1" x14ac:dyDescent="0.3">
      <c r="D1658" s="21"/>
    </row>
    <row r="1659" spans="4:4" customFormat="1" x14ac:dyDescent="0.3">
      <c r="D1659" s="21"/>
    </row>
    <row r="1660" spans="4:4" customFormat="1" x14ac:dyDescent="0.3">
      <c r="D1660" s="21"/>
    </row>
    <row r="1661" spans="4:4" customFormat="1" x14ac:dyDescent="0.3">
      <c r="D1661" s="21"/>
    </row>
    <row r="1662" spans="4:4" customFormat="1" x14ac:dyDescent="0.3">
      <c r="D1662" s="21"/>
    </row>
    <row r="1663" spans="4:4" customFormat="1" x14ac:dyDescent="0.3">
      <c r="D1663" s="21"/>
    </row>
    <row r="1664" spans="4:4" customFormat="1" x14ac:dyDescent="0.3">
      <c r="D1664" s="21"/>
    </row>
    <row r="1665" spans="4:4" customFormat="1" x14ac:dyDescent="0.3">
      <c r="D1665" s="21"/>
    </row>
    <row r="1666" spans="4:4" customFormat="1" x14ac:dyDescent="0.3">
      <c r="D1666" s="21"/>
    </row>
    <row r="1667" spans="4:4" customFormat="1" x14ac:dyDescent="0.3">
      <c r="D1667" s="21"/>
    </row>
    <row r="1668" spans="4:4" customFormat="1" x14ac:dyDescent="0.3">
      <c r="D1668" s="21"/>
    </row>
    <row r="1669" spans="4:4" customFormat="1" x14ac:dyDescent="0.3">
      <c r="D1669" s="21"/>
    </row>
    <row r="1670" spans="4:4" customFormat="1" x14ac:dyDescent="0.3">
      <c r="D1670" s="21"/>
    </row>
    <row r="1671" spans="4:4" customFormat="1" x14ac:dyDescent="0.3">
      <c r="D1671" s="21"/>
    </row>
    <row r="1672" spans="4:4" customFormat="1" x14ac:dyDescent="0.3">
      <c r="D1672" s="21"/>
    </row>
    <row r="1673" spans="4:4" customFormat="1" x14ac:dyDescent="0.3">
      <c r="D1673" s="21"/>
    </row>
    <row r="1674" spans="4:4" customFormat="1" x14ac:dyDescent="0.3">
      <c r="D1674" s="21"/>
    </row>
    <row r="1675" spans="4:4" customFormat="1" x14ac:dyDescent="0.3">
      <c r="D1675" s="21"/>
    </row>
    <row r="1676" spans="4:4" customFormat="1" x14ac:dyDescent="0.3">
      <c r="D1676" s="21"/>
    </row>
    <row r="1677" spans="4:4" customFormat="1" x14ac:dyDescent="0.3">
      <c r="D1677" s="21"/>
    </row>
    <row r="1678" spans="4:4" customFormat="1" x14ac:dyDescent="0.3">
      <c r="D1678" s="21"/>
    </row>
    <row r="1679" spans="4:4" customFormat="1" x14ac:dyDescent="0.3">
      <c r="D1679" s="21"/>
    </row>
    <row r="1680" spans="4:4" customFormat="1" x14ac:dyDescent="0.3">
      <c r="D1680" s="21"/>
    </row>
    <row r="1681" spans="4:4" customFormat="1" x14ac:dyDescent="0.3">
      <c r="D1681" s="21"/>
    </row>
    <row r="1682" spans="4:4" customFormat="1" x14ac:dyDescent="0.3">
      <c r="D1682" s="21"/>
    </row>
    <row r="1683" spans="4:4" customFormat="1" x14ac:dyDescent="0.3">
      <c r="D1683" s="21"/>
    </row>
    <row r="1684" spans="4:4" customFormat="1" x14ac:dyDescent="0.3">
      <c r="D1684" s="21"/>
    </row>
    <row r="1685" spans="4:4" customFormat="1" x14ac:dyDescent="0.3">
      <c r="D1685" s="21"/>
    </row>
    <row r="1686" spans="4:4" customFormat="1" x14ac:dyDescent="0.3">
      <c r="D1686" s="21"/>
    </row>
    <row r="1687" spans="4:4" customFormat="1" x14ac:dyDescent="0.3">
      <c r="D1687" s="21"/>
    </row>
    <row r="1688" spans="4:4" customFormat="1" x14ac:dyDescent="0.3">
      <c r="D1688" s="21"/>
    </row>
    <row r="1689" spans="4:4" customFormat="1" x14ac:dyDescent="0.3">
      <c r="D1689" s="21"/>
    </row>
    <row r="1690" spans="4:4" customFormat="1" x14ac:dyDescent="0.3">
      <c r="D1690" s="21"/>
    </row>
    <row r="1691" spans="4:4" customFormat="1" x14ac:dyDescent="0.3">
      <c r="D1691" s="21"/>
    </row>
    <row r="1692" spans="4:4" customFormat="1" x14ac:dyDescent="0.3">
      <c r="D1692" s="21"/>
    </row>
    <row r="1693" spans="4:4" customFormat="1" x14ac:dyDescent="0.3">
      <c r="D1693" s="21"/>
    </row>
    <row r="1694" spans="4:4" customFormat="1" x14ac:dyDescent="0.3">
      <c r="D1694" s="21"/>
    </row>
    <row r="1695" spans="4:4" customFormat="1" x14ac:dyDescent="0.3">
      <c r="D1695" s="21"/>
    </row>
    <row r="1696" spans="4:4" customFormat="1" x14ac:dyDescent="0.3">
      <c r="D1696" s="21"/>
    </row>
    <row r="1697" spans="4:4" customFormat="1" x14ac:dyDescent="0.3">
      <c r="D1697" s="21"/>
    </row>
    <row r="1698" spans="4:4" customFormat="1" x14ac:dyDescent="0.3">
      <c r="D1698" s="21"/>
    </row>
    <row r="1699" spans="4:4" customFormat="1" x14ac:dyDescent="0.3">
      <c r="D1699" s="21"/>
    </row>
    <row r="1700" spans="4:4" customFormat="1" x14ac:dyDescent="0.3">
      <c r="D1700" s="21"/>
    </row>
    <row r="1701" spans="4:4" customFormat="1" x14ac:dyDescent="0.3">
      <c r="D1701" s="21"/>
    </row>
    <row r="1702" spans="4:4" customFormat="1" x14ac:dyDescent="0.3">
      <c r="D1702" s="21"/>
    </row>
    <row r="1703" spans="4:4" customFormat="1" x14ac:dyDescent="0.3">
      <c r="D1703" s="21"/>
    </row>
    <row r="1704" spans="4:4" customFormat="1" x14ac:dyDescent="0.3">
      <c r="D1704" s="21"/>
    </row>
    <row r="1705" spans="4:4" customFormat="1" x14ac:dyDescent="0.3">
      <c r="D1705" s="21"/>
    </row>
    <row r="1706" spans="4:4" customFormat="1" x14ac:dyDescent="0.3">
      <c r="D1706" s="21"/>
    </row>
    <row r="1707" spans="4:4" customFormat="1" x14ac:dyDescent="0.3">
      <c r="D1707" s="21"/>
    </row>
    <row r="1708" spans="4:4" customFormat="1" x14ac:dyDescent="0.3">
      <c r="D1708" s="21"/>
    </row>
    <row r="1709" spans="4:4" customFormat="1" x14ac:dyDescent="0.3">
      <c r="D1709" s="21"/>
    </row>
    <row r="1710" spans="4:4" customFormat="1" x14ac:dyDescent="0.3">
      <c r="D1710" s="21"/>
    </row>
    <row r="1711" spans="4:4" customFormat="1" x14ac:dyDescent="0.3">
      <c r="D1711" s="21"/>
    </row>
    <row r="1712" spans="4:4" customFormat="1" x14ac:dyDescent="0.3">
      <c r="D1712" s="21"/>
    </row>
    <row r="1713" spans="4:4" customFormat="1" x14ac:dyDescent="0.3">
      <c r="D1713" s="21"/>
    </row>
    <row r="1714" spans="4:4" customFormat="1" x14ac:dyDescent="0.3">
      <c r="D1714" s="21"/>
    </row>
    <row r="1715" spans="4:4" customFormat="1" x14ac:dyDescent="0.3">
      <c r="D1715" s="21"/>
    </row>
    <row r="1716" spans="4:4" customFormat="1" x14ac:dyDescent="0.3">
      <c r="D1716" s="21"/>
    </row>
    <row r="1717" spans="4:4" customFormat="1" x14ac:dyDescent="0.3">
      <c r="D1717" s="21"/>
    </row>
    <row r="1718" spans="4:4" customFormat="1" x14ac:dyDescent="0.3">
      <c r="D1718" s="21"/>
    </row>
    <row r="1719" spans="4:4" customFormat="1" x14ac:dyDescent="0.3">
      <c r="D1719" s="21"/>
    </row>
    <row r="1720" spans="4:4" customFormat="1" x14ac:dyDescent="0.3">
      <c r="D1720" s="21"/>
    </row>
    <row r="1721" spans="4:4" customFormat="1" x14ac:dyDescent="0.3">
      <c r="D1721" s="21"/>
    </row>
    <row r="1722" spans="4:4" customFormat="1" x14ac:dyDescent="0.3">
      <c r="D1722" s="21"/>
    </row>
    <row r="1723" spans="4:4" customFormat="1" x14ac:dyDescent="0.3">
      <c r="D1723" s="21"/>
    </row>
    <row r="1724" spans="4:4" customFormat="1" x14ac:dyDescent="0.3">
      <c r="D1724" s="21"/>
    </row>
    <row r="1725" spans="4:4" customFormat="1" x14ac:dyDescent="0.3">
      <c r="D1725" s="21"/>
    </row>
    <row r="1726" spans="4:4" customFormat="1" x14ac:dyDescent="0.3">
      <c r="D1726" s="21"/>
    </row>
    <row r="1727" spans="4:4" customFormat="1" x14ac:dyDescent="0.3">
      <c r="D1727" s="21"/>
    </row>
    <row r="1728" spans="4:4" customFormat="1" x14ac:dyDescent="0.3">
      <c r="D1728" s="21"/>
    </row>
    <row r="1729" spans="4:4" customFormat="1" x14ac:dyDescent="0.3">
      <c r="D1729" s="21"/>
    </row>
    <row r="1730" spans="4:4" customFormat="1" x14ac:dyDescent="0.3">
      <c r="D1730" s="21"/>
    </row>
    <row r="1731" spans="4:4" customFormat="1" x14ac:dyDescent="0.3">
      <c r="D1731" s="21"/>
    </row>
    <row r="1732" spans="4:4" customFormat="1" x14ac:dyDescent="0.3">
      <c r="D1732" s="21"/>
    </row>
    <row r="1733" spans="4:4" customFormat="1" x14ac:dyDescent="0.3">
      <c r="D1733" s="21"/>
    </row>
    <row r="1734" spans="4:4" customFormat="1" x14ac:dyDescent="0.3">
      <c r="D1734" s="21"/>
    </row>
    <row r="1735" spans="4:4" customFormat="1" x14ac:dyDescent="0.3">
      <c r="D1735" s="21"/>
    </row>
    <row r="1736" spans="4:4" customFormat="1" x14ac:dyDescent="0.3">
      <c r="D1736" s="21"/>
    </row>
    <row r="1737" spans="4:4" customFormat="1" x14ac:dyDescent="0.3">
      <c r="D1737" s="21"/>
    </row>
    <row r="1738" spans="4:4" customFormat="1" x14ac:dyDescent="0.3">
      <c r="D1738" s="21"/>
    </row>
    <row r="1739" spans="4:4" customFormat="1" x14ac:dyDescent="0.3">
      <c r="D1739" s="21"/>
    </row>
    <row r="1740" spans="4:4" customFormat="1" x14ac:dyDescent="0.3">
      <c r="D1740" s="21"/>
    </row>
    <row r="1741" spans="4:4" customFormat="1" x14ac:dyDescent="0.3">
      <c r="D1741" s="21"/>
    </row>
    <row r="1742" spans="4:4" customFormat="1" x14ac:dyDescent="0.3">
      <c r="D1742" s="21"/>
    </row>
    <row r="1743" spans="4:4" customFormat="1" x14ac:dyDescent="0.3">
      <c r="D1743" s="21"/>
    </row>
    <row r="1744" spans="4:4" customFormat="1" x14ac:dyDescent="0.3">
      <c r="D1744" s="21"/>
    </row>
    <row r="1745" spans="4:4" customFormat="1" x14ac:dyDescent="0.3">
      <c r="D1745" s="21"/>
    </row>
    <row r="1746" spans="4:4" customFormat="1" x14ac:dyDescent="0.3">
      <c r="D1746" s="21"/>
    </row>
    <row r="1747" spans="4:4" customFormat="1" x14ac:dyDescent="0.3">
      <c r="D1747" s="21"/>
    </row>
    <row r="1748" spans="4:4" customFormat="1" x14ac:dyDescent="0.3">
      <c r="D1748" s="21"/>
    </row>
    <row r="1749" spans="4:4" customFormat="1" x14ac:dyDescent="0.3">
      <c r="D1749" s="21"/>
    </row>
    <row r="1750" spans="4:4" customFormat="1" x14ac:dyDescent="0.3">
      <c r="D1750" s="21"/>
    </row>
    <row r="1751" spans="4:4" customFormat="1" x14ac:dyDescent="0.3">
      <c r="D1751" s="21"/>
    </row>
    <row r="1752" spans="4:4" customFormat="1" x14ac:dyDescent="0.3">
      <c r="D1752" s="21"/>
    </row>
    <row r="1753" spans="4:4" customFormat="1" x14ac:dyDescent="0.3">
      <c r="D1753" s="21"/>
    </row>
    <row r="1754" spans="4:4" customFormat="1" x14ac:dyDescent="0.3">
      <c r="D1754" s="21"/>
    </row>
    <row r="1755" spans="4:4" customFormat="1" x14ac:dyDescent="0.3">
      <c r="D1755" s="21"/>
    </row>
    <row r="1756" spans="4:4" customFormat="1" x14ac:dyDescent="0.3">
      <c r="D1756" s="21"/>
    </row>
    <row r="1757" spans="4:4" customFormat="1" x14ac:dyDescent="0.3">
      <c r="D1757" s="21"/>
    </row>
    <row r="1758" spans="4:4" customFormat="1" x14ac:dyDescent="0.3">
      <c r="D1758" s="21"/>
    </row>
    <row r="1759" spans="4:4" customFormat="1" x14ac:dyDescent="0.3">
      <c r="D1759" s="21"/>
    </row>
    <row r="1760" spans="4:4" customFormat="1" x14ac:dyDescent="0.3">
      <c r="D1760" s="21"/>
    </row>
    <row r="1761" spans="4:4" customFormat="1" x14ac:dyDescent="0.3">
      <c r="D1761" s="21"/>
    </row>
    <row r="1762" spans="4:4" customFormat="1" x14ac:dyDescent="0.3">
      <c r="D1762" s="21"/>
    </row>
    <row r="1763" spans="4:4" customFormat="1" x14ac:dyDescent="0.3">
      <c r="D1763" s="21"/>
    </row>
    <row r="1764" spans="4:4" customFormat="1" x14ac:dyDescent="0.3">
      <c r="D1764" s="21"/>
    </row>
    <row r="1765" spans="4:4" customFormat="1" x14ac:dyDescent="0.3">
      <c r="D1765" s="21"/>
    </row>
    <row r="1766" spans="4:4" customFormat="1" x14ac:dyDescent="0.3">
      <c r="D1766" s="21"/>
    </row>
    <row r="1767" spans="4:4" customFormat="1" x14ac:dyDescent="0.3">
      <c r="D1767" s="21"/>
    </row>
    <row r="1768" spans="4:4" customFormat="1" x14ac:dyDescent="0.3">
      <c r="D1768" s="21"/>
    </row>
    <row r="1769" spans="4:4" customFormat="1" x14ac:dyDescent="0.3">
      <c r="D1769" s="21"/>
    </row>
    <row r="1770" spans="4:4" customFormat="1" x14ac:dyDescent="0.3">
      <c r="D1770" s="21"/>
    </row>
    <row r="1771" spans="4:4" customFormat="1" x14ac:dyDescent="0.3">
      <c r="D1771" s="21"/>
    </row>
    <row r="1772" spans="4:4" customFormat="1" x14ac:dyDescent="0.3">
      <c r="D1772" s="21"/>
    </row>
    <row r="1773" spans="4:4" customFormat="1" x14ac:dyDescent="0.3">
      <c r="D1773" s="21"/>
    </row>
    <row r="1774" spans="4:4" customFormat="1" x14ac:dyDescent="0.3">
      <c r="D1774" s="21"/>
    </row>
    <row r="1775" spans="4:4" customFormat="1" x14ac:dyDescent="0.3">
      <c r="D1775" s="21"/>
    </row>
    <row r="1776" spans="4:4" customFormat="1" x14ac:dyDescent="0.3">
      <c r="D1776" s="21"/>
    </row>
    <row r="1777" spans="4:4" customFormat="1" x14ac:dyDescent="0.3">
      <c r="D1777" s="21"/>
    </row>
    <row r="1778" spans="4:4" customFormat="1" x14ac:dyDescent="0.3">
      <c r="D1778" s="21"/>
    </row>
    <row r="1779" spans="4:4" customFormat="1" x14ac:dyDescent="0.3">
      <c r="D1779" s="21"/>
    </row>
    <row r="1780" spans="4:4" customFormat="1" x14ac:dyDescent="0.3">
      <c r="D1780" s="21"/>
    </row>
    <row r="1781" spans="4:4" customFormat="1" x14ac:dyDescent="0.3">
      <c r="D1781" s="21"/>
    </row>
    <row r="1782" spans="4:4" customFormat="1" x14ac:dyDescent="0.3">
      <c r="D1782" s="21"/>
    </row>
    <row r="1783" spans="4:4" customFormat="1" x14ac:dyDescent="0.3">
      <c r="D1783" s="21"/>
    </row>
    <row r="1784" spans="4:4" customFormat="1" x14ac:dyDescent="0.3">
      <c r="D1784" s="21"/>
    </row>
    <row r="1785" spans="4:4" customFormat="1" x14ac:dyDescent="0.3">
      <c r="D1785" s="21"/>
    </row>
    <row r="1786" spans="4:4" customFormat="1" x14ac:dyDescent="0.3">
      <c r="D1786" s="21"/>
    </row>
    <row r="1787" spans="4:4" customFormat="1" x14ac:dyDescent="0.3">
      <c r="D1787" s="21"/>
    </row>
    <row r="1788" spans="4:4" customFormat="1" x14ac:dyDescent="0.3">
      <c r="D1788" s="21"/>
    </row>
    <row r="1789" spans="4:4" customFormat="1" x14ac:dyDescent="0.3">
      <c r="D1789" s="21"/>
    </row>
    <row r="1790" spans="4:4" customFormat="1" x14ac:dyDescent="0.3">
      <c r="D1790" s="21"/>
    </row>
    <row r="1791" spans="4:4" customFormat="1" x14ac:dyDescent="0.3">
      <c r="D1791" s="21"/>
    </row>
    <row r="1792" spans="4:4" customFormat="1" x14ac:dyDescent="0.3">
      <c r="D1792" s="21"/>
    </row>
    <row r="1793" spans="4:4" customFormat="1" x14ac:dyDescent="0.3">
      <c r="D1793" s="21"/>
    </row>
    <row r="1794" spans="4:4" customFormat="1" x14ac:dyDescent="0.3">
      <c r="D1794" s="21"/>
    </row>
    <row r="1795" spans="4:4" customFormat="1" x14ac:dyDescent="0.3">
      <c r="D1795" s="21"/>
    </row>
    <row r="1796" spans="4:4" customFormat="1" x14ac:dyDescent="0.3">
      <c r="D1796" s="21"/>
    </row>
    <row r="1797" spans="4:4" customFormat="1" x14ac:dyDescent="0.3">
      <c r="D1797" s="21"/>
    </row>
    <row r="1798" spans="4:4" customFormat="1" x14ac:dyDescent="0.3">
      <c r="D1798" s="21"/>
    </row>
    <row r="1799" spans="4:4" customFormat="1" x14ac:dyDescent="0.3">
      <c r="D1799" s="21"/>
    </row>
    <row r="1800" spans="4:4" customFormat="1" x14ac:dyDescent="0.3">
      <c r="D1800" s="21"/>
    </row>
    <row r="1801" spans="4:4" customFormat="1" x14ac:dyDescent="0.3">
      <c r="D1801" s="21"/>
    </row>
    <row r="1802" spans="4:4" customFormat="1" x14ac:dyDescent="0.3">
      <c r="D1802" s="21"/>
    </row>
    <row r="1803" spans="4:4" customFormat="1" x14ac:dyDescent="0.3">
      <c r="D1803" s="21"/>
    </row>
    <row r="1804" spans="4:4" customFormat="1" x14ac:dyDescent="0.3">
      <c r="D1804" s="21"/>
    </row>
    <row r="1805" spans="4:4" customFormat="1" x14ac:dyDescent="0.3">
      <c r="D1805" s="21"/>
    </row>
    <row r="1806" spans="4:4" customFormat="1" x14ac:dyDescent="0.3">
      <c r="D1806" s="21"/>
    </row>
    <row r="1807" spans="4:4" customFormat="1" x14ac:dyDescent="0.3">
      <c r="D1807" s="21"/>
    </row>
    <row r="1808" spans="4:4" customFormat="1" x14ac:dyDescent="0.3">
      <c r="D1808" s="21"/>
    </row>
    <row r="1809" spans="4:4" customFormat="1" x14ac:dyDescent="0.3">
      <c r="D1809" s="21"/>
    </row>
    <row r="1810" spans="4:4" customFormat="1" x14ac:dyDescent="0.3">
      <c r="D1810" s="21"/>
    </row>
    <row r="1811" spans="4:4" customFormat="1" x14ac:dyDescent="0.3">
      <c r="D1811" s="21"/>
    </row>
    <row r="1812" spans="4:4" customFormat="1" x14ac:dyDescent="0.3">
      <c r="D1812" s="21"/>
    </row>
    <row r="1813" spans="4:4" customFormat="1" x14ac:dyDescent="0.3">
      <c r="D1813" s="21"/>
    </row>
    <row r="1814" spans="4:4" customFormat="1" x14ac:dyDescent="0.3">
      <c r="D1814" s="21"/>
    </row>
    <row r="1815" spans="4:4" customFormat="1" x14ac:dyDescent="0.3">
      <c r="D1815" s="21"/>
    </row>
    <row r="1816" spans="4:4" customFormat="1" x14ac:dyDescent="0.3">
      <c r="D1816" s="21"/>
    </row>
    <row r="1817" spans="4:4" customFormat="1" x14ac:dyDescent="0.3">
      <c r="D1817" s="21"/>
    </row>
    <row r="1818" spans="4:4" customFormat="1" x14ac:dyDescent="0.3">
      <c r="D1818" s="21"/>
    </row>
    <row r="1819" spans="4:4" customFormat="1" x14ac:dyDescent="0.3">
      <c r="D1819" s="21"/>
    </row>
    <row r="1820" spans="4:4" customFormat="1" x14ac:dyDescent="0.3">
      <c r="D1820" s="21"/>
    </row>
    <row r="1821" spans="4:4" customFormat="1" x14ac:dyDescent="0.3">
      <c r="D1821" s="21"/>
    </row>
    <row r="1822" spans="4:4" customFormat="1" x14ac:dyDescent="0.3">
      <c r="D1822" s="21"/>
    </row>
    <row r="1823" spans="4:4" customFormat="1" x14ac:dyDescent="0.3">
      <c r="D1823" s="21"/>
    </row>
    <row r="1824" spans="4:4" customFormat="1" x14ac:dyDescent="0.3">
      <c r="D1824" s="21"/>
    </row>
    <row r="1825" spans="4:4" customFormat="1" x14ac:dyDescent="0.3">
      <c r="D1825" s="21"/>
    </row>
    <row r="1826" spans="4:4" customFormat="1" x14ac:dyDescent="0.3">
      <c r="D1826" s="21"/>
    </row>
    <row r="1827" spans="4:4" customFormat="1" x14ac:dyDescent="0.3">
      <c r="D1827" s="21"/>
    </row>
    <row r="1828" spans="4:4" customFormat="1" x14ac:dyDescent="0.3">
      <c r="D1828" s="21"/>
    </row>
    <row r="1829" spans="4:4" customFormat="1" x14ac:dyDescent="0.3">
      <c r="D1829" s="21"/>
    </row>
    <row r="1830" spans="4:4" customFormat="1" x14ac:dyDescent="0.3">
      <c r="D1830" s="21"/>
    </row>
    <row r="1831" spans="4:4" customFormat="1" x14ac:dyDescent="0.3">
      <c r="D1831" s="21"/>
    </row>
    <row r="1832" spans="4:4" customFormat="1" x14ac:dyDescent="0.3">
      <c r="D1832" s="21"/>
    </row>
    <row r="1833" spans="4:4" customFormat="1" x14ac:dyDescent="0.3">
      <c r="D1833" s="21"/>
    </row>
    <row r="1834" spans="4:4" customFormat="1" x14ac:dyDescent="0.3">
      <c r="D1834" s="21"/>
    </row>
    <row r="1835" spans="4:4" customFormat="1" x14ac:dyDescent="0.3">
      <c r="D1835" s="21"/>
    </row>
    <row r="1836" spans="4:4" customFormat="1" x14ac:dyDescent="0.3">
      <c r="D1836" s="21"/>
    </row>
    <row r="1837" spans="4:4" customFormat="1" x14ac:dyDescent="0.3">
      <c r="D1837" s="21"/>
    </row>
    <row r="1838" spans="4:4" customFormat="1" x14ac:dyDescent="0.3">
      <c r="D1838" s="21"/>
    </row>
    <row r="1839" spans="4:4" customFormat="1" x14ac:dyDescent="0.3">
      <c r="D1839" s="21"/>
    </row>
    <row r="1840" spans="4:4" customFormat="1" x14ac:dyDescent="0.3">
      <c r="D1840" s="21"/>
    </row>
    <row r="1841" spans="4:4" customFormat="1" x14ac:dyDescent="0.3">
      <c r="D1841" s="21"/>
    </row>
    <row r="1842" spans="4:4" customFormat="1" x14ac:dyDescent="0.3">
      <c r="D1842" s="21"/>
    </row>
    <row r="1843" spans="4:4" customFormat="1" x14ac:dyDescent="0.3">
      <c r="D1843" s="21"/>
    </row>
    <row r="1844" spans="4:4" customFormat="1" x14ac:dyDescent="0.3">
      <c r="D1844" s="21"/>
    </row>
    <row r="1845" spans="4:4" customFormat="1" x14ac:dyDescent="0.3">
      <c r="D1845" s="21"/>
    </row>
    <row r="1846" spans="4:4" customFormat="1" x14ac:dyDescent="0.3">
      <c r="D1846" s="21"/>
    </row>
    <row r="1847" spans="4:4" customFormat="1" x14ac:dyDescent="0.3">
      <c r="D1847" s="21"/>
    </row>
    <row r="1848" spans="4:4" customFormat="1" x14ac:dyDescent="0.3">
      <c r="D1848" s="21"/>
    </row>
    <row r="1849" spans="4:4" customFormat="1" x14ac:dyDescent="0.3">
      <c r="D1849" s="21"/>
    </row>
    <row r="1850" spans="4:4" customFormat="1" x14ac:dyDescent="0.3">
      <c r="D1850" s="21"/>
    </row>
    <row r="1851" spans="4:4" customFormat="1" x14ac:dyDescent="0.3">
      <c r="D1851" s="21"/>
    </row>
    <row r="1852" spans="4:4" customFormat="1" x14ac:dyDescent="0.3">
      <c r="D1852" s="21"/>
    </row>
    <row r="1853" spans="4:4" customFormat="1" x14ac:dyDescent="0.3">
      <c r="D1853" s="21"/>
    </row>
    <row r="1854" spans="4:4" customFormat="1" x14ac:dyDescent="0.3">
      <c r="D1854" s="21"/>
    </row>
    <row r="1855" spans="4:4" customFormat="1" x14ac:dyDescent="0.3">
      <c r="D1855" s="21"/>
    </row>
    <row r="1856" spans="4:4" customFormat="1" x14ac:dyDescent="0.3">
      <c r="D1856" s="21"/>
    </row>
    <row r="1857" spans="4:4" customFormat="1" x14ac:dyDescent="0.3">
      <c r="D1857" s="21"/>
    </row>
    <row r="1858" spans="4:4" customFormat="1" x14ac:dyDescent="0.3">
      <c r="D1858" s="21"/>
    </row>
    <row r="1859" spans="4:4" customFormat="1" x14ac:dyDescent="0.3">
      <c r="D1859" s="21"/>
    </row>
    <row r="1860" spans="4:4" customFormat="1" x14ac:dyDescent="0.3">
      <c r="D1860" s="21"/>
    </row>
    <row r="1861" spans="4:4" customFormat="1" x14ac:dyDescent="0.3">
      <c r="D1861" s="21"/>
    </row>
    <row r="1862" spans="4:4" customFormat="1" x14ac:dyDescent="0.3">
      <c r="D1862" s="21"/>
    </row>
    <row r="1863" spans="4:4" customFormat="1" x14ac:dyDescent="0.3">
      <c r="D1863" s="21"/>
    </row>
    <row r="1864" spans="4:4" customFormat="1" x14ac:dyDescent="0.3">
      <c r="D1864" s="21"/>
    </row>
    <row r="1865" spans="4:4" customFormat="1" x14ac:dyDescent="0.3">
      <c r="D1865" s="21"/>
    </row>
    <row r="1866" spans="4:4" customFormat="1" x14ac:dyDescent="0.3">
      <c r="D1866" s="21"/>
    </row>
    <row r="1867" spans="4:4" customFormat="1" x14ac:dyDescent="0.3">
      <c r="D1867" s="21"/>
    </row>
    <row r="1868" spans="4:4" customFormat="1" x14ac:dyDescent="0.3">
      <c r="D1868" s="21"/>
    </row>
    <row r="1869" spans="4:4" customFormat="1" x14ac:dyDescent="0.3">
      <c r="D1869" s="21"/>
    </row>
    <row r="1870" spans="4:4" customFormat="1" x14ac:dyDescent="0.3">
      <c r="D1870" s="21"/>
    </row>
    <row r="1871" spans="4:4" customFormat="1" x14ac:dyDescent="0.3">
      <c r="D1871" s="21"/>
    </row>
    <row r="1872" spans="4:4" customFormat="1" x14ac:dyDescent="0.3">
      <c r="D1872" s="21"/>
    </row>
    <row r="1873" spans="4:4" customFormat="1" x14ac:dyDescent="0.3">
      <c r="D1873" s="21"/>
    </row>
    <row r="1874" spans="4:4" customFormat="1" x14ac:dyDescent="0.3">
      <c r="D1874" s="21"/>
    </row>
    <row r="1875" spans="4:4" customFormat="1" x14ac:dyDescent="0.3">
      <c r="D1875" s="21"/>
    </row>
    <row r="1876" spans="4:4" customFormat="1" x14ac:dyDescent="0.3">
      <c r="D1876" s="21"/>
    </row>
    <row r="1877" spans="4:4" customFormat="1" x14ac:dyDescent="0.3">
      <c r="D1877" s="21"/>
    </row>
    <row r="1878" spans="4:4" customFormat="1" x14ac:dyDescent="0.3">
      <c r="D1878" s="21"/>
    </row>
    <row r="1879" spans="4:4" customFormat="1" x14ac:dyDescent="0.3">
      <c r="D1879" s="21"/>
    </row>
    <row r="1880" spans="4:4" customFormat="1" x14ac:dyDescent="0.3">
      <c r="D1880" s="21"/>
    </row>
    <row r="1881" spans="4:4" customFormat="1" x14ac:dyDescent="0.3">
      <c r="D1881" s="21"/>
    </row>
    <row r="1882" spans="4:4" customFormat="1" x14ac:dyDescent="0.3">
      <c r="D1882" s="21"/>
    </row>
    <row r="1883" spans="4:4" customFormat="1" x14ac:dyDescent="0.3">
      <c r="D1883" s="21"/>
    </row>
    <row r="1884" spans="4:4" customFormat="1" x14ac:dyDescent="0.3">
      <c r="D1884" s="21"/>
    </row>
    <row r="1885" spans="4:4" customFormat="1" x14ac:dyDescent="0.3">
      <c r="D1885" s="21"/>
    </row>
    <row r="1886" spans="4:4" customFormat="1" x14ac:dyDescent="0.3">
      <c r="D1886" s="21"/>
    </row>
    <row r="1887" spans="4:4" customFormat="1" x14ac:dyDescent="0.3">
      <c r="D1887" s="21"/>
    </row>
    <row r="1888" spans="4:4" customFormat="1" x14ac:dyDescent="0.3">
      <c r="D1888" s="21"/>
    </row>
    <row r="1889" spans="4:4" customFormat="1" x14ac:dyDescent="0.3">
      <c r="D1889" s="21"/>
    </row>
    <row r="1890" spans="4:4" customFormat="1" x14ac:dyDescent="0.3">
      <c r="D1890" s="21"/>
    </row>
    <row r="1891" spans="4:4" customFormat="1" x14ac:dyDescent="0.3">
      <c r="D1891" s="21"/>
    </row>
    <row r="1892" spans="4:4" customFormat="1" x14ac:dyDescent="0.3">
      <c r="D1892" s="21"/>
    </row>
    <row r="1893" spans="4:4" customFormat="1" x14ac:dyDescent="0.3">
      <c r="D1893" s="21"/>
    </row>
    <row r="1894" spans="4:4" customFormat="1" x14ac:dyDescent="0.3">
      <c r="D1894" s="21"/>
    </row>
    <row r="1895" spans="4:4" customFormat="1" x14ac:dyDescent="0.3">
      <c r="D1895" s="21"/>
    </row>
    <row r="1896" spans="4:4" customFormat="1" x14ac:dyDescent="0.3">
      <c r="D1896" s="21"/>
    </row>
    <row r="1897" spans="4:4" customFormat="1" x14ac:dyDescent="0.3">
      <c r="D1897" s="21"/>
    </row>
    <row r="1898" spans="4:4" customFormat="1" x14ac:dyDescent="0.3">
      <c r="D1898" s="21"/>
    </row>
    <row r="1899" spans="4:4" customFormat="1" x14ac:dyDescent="0.3">
      <c r="D1899" s="21"/>
    </row>
    <row r="1900" spans="4:4" customFormat="1" x14ac:dyDescent="0.3">
      <c r="D1900" s="21"/>
    </row>
    <row r="1901" spans="4:4" customFormat="1" x14ac:dyDescent="0.3">
      <c r="D1901" s="21"/>
    </row>
    <row r="1902" spans="4:4" customFormat="1" x14ac:dyDescent="0.3">
      <c r="D1902" s="21"/>
    </row>
    <row r="1903" spans="4:4" customFormat="1" x14ac:dyDescent="0.3">
      <c r="D1903" s="21"/>
    </row>
    <row r="1904" spans="4:4" customFormat="1" x14ac:dyDescent="0.3">
      <c r="D1904" s="21"/>
    </row>
    <row r="1905" spans="4:4" customFormat="1" x14ac:dyDescent="0.3">
      <c r="D1905" s="21"/>
    </row>
    <row r="1906" spans="4:4" customFormat="1" x14ac:dyDescent="0.3">
      <c r="D1906" s="21"/>
    </row>
    <row r="1907" spans="4:4" customFormat="1" x14ac:dyDescent="0.3">
      <c r="D1907" s="21"/>
    </row>
    <row r="1908" spans="4:4" customFormat="1" x14ac:dyDescent="0.3">
      <c r="D1908" s="21"/>
    </row>
    <row r="1909" spans="4:4" customFormat="1" x14ac:dyDescent="0.3">
      <c r="D1909" s="21"/>
    </row>
    <row r="1910" spans="4:4" customFormat="1" x14ac:dyDescent="0.3">
      <c r="D1910" s="21"/>
    </row>
    <row r="1911" spans="4:4" customFormat="1" x14ac:dyDescent="0.3">
      <c r="D1911" s="21"/>
    </row>
    <row r="1912" spans="4:4" customFormat="1" x14ac:dyDescent="0.3">
      <c r="D1912" s="21"/>
    </row>
    <row r="1913" spans="4:4" customFormat="1" x14ac:dyDescent="0.3">
      <c r="D1913" s="21"/>
    </row>
    <row r="1914" spans="4:4" customFormat="1" x14ac:dyDescent="0.3">
      <c r="D1914" s="21"/>
    </row>
    <row r="1915" spans="4:4" customFormat="1" x14ac:dyDescent="0.3">
      <c r="D1915" s="21"/>
    </row>
    <row r="1916" spans="4:4" customFormat="1" x14ac:dyDescent="0.3">
      <c r="D1916" s="21"/>
    </row>
    <row r="1917" spans="4:4" customFormat="1" x14ac:dyDescent="0.3">
      <c r="D1917" s="21"/>
    </row>
    <row r="1918" spans="4:4" customFormat="1" x14ac:dyDescent="0.3">
      <c r="D1918" s="21"/>
    </row>
    <row r="1919" spans="4:4" customFormat="1" x14ac:dyDescent="0.3">
      <c r="D1919" s="21"/>
    </row>
    <row r="1920" spans="4:4" customFormat="1" x14ac:dyDescent="0.3">
      <c r="D1920" s="21"/>
    </row>
    <row r="1921" spans="4:4" customFormat="1" x14ac:dyDescent="0.3">
      <c r="D1921" s="21"/>
    </row>
    <row r="1922" spans="4:4" customFormat="1" x14ac:dyDescent="0.3">
      <c r="D1922" s="21"/>
    </row>
    <row r="1923" spans="4:4" customFormat="1" x14ac:dyDescent="0.3">
      <c r="D1923" s="21"/>
    </row>
    <row r="1924" spans="4:4" customFormat="1" x14ac:dyDescent="0.3">
      <c r="D1924" s="21"/>
    </row>
    <row r="1925" spans="4:4" customFormat="1" x14ac:dyDescent="0.3">
      <c r="D1925" s="21"/>
    </row>
    <row r="1926" spans="4:4" customFormat="1" x14ac:dyDescent="0.3">
      <c r="D1926" s="21"/>
    </row>
    <row r="1927" spans="4:4" customFormat="1" x14ac:dyDescent="0.3">
      <c r="D1927" s="21"/>
    </row>
    <row r="1928" spans="4:4" customFormat="1" x14ac:dyDescent="0.3">
      <c r="D1928" s="21"/>
    </row>
    <row r="1929" spans="4:4" customFormat="1" x14ac:dyDescent="0.3">
      <c r="D1929" s="21"/>
    </row>
    <row r="1930" spans="4:4" customFormat="1" x14ac:dyDescent="0.3">
      <c r="D1930" s="21"/>
    </row>
    <row r="1931" spans="4:4" customFormat="1" x14ac:dyDescent="0.3">
      <c r="D1931" s="21"/>
    </row>
    <row r="1932" spans="4:4" customFormat="1" x14ac:dyDescent="0.3">
      <c r="D1932" s="21"/>
    </row>
    <row r="1933" spans="4:4" customFormat="1" x14ac:dyDescent="0.3">
      <c r="D1933" s="21"/>
    </row>
    <row r="1934" spans="4:4" customFormat="1" x14ac:dyDescent="0.3">
      <c r="D1934" s="21"/>
    </row>
    <row r="1935" spans="4:4" customFormat="1" x14ac:dyDescent="0.3">
      <c r="D1935" s="21"/>
    </row>
    <row r="1936" spans="4:4" customFormat="1" x14ac:dyDescent="0.3">
      <c r="D1936" s="21"/>
    </row>
    <row r="1937" spans="4:4" customFormat="1" x14ac:dyDescent="0.3">
      <c r="D1937" s="21"/>
    </row>
    <row r="1938" spans="4:4" customFormat="1" x14ac:dyDescent="0.3">
      <c r="D1938" s="21"/>
    </row>
    <row r="1939" spans="4:4" customFormat="1" x14ac:dyDescent="0.3">
      <c r="D1939" s="21"/>
    </row>
    <row r="1940" spans="4:4" customFormat="1" x14ac:dyDescent="0.3">
      <c r="D1940" s="21"/>
    </row>
    <row r="1941" spans="4:4" customFormat="1" x14ac:dyDescent="0.3">
      <c r="D1941" s="21"/>
    </row>
    <row r="1942" spans="4:4" customFormat="1" x14ac:dyDescent="0.3">
      <c r="D1942" s="21"/>
    </row>
    <row r="1943" spans="4:4" customFormat="1" x14ac:dyDescent="0.3">
      <c r="D1943" s="21"/>
    </row>
    <row r="1944" spans="4:4" customFormat="1" x14ac:dyDescent="0.3">
      <c r="D1944" s="21"/>
    </row>
    <row r="1945" spans="4:4" customFormat="1" x14ac:dyDescent="0.3">
      <c r="D1945" s="21"/>
    </row>
    <row r="1946" spans="4:4" customFormat="1" x14ac:dyDescent="0.3">
      <c r="D1946" s="21"/>
    </row>
    <row r="1947" spans="4:4" customFormat="1" x14ac:dyDescent="0.3">
      <c r="D1947" s="21"/>
    </row>
    <row r="1948" spans="4:4" customFormat="1" x14ac:dyDescent="0.3">
      <c r="D1948" s="21"/>
    </row>
    <row r="1949" spans="4:4" customFormat="1" x14ac:dyDescent="0.3">
      <c r="D1949" s="21"/>
    </row>
    <row r="1950" spans="4:4" customFormat="1" x14ac:dyDescent="0.3">
      <c r="D1950" s="21"/>
    </row>
    <row r="1951" spans="4:4" customFormat="1" x14ac:dyDescent="0.3">
      <c r="D1951" s="21"/>
    </row>
    <row r="1952" spans="4:4" customFormat="1" x14ac:dyDescent="0.3">
      <c r="D1952" s="21"/>
    </row>
    <row r="1953" spans="4:4" customFormat="1" x14ac:dyDescent="0.3">
      <c r="D1953" s="21"/>
    </row>
    <row r="1954" spans="4:4" customFormat="1" x14ac:dyDescent="0.3">
      <c r="D1954" s="21"/>
    </row>
    <row r="1955" spans="4:4" customFormat="1" x14ac:dyDescent="0.3">
      <c r="D1955" s="21"/>
    </row>
    <row r="1956" spans="4:4" customFormat="1" x14ac:dyDescent="0.3">
      <c r="D1956" s="21"/>
    </row>
    <row r="1957" spans="4:4" customFormat="1" x14ac:dyDescent="0.3">
      <c r="D1957" s="21"/>
    </row>
    <row r="1958" spans="4:4" customFormat="1" x14ac:dyDescent="0.3">
      <c r="D1958" s="21"/>
    </row>
    <row r="1959" spans="4:4" customFormat="1" x14ac:dyDescent="0.3">
      <c r="D1959" s="21"/>
    </row>
    <row r="1960" spans="4:4" customFormat="1" x14ac:dyDescent="0.3">
      <c r="D1960" s="21"/>
    </row>
    <row r="1961" spans="4:4" customFormat="1" x14ac:dyDescent="0.3">
      <c r="D1961" s="21"/>
    </row>
    <row r="1962" spans="4:4" customFormat="1" x14ac:dyDescent="0.3">
      <c r="D1962" s="21"/>
    </row>
    <row r="1963" spans="4:4" customFormat="1" x14ac:dyDescent="0.3">
      <c r="D1963" s="21"/>
    </row>
    <row r="1964" spans="4:4" customFormat="1" x14ac:dyDescent="0.3">
      <c r="D1964" s="21"/>
    </row>
    <row r="1965" spans="4:4" customFormat="1" x14ac:dyDescent="0.3">
      <c r="D1965" s="21"/>
    </row>
    <row r="1966" spans="4:4" customFormat="1" x14ac:dyDescent="0.3">
      <c r="D1966" s="21"/>
    </row>
    <row r="1967" spans="4:4" customFormat="1" x14ac:dyDescent="0.3">
      <c r="D1967" s="21"/>
    </row>
    <row r="1968" spans="4:4" customFormat="1" x14ac:dyDescent="0.3">
      <c r="D1968" s="21"/>
    </row>
    <row r="1969" spans="4:4" customFormat="1" x14ac:dyDescent="0.3">
      <c r="D1969" s="21"/>
    </row>
    <row r="1970" spans="4:4" customFormat="1" x14ac:dyDescent="0.3">
      <c r="D1970" s="21"/>
    </row>
    <row r="1971" spans="4:4" customFormat="1" x14ac:dyDescent="0.3">
      <c r="D1971" s="21"/>
    </row>
    <row r="1972" spans="4:4" customFormat="1" x14ac:dyDescent="0.3">
      <c r="D1972" s="21"/>
    </row>
    <row r="1973" spans="4:4" customFormat="1" x14ac:dyDescent="0.3">
      <c r="D1973" s="21"/>
    </row>
    <row r="1974" spans="4:4" customFormat="1" x14ac:dyDescent="0.3">
      <c r="D1974" s="21"/>
    </row>
    <row r="1975" spans="4:4" customFormat="1" x14ac:dyDescent="0.3">
      <c r="D1975" s="21"/>
    </row>
    <row r="1976" spans="4:4" customFormat="1" x14ac:dyDescent="0.3">
      <c r="D1976" s="21"/>
    </row>
    <row r="1977" spans="4:4" customFormat="1" x14ac:dyDescent="0.3">
      <c r="D1977" s="21"/>
    </row>
    <row r="1978" spans="4:4" customFormat="1" x14ac:dyDescent="0.3">
      <c r="D1978" s="21"/>
    </row>
    <row r="1979" spans="4:4" customFormat="1" x14ac:dyDescent="0.3">
      <c r="D1979" s="21"/>
    </row>
    <row r="1980" spans="4:4" customFormat="1" x14ac:dyDescent="0.3">
      <c r="D1980" s="21"/>
    </row>
    <row r="1981" spans="4:4" customFormat="1" x14ac:dyDescent="0.3">
      <c r="D1981" s="21"/>
    </row>
    <row r="1982" spans="4:4" customFormat="1" x14ac:dyDescent="0.3">
      <c r="D1982" s="21"/>
    </row>
    <row r="1983" spans="4:4" customFormat="1" x14ac:dyDescent="0.3">
      <c r="D1983" s="21"/>
    </row>
    <row r="1984" spans="4:4" customFormat="1" x14ac:dyDescent="0.3">
      <c r="D1984" s="21"/>
    </row>
    <row r="1985" spans="4:4" customFormat="1" x14ac:dyDescent="0.3">
      <c r="D1985" s="21"/>
    </row>
    <row r="1986" spans="4:4" customFormat="1" x14ac:dyDescent="0.3">
      <c r="D1986" s="21"/>
    </row>
    <row r="1987" spans="4:4" customFormat="1" x14ac:dyDescent="0.3">
      <c r="D1987" s="21"/>
    </row>
    <row r="1988" spans="4:4" customFormat="1" x14ac:dyDescent="0.3">
      <c r="D1988" s="21"/>
    </row>
    <row r="1989" spans="4:4" customFormat="1" x14ac:dyDescent="0.3">
      <c r="D1989" s="21"/>
    </row>
    <row r="1990" spans="4:4" customFormat="1" x14ac:dyDescent="0.3">
      <c r="D1990" s="21"/>
    </row>
    <row r="1991" spans="4:4" customFormat="1" x14ac:dyDescent="0.3">
      <c r="D1991" s="21"/>
    </row>
    <row r="1992" spans="4:4" customFormat="1" x14ac:dyDescent="0.3">
      <c r="D1992" s="21"/>
    </row>
    <row r="1993" spans="4:4" customFormat="1" x14ac:dyDescent="0.3">
      <c r="D1993" s="21"/>
    </row>
    <row r="1994" spans="4:4" customFormat="1" x14ac:dyDescent="0.3">
      <c r="D1994" s="21"/>
    </row>
    <row r="1995" spans="4:4" customFormat="1" x14ac:dyDescent="0.3">
      <c r="D1995" s="21"/>
    </row>
    <row r="1996" spans="4:4" customFormat="1" x14ac:dyDescent="0.3">
      <c r="D1996" s="21"/>
    </row>
    <row r="1997" spans="4:4" customFormat="1" x14ac:dyDescent="0.3">
      <c r="D1997" s="21"/>
    </row>
    <row r="1998" spans="4:4" customFormat="1" x14ac:dyDescent="0.3">
      <c r="D1998" s="21"/>
    </row>
    <row r="1999" spans="4:4" customFormat="1" x14ac:dyDescent="0.3">
      <c r="D1999" s="21"/>
    </row>
    <row r="2000" spans="4:4" customFormat="1" x14ac:dyDescent="0.3">
      <c r="D2000" s="21"/>
    </row>
    <row r="2001" spans="4:4" customFormat="1" x14ac:dyDescent="0.3">
      <c r="D2001" s="21"/>
    </row>
    <row r="2002" spans="4:4" customFormat="1" x14ac:dyDescent="0.3">
      <c r="D2002" s="21"/>
    </row>
    <row r="2003" spans="4:4" customFormat="1" x14ac:dyDescent="0.3">
      <c r="D2003" s="21"/>
    </row>
    <row r="2004" spans="4:4" customFormat="1" x14ac:dyDescent="0.3">
      <c r="D2004" s="21"/>
    </row>
    <row r="2005" spans="4:4" customFormat="1" x14ac:dyDescent="0.3">
      <c r="D2005" s="21"/>
    </row>
    <row r="2006" spans="4:4" customFormat="1" x14ac:dyDescent="0.3">
      <c r="D2006" s="21"/>
    </row>
    <row r="2007" spans="4:4" customFormat="1" x14ac:dyDescent="0.3">
      <c r="D2007" s="21"/>
    </row>
    <row r="2008" spans="4:4" customFormat="1" x14ac:dyDescent="0.3">
      <c r="D2008" s="21"/>
    </row>
    <row r="2009" spans="4:4" customFormat="1" x14ac:dyDescent="0.3">
      <c r="D2009" s="21"/>
    </row>
    <row r="2010" spans="4:4" customFormat="1" x14ac:dyDescent="0.3">
      <c r="D2010" s="21"/>
    </row>
    <row r="2011" spans="4:4" customFormat="1" x14ac:dyDescent="0.3">
      <c r="D2011" s="21"/>
    </row>
    <row r="2012" spans="4:4" customFormat="1" x14ac:dyDescent="0.3">
      <c r="D2012" s="21"/>
    </row>
    <row r="2013" spans="4:4" customFormat="1" x14ac:dyDescent="0.3">
      <c r="D2013" s="21"/>
    </row>
    <row r="2014" spans="4:4" customFormat="1" x14ac:dyDescent="0.3">
      <c r="D2014" s="21"/>
    </row>
    <row r="2015" spans="4:4" customFormat="1" x14ac:dyDescent="0.3">
      <c r="D2015" s="21"/>
    </row>
    <row r="2016" spans="4:4" customFormat="1" x14ac:dyDescent="0.3">
      <c r="D2016" s="21"/>
    </row>
    <row r="2017" spans="4:4" customFormat="1" x14ac:dyDescent="0.3">
      <c r="D2017" s="21"/>
    </row>
    <row r="2018" spans="4:4" customFormat="1" x14ac:dyDescent="0.3">
      <c r="D2018" s="21"/>
    </row>
    <row r="2019" spans="4:4" customFormat="1" x14ac:dyDescent="0.3">
      <c r="D2019" s="21"/>
    </row>
    <row r="2020" spans="4:4" customFormat="1" x14ac:dyDescent="0.3">
      <c r="D2020" s="21"/>
    </row>
    <row r="2021" spans="4:4" customFormat="1" x14ac:dyDescent="0.3">
      <c r="D2021" s="21"/>
    </row>
    <row r="2022" spans="4:4" customFormat="1" x14ac:dyDescent="0.3">
      <c r="D2022" s="21"/>
    </row>
    <row r="2023" spans="4:4" customFormat="1" x14ac:dyDescent="0.3">
      <c r="D2023" s="21"/>
    </row>
    <row r="2024" spans="4:4" customFormat="1" x14ac:dyDescent="0.3">
      <c r="D2024" s="21"/>
    </row>
    <row r="2025" spans="4:4" customFormat="1" x14ac:dyDescent="0.3">
      <c r="D2025" s="21"/>
    </row>
    <row r="2026" spans="4:4" customFormat="1" x14ac:dyDescent="0.3">
      <c r="D2026" s="21"/>
    </row>
    <row r="2027" spans="4:4" customFormat="1" x14ac:dyDescent="0.3">
      <c r="D2027" s="21"/>
    </row>
    <row r="2028" spans="4:4" customFormat="1" x14ac:dyDescent="0.3">
      <c r="D2028" s="21"/>
    </row>
    <row r="2029" spans="4:4" customFormat="1" x14ac:dyDescent="0.3">
      <c r="D2029" s="21"/>
    </row>
    <row r="2030" spans="4:4" customFormat="1" x14ac:dyDescent="0.3">
      <c r="D2030" s="21"/>
    </row>
    <row r="2031" spans="4:4" customFormat="1" x14ac:dyDescent="0.3">
      <c r="D2031" s="21"/>
    </row>
    <row r="2032" spans="4:4" customFormat="1" x14ac:dyDescent="0.3">
      <c r="D2032" s="21"/>
    </row>
    <row r="2033" spans="4:4" customFormat="1" x14ac:dyDescent="0.3">
      <c r="D2033" s="21"/>
    </row>
    <row r="2034" spans="4:4" customFormat="1" x14ac:dyDescent="0.3">
      <c r="D2034" s="21"/>
    </row>
    <row r="2035" spans="4:4" customFormat="1" x14ac:dyDescent="0.3">
      <c r="D2035" s="21"/>
    </row>
    <row r="2036" spans="4:4" customFormat="1" x14ac:dyDescent="0.3">
      <c r="D2036" s="21"/>
    </row>
    <row r="2037" spans="4:4" customFormat="1" x14ac:dyDescent="0.3">
      <c r="D2037" s="21"/>
    </row>
    <row r="2038" spans="4:4" customFormat="1" x14ac:dyDescent="0.3">
      <c r="D2038" s="21"/>
    </row>
    <row r="2039" spans="4:4" customFormat="1" x14ac:dyDescent="0.3">
      <c r="D2039" s="21"/>
    </row>
    <row r="2040" spans="4:4" customFormat="1" x14ac:dyDescent="0.3">
      <c r="D2040" s="21"/>
    </row>
    <row r="2041" spans="4:4" customFormat="1" x14ac:dyDescent="0.3">
      <c r="D2041" s="21"/>
    </row>
    <row r="2042" spans="4:4" customFormat="1" x14ac:dyDescent="0.3">
      <c r="D2042" s="21"/>
    </row>
    <row r="2043" spans="4:4" customFormat="1" x14ac:dyDescent="0.3">
      <c r="D2043" s="21"/>
    </row>
    <row r="2044" spans="4:4" customFormat="1" x14ac:dyDescent="0.3">
      <c r="D2044" s="21"/>
    </row>
    <row r="2045" spans="4:4" customFormat="1" x14ac:dyDescent="0.3">
      <c r="D2045" s="21"/>
    </row>
    <row r="2046" spans="4:4" customFormat="1" x14ac:dyDescent="0.3">
      <c r="D2046" s="21"/>
    </row>
    <row r="2047" spans="4:4" customFormat="1" x14ac:dyDescent="0.3">
      <c r="D2047" s="21"/>
    </row>
    <row r="2048" spans="4:4" customFormat="1" x14ac:dyDescent="0.3">
      <c r="D2048" s="21"/>
    </row>
    <row r="2049" spans="4:4" customFormat="1" x14ac:dyDescent="0.3">
      <c r="D2049" s="21"/>
    </row>
    <row r="2050" spans="4:4" customFormat="1" x14ac:dyDescent="0.3">
      <c r="D2050" s="21"/>
    </row>
    <row r="2051" spans="4:4" customFormat="1" x14ac:dyDescent="0.3">
      <c r="D2051" s="21"/>
    </row>
    <row r="2052" spans="4:4" customFormat="1" x14ac:dyDescent="0.3">
      <c r="D2052" s="21"/>
    </row>
    <row r="2053" spans="4:4" customFormat="1" x14ac:dyDescent="0.3">
      <c r="D2053" s="21"/>
    </row>
    <row r="2054" spans="4:4" customFormat="1" x14ac:dyDescent="0.3">
      <c r="D2054" s="21"/>
    </row>
    <row r="2055" spans="4:4" customFormat="1" x14ac:dyDescent="0.3">
      <c r="D2055" s="21"/>
    </row>
    <row r="2056" spans="4:4" customFormat="1" x14ac:dyDescent="0.3">
      <c r="D2056" s="21"/>
    </row>
    <row r="2057" spans="4:4" customFormat="1" x14ac:dyDescent="0.3">
      <c r="D2057" s="21"/>
    </row>
    <row r="2058" spans="4:4" customFormat="1" x14ac:dyDescent="0.3">
      <c r="D2058" s="21"/>
    </row>
    <row r="2059" spans="4:4" customFormat="1" x14ac:dyDescent="0.3">
      <c r="D2059" s="21"/>
    </row>
    <row r="2060" spans="4:4" customFormat="1" x14ac:dyDescent="0.3">
      <c r="D2060" s="21"/>
    </row>
    <row r="2061" spans="4:4" customFormat="1" x14ac:dyDescent="0.3">
      <c r="D2061" s="21"/>
    </row>
    <row r="2062" spans="4:4" customFormat="1" x14ac:dyDescent="0.3">
      <c r="D2062" s="21"/>
    </row>
    <row r="2063" spans="4:4" customFormat="1" x14ac:dyDescent="0.3">
      <c r="D2063" s="21"/>
    </row>
    <row r="2064" spans="4:4" customFormat="1" x14ac:dyDescent="0.3">
      <c r="D2064" s="21"/>
    </row>
    <row r="2065" spans="4:4" customFormat="1" x14ac:dyDescent="0.3">
      <c r="D2065" s="21"/>
    </row>
    <row r="2066" spans="4:4" customFormat="1" x14ac:dyDescent="0.3">
      <c r="D2066" s="21"/>
    </row>
    <row r="2067" spans="4:4" customFormat="1" x14ac:dyDescent="0.3">
      <c r="D2067" s="21"/>
    </row>
    <row r="2068" spans="4:4" customFormat="1" x14ac:dyDescent="0.3">
      <c r="D2068" s="21"/>
    </row>
    <row r="2069" spans="4:4" customFormat="1" x14ac:dyDescent="0.3">
      <c r="D2069" s="21"/>
    </row>
    <row r="2070" spans="4:4" customFormat="1" x14ac:dyDescent="0.3">
      <c r="D2070" s="21"/>
    </row>
    <row r="2071" spans="4:4" customFormat="1" x14ac:dyDescent="0.3">
      <c r="D2071" s="21"/>
    </row>
    <row r="2072" spans="4:4" customFormat="1" x14ac:dyDescent="0.3">
      <c r="D2072" s="21"/>
    </row>
    <row r="2073" spans="4:4" customFormat="1" x14ac:dyDescent="0.3">
      <c r="D2073" s="21"/>
    </row>
    <row r="2074" spans="4:4" customFormat="1" x14ac:dyDescent="0.3">
      <c r="D2074" s="21"/>
    </row>
    <row r="2075" spans="4:4" customFormat="1" x14ac:dyDescent="0.3">
      <c r="D2075" s="21"/>
    </row>
    <row r="2076" spans="4:4" customFormat="1" x14ac:dyDescent="0.3">
      <c r="D2076" s="21"/>
    </row>
    <row r="2077" spans="4:4" customFormat="1" x14ac:dyDescent="0.3">
      <c r="D2077" s="21"/>
    </row>
    <row r="2078" spans="4:4" customFormat="1" x14ac:dyDescent="0.3">
      <c r="D2078" s="21"/>
    </row>
    <row r="2079" spans="4:4" customFormat="1" x14ac:dyDescent="0.3">
      <c r="D2079" s="21"/>
    </row>
    <row r="2080" spans="4:4" customFormat="1" x14ac:dyDescent="0.3">
      <c r="D2080" s="21"/>
    </row>
    <row r="2081" spans="4:4" customFormat="1" x14ac:dyDescent="0.3">
      <c r="D2081" s="21"/>
    </row>
    <row r="2082" spans="4:4" customFormat="1" x14ac:dyDescent="0.3">
      <c r="D2082" s="21"/>
    </row>
    <row r="2083" spans="4:4" customFormat="1" x14ac:dyDescent="0.3">
      <c r="D2083" s="21"/>
    </row>
    <row r="2084" spans="4:4" customFormat="1" x14ac:dyDescent="0.3">
      <c r="D2084" s="21"/>
    </row>
    <row r="2085" spans="4:4" customFormat="1" x14ac:dyDescent="0.3">
      <c r="D2085" s="21"/>
    </row>
    <row r="2086" spans="4:4" customFormat="1" x14ac:dyDescent="0.3">
      <c r="D2086" s="21"/>
    </row>
    <row r="2087" spans="4:4" customFormat="1" x14ac:dyDescent="0.3">
      <c r="D2087" s="21"/>
    </row>
    <row r="2088" spans="4:4" customFormat="1" x14ac:dyDescent="0.3">
      <c r="D2088" s="21"/>
    </row>
    <row r="2089" spans="4:4" customFormat="1" x14ac:dyDescent="0.3">
      <c r="D2089" s="21"/>
    </row>
    <row r="2090" spans="4:4" customFormat="1" x14ac:dyDescent="0.3">
      <c r="D2090" s="21"/>
    </row>
    <row r="2091" spans="4:4" customFormat="1" x14ac:dyDescent="0.3">
      <c r="D2091" s="21"/>
    </row>
    <row r="2092" spans="4:4" customFormat="1" x14ac:dyDescent="0.3">
      <c r="D2092" s="21"/>
    </row>
    <row r="2093" spans="4:4" customFormat="1" x14ac:dyDescent="0.3">
      <c r="D2093" s="21"/>
    </row>
    <row r="2094" spans="4:4" customFormat="1" x14ac:dyDescent="0.3">
      <c r="D2094" s="21"/>
    </row>
    <row r="2095" spans="4:4" customFormat="1" x14ac:dyDescent="0.3">
      <c r="D2095" s="21"/>
    </row>
    <row r="2096" spans="4:4" customFormat="1" x14ac:dyDescent="0.3">
      <c r="D2096" s="21"/>
    </row>
    <row r="2097" spans="4:4" customFormat="1" x14ac:dyDescent="0.3">
      <c r="D2097" s="21"/>
    </row>
    <row r="2098" spans="4:4" customFormat="1" x14ac:dyDescent="0.3">
      <c r="D2098" s="21"/>
    </row>
    <row r="2099" spans="4:4" customFormat="1" x14ac:dyDescent="0.3">
      <c r="D2099" s="21"/>
    </row>
    <row r="2100" spans="4:4" customFormat="1" x14ac:dyDescent="0.3">
      <c r="D2100" s="21"/>
    </row>
    <row r="2101" spans="4:4" customFormat="1" x14ac:dyDescent="0.3">
      <c r="D2101" s="21"/>
    </row>
    <row r="2102" spans="4:4" customFormat="1" x14ac:dyDescent="0.3">
      <c r="D2102" s="21"/>
    </row>
    <row r="2103" spans="4:4" customFormat="1" x14ac:dyDescent="0.3">
      <c r="D2103" s="21"/>
    </row>
    <row r="2104" spans="4:4" customFormat="1" x14ac:dyDescent="0.3">
      <c r="D2104" s="21"/>
    </row>
    <row r="2105" spans="4:4" customFormat="1" x14ac:dyDescent="0.3">
      <c r="D2105" s="21"/>
    </row>
    <row r="2106" spans="4:4" customFormat="1" x14ac:dyDescent="0.3">
      <c r="D2106" s="21"/>
    </row>
    <row r="2107" spans="4:4" customFormat="1" x14ac:dyDescent="0.3">
      <c r="D2107" s="21"/>
    </row>
    <row r="2108" spans="4:4" customFormat="1" x14ac:dyDescent="0.3">
      <c r="D2108" s="21"/>
    </row>
    <row r="2109" spans="4:4" customFormat="1" x14ac:dyDescent="0.3">
      <c r="D2109" s="21"/>
    </row>
    <row r="2110" spans="4:4" customFormat="1" x14ac:dyDescent="0.3">
      <c r="D2110" s="21"/>
    </row>
    <row r="2111" spans="4:4" customFormat="1" x14ac:dyDescent="0.3">
      <c r="D2111" s="21"/>
    </row>
    <row r="2112" spans="4:4" customFormat="1" x14ac:dyDescent="0.3">
      <c r="D2112" s="21"/>
    </row>
    <row r="2113" spans="4:4" customFormat="1" x14ac:dyDescent="0.3">
      <c r="D2113" s="21"/>
    </row>
    <row r="2114" spans="4:4" customFormat="1" x14ac:dyDescent="0.3">
      <c r="D2114" s="21"/>
    </row>
    <row r="2115" spans="4:4" customFormat="1" x14ac:dyDescent="0.3">
      <c r="D2115" s="21"/>
    </row>
    <row r="2116" spans="4:4" customFormat="1" x14ac:dyDescent="0.3">
      <c r="D2116" s="21"/>
    </row>
    <row r="2117" spans="4:4" customFormat="1" x14ac:dyDescent="0.3">
      <c r="D2117" s="21"/>
    </row>
    <row r="2118" spans="4:4" customFormat="1" x14ac:dyDescent="0.3">
      <c r="D2118" s="21"/>
    </row>
    <row r="2119" spans="4:4" customFormat="1" x14ac:dyDescent="0.3">
      <c r="D2119" s="21"/>
    </row>
    <row r="2120" spans="4:4" customFormat="1" x14ac:dyDescent="0.3">
      <c r="D2120" s="21"/>
    </row>
    <row r="2121" spans="4:4" customFormat="1" x14ac:dyDescent="0.3">
      <c r="D2121" s="21"/>
    </row>
    <row r="2122" spans="4:4" customFormat="1" x14ac:dyDescent="0.3">
      <c r="D2122" s="21"/>
    </row>
    <row r="2123" spans="4:4" customFormat="1" x14ac:dyDescent="0.3">
      <c r="D2123" s="21"/>
    </row>
    <row r="2124" spans="4:4" customFormat="1" x14ac:dyDescent="0.3">
      <c r="D2124" s="21"/>
    </row>
    <row r="2125" spans="4:4" customFormat="1" x14ac:dyDescent="0.3">
      <c r="D2125" s="21"/>
    </row>
    <row r="2126" spans="4:4" customFormat="1" x14ac:dyDescent="0.3">
      <c r="D2126" s="21"/>
    </row>
    <row r="2127" spans="4:4" customFormat="1" x14ac:dyDescent="0.3">
      <c r="D2127" s="21"/>
    </row>
    <row r="2128" spans="4:4" customFormat="1" x14ac:dyDescent="0.3">
      <c r="D2128" s="21"/>
    </row>
    <row r="2129" spans="4:4" customFormat="1" x14ac:dyDescent="0.3">
      <c r="D2129" s="21"/>
    </row>
    <row r="2130" spans="4:4" customFormat="1" x14ac:dyDescent="0.3">
      <c r="D2130" s="21"/>
    </row>
    <row r="2131" spans="4:4" customFormat="1" x14ac:dyDescent="0.3">
      <c r="D2131" s="21"/>
    </row>
    <row r="2132" spans="4:4" customFormat="1" x14ac:dyDescent="0.3">
      <c r="D2132" s="21"/>
    </row>
    <row r="2133" spans="4:4" customFormat="1" x14ac:dyDescent="0.3">
      <c r="D2133" s="21"/>
    </row>
    <row r="2134" spans="4:4" customFormat="1" x14ac:dyDescent="0.3">
      <c r="D2134" s="21"/>
    </row>
    <row r="2135" spans="4:4" customFormat="1" x14ac:dyDescent="0.3">
      <c r="D2135" s="21"/>
    </row>
    <row r="2136" spans="4:4" customFormat="1" x14ac:dyDescent="0.3">
      <c r="D2136" s="21"/>
    </row>
    <row r="2137" spans="4:4" customFormat="1" x14ac:dyDescent="0.3">
      <c r="D2137" s="21"/>
    </row>
    <row r="2138" spans="4:4" customFormat="1" x14ac:dyDescent="0.3">
      <c r="D2138" s="21"/>
    </row>
    <row r="2139" spans="4:4" customFormat="1" x14ac:dyDescent="0.3">
      <c r="D2139" s="21"/>
    </row>
    <row r="2140" spans="4:4" customFormat="1" x14ac:dyDescent="0.3">
      <c r="D2140" s="21"/>
    </row>
    <row r="2141" spans="4:4" customFormat="1" x14ac:dyDescent="0.3">
      <c r="D2141" s="21"/>
    </row>
    <row r="2142" spans="4:4" customFormat="1" x14ac:dyDescent="0.3">
      <c r="D2142" s="21"/>
    </row>
    <row r="2143" spans="4:4" customFormat="1" x14ac:dyDescent="0.3">
      <c r="D2143" s="21"/>
    </row>
    <row r="2144" spans="4:4" customFormat="1" x14ac:dyDescent="0.3">
      <c r="D2144" s="21"/>
    </row>
    <row r="2145" spans="4:4" customFormat="1" x14ac:dyDescent="0.3">
      <c r="D2145" s="21"/>
    </row>
    <row r="2146" spans="4:4" customFormat="1" x14ac:dyDescent="0.3">
      <c r="D2146" s="21"/>
    </row>
    <row r="2147" spans="4:4" customFormat="1" x14ac:dyDescent="0.3">
      <c r="D2147" s="21"/>
    </row>
    <row r="2148" spans="4:4" customFormat="1" x14ac:dyDescent="0.3">
      <c r="D2148" s="21"/>
    </row>
    <row r="2149" spans="4:4" customFormat="1" x14ac:dyDescent="0.3">
      <c r="D2149" s="21"/>
    </row>
    <row r="2150" spans="4:4" customFormat="1" x14ac:dyDescent="0.3">
      <c r="D2150" s="21"/>
    </row>
    <row r="2151" spans="4:4" customFormat="1" x14ac:dyDescent="0.3">
      <c r="D2151" s="21"/>
    </row>
    <row r="2152" spans="4:4" customFormat="1" x14ac:dyDescent="0.3">
      <c r="D2152" s="21"/>
    </row>
    <row r="2153" spans="4:4" customFormat="1" x14ac:dyDescent="0.3">
      <c r="D2153" s="21"/>
    </row>
    <row r="2154" spans="4:4" customFormat="1" x14ac:dyDescent="0.3">
      <c r="D2154" s="21"/>
    </row>
    <row r="2155" spans="4:4" customFormat="1" x14ac:dyDescent="0.3">
      <c r="D2155" s="21"/>
    </row>
    <row r="2156" spans="4:4" customFormat="1" x14ac:dyDescent="0.3">
      <c r="D2156" s="21"/>
    </row>
    <row r="2157" spans="4:4" customFormat="1" x14ac:dyDescent="0.3">
      <c r="D2157" s="21"/>
    </row>
    <row r="2158" spans="4:4" customFormat="1" x14ac:dyDescent="0.3">
      <c r="D2158" s="21"/>
    </row>
    <row r="2159" spans="4:4" customFormat="1" x14ac:dyDescent="0.3">
      <c r="D2159" s="21"/>
    </row>
    <row r="2160" spans="4:4" customFormat="1" x14ac:dyDescent="0.3">
      <c r="D2160" s="21"/>
    </row>
    <row r="2161" spans="4:4" customFormat="1" x14ac:dyDescent="0.3">
      <c r="D2161" s="21"/>
    </row>
    <row r="2162" spans="4:4" customFormat="1" x14ac:dyDescent="0.3">
      <c r="D2162" s="21"/>
    </row>
    <row r="2163" spans="4:4" customFormat="1" x14ac:dyDescent="0.3">
      <c r="D2163" s="21"/>
    </row>
    <row r="2164" spans="4:4" customFormat="1" x14ac:dyDescent="0.3">
      <c r="D2164" s="21"/>
    </row>
    <row r="2165" spans="4:4" customFormat="1" x14ac:dyDescent="0.3">
      <c r="D2165" s="21"/>
    </row>
    <row r="4999" spans="7:9" hidden="1" x14ac:dyDescent="0.3"/>
    <row r="5000" spans="7:9" hidden="1" x14ac:dyDescent="0.3"/>
    <row r="5001" spans="7:9" hidden="1" x14ac:dyDescent="0.3">
      <c r="G5001" s="179" t="s">
        <v>2827</v>
      </c>
      <c r="I5001" s="193" t="s">
        <v>2832</v>
      </c>
    </row>
    <row r="5002" spans="7:9" hidden="1" x14ac:dyDescent="0.3">
      <c r="G5002" s="3" t="s">
        <v>2833</v>
      </c>
      <c r="I5002" s="3" t="s">
        <v>2828</v>
      </c>
    </row>
    <row r="5003" spans="7:9" hidden="1" x14ac:dyDescent="0.3">
      <c r="G5003" s="98" t="s">
        <v>2818</v>
      </c>
      <c r="I5003" s="3" t="s">
        <v>2829</v>
      </c>
    </row>
    <row r="5004" spans="7:9" hidden="1" x14ac:dyDescent="0.3">
      <c r="I5004" s="3" t="s">
        <v>2830</v>
      </c>
    </row>
    <row r="5005" spans="7:9" hidden="1" x14ac:dyDescent="0.3">
      <c r="I5005" s="3" t="s">
        <v>2439</v>
      </c>
    </row>
    <row r="5006" spans="7:9" hidden="1" x14ac:dyDescent="0.3">
      <c r="I5006" s="98" t="s">
        <v>2438</v>
      </c>
    </row>
    <row r="5007" spans="7:9" hidden="1" x14ac:dyDescent="0.3"/>
    <row r="5073" spans="7:11" hidden="1" x14ac:dyDescent="0.3"/>
    <row r="5074" spans="7:11" hidden="1" x14ac:dyDescent="0.3">
      <c r="G5074" s="149" t="s">
        <v>2805</v>
      </c>
      <c r="H5074" s="163"/>
      <c r="I5074" s="163"/>
      <c r="J5074" s="163"/>
      <c r="K5074" s="163"/>
    </row>
    <row r="5075" spans="7:11" hidden="1" x14ac:dyDescent="0.3">
      <c r="G5075" s="3" t="s">
        <v>2810</v>
      </c>
    </row>
    <row r="5076" spans="7:11" hidden="1" x14ac:dyDescent="0.3">
      <c r="G5076" s="98" t="s">
        <v>2807</v>
      </c>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 type="whole" allowBlank="1" showInputMessage="1" showErrorMessage="1" error="Whole Numbers Only!" prompt="Fall Competitions Played" sqref="AC14:AC178">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6" activePane="bottomRight" state="frozen"/>
      <selection pane="topRight" activeCell="M1" sqref="M1"/>
      <selection pane="bottomLeft" activeCell="A16" sqref="A16"/>
      <selection pane="bottomRight" activeCell="P139" sqref="P139"/>
    </sheetView>
  </sheetViews>
  <sheetFormatPr defaultColWidth="8.88671875" defaultRowHeight="12" x14ac:dyDescent="0.25"/>
  <cols>
    <col min="1" max="2" width="1.664062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6640625" style="1" customWidth="1"/>
    <col min="12" max="12" width="0.44140625" style="1" customWidth="1"/>
    <col min="13" max="21" width="14.6640625" style="1" customWidth="1"/>
    <col min="22" max="22" width="0.332031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19"/>
      <c r="C2" s="20"/>
      <c r="D2" s="197"/>
      <c r="E2" s="548"/>
      <c r="F2" s="548"/>
      <c r="G2" s="548"/>
      <c r="H2" s="548"/>
      <c r="I2" s="548"/>
      <c r="J2" s="548"/>
      <c r="K2" s="548"/>
      <c r="L2" s="548"/>
      <c r="M2" s="548"/>
      <c r="N2" s="548"/>
      <c r="O2" s="548"/>
      <c r="P2" s="548"/>
      <c r="Q2" s="548"/>
      <c r="R2" s="548"/>
      <c r="S2" s="548"/>
      <c r="T2" s="548"/>
      <c r="U2" s="548"/>
      <c r="V2" s="548"/>
      <c r="W2" s="548"/>
      <c r="X2" s="548"/>
      <c r="Y2" s="548"/>
      <c r="Z2" s="503"/>
    </row>
    <row r="3" spans="1:76" customFormat="1" ht="4.95" customHeight="1" x14ac:dyDescent="0.3">
      <c r="B3" s="17"/>
      <c r="C3" s="18"/>
      <c r="E3" s="55"/>
      <c r="F3" s="55"/>
      <c r="G3" s="55"/>
      <c r="H3" s="55"/>
      <c r="I3" s="55"/>
      <c r="J3" s="55"/>
      <c r="K3" s="55"/>
      <c r="L3" s="55"/>
      <c r="M3" s="55"/>
      <c r="N3" s="55"/>
      <c r="O3" s="55"/>
      <c r="P3" s="55"/>
      <c r="Q3" s="55"/>
      <c r="R3" s="55"/>
      <c r="S3" s="55"/>
      <c r="T3" s="55"/>
      <c r="U3" s="55"/>
      <c r="V3" s="55"/>
      <c r="W3" s="55"/>
      <c r="X3" s="55"/>
      <c r="Z3" s="24"/>
    </row>
    <row r="4" spans="1:76" ht="21" customHeight="1" x14ac:dyDescent="0.3">
      <c r="A4"/>
      <c r="B4" s="17"/>
      <c r="C4" s="16"/>
      <c r="D4" s="18"/>
      <c r="E4" s="477" t="str">
        <f>'Page 1 - General Information'!E4</f>
        <v xml:space="preserve"> INTERSCHOLASTIC ATHLETIC OPPORTUNITIES DISCLOSURE FORM 23.1</v>
      </c>
      <c r="F4" s="478"/>
      <c r="G4" s="478"/>
      <c r="H4" s="478"/>
      <c r="I4" s="478"/>
      <c r="J4" s="478"/>
      <c r="K4" s="478"/>
      <c r="L4" s="478"/>
      <c r="M4" s="478"/>
      <c r="N4" s="478"/>
      <c r="O4" s="478"/>
      <c r="P4" s="478"/>
      <c r="Q4" s="478"/>
      <c r="R4" s="478"/>
      <c r="S4" s="478"/>
      <c r="T4" s="478"/>
      <c r="U4" s="478"/>
      <c r="V4" s="478"/>
      <c r="W4" s="478"/>
      <c r="X4" s="554"/>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7"/>
      <c r="C5" s="16"/>
      <c r="D5" s="18"/>
      <c r="E5" s="479" t="str">
        <f>'Page 1 - General Information'!E5</f>
        <v>2022 - 2023 School Year</v>
      </c>
      <c r="F5" s="480"/>
      <c r="G5" s="480"/>
      <c r="H5" s="480"/>
      <c r="I5" s="480"/>
      <c r="J5" s="480"/>
      <c r="K5" s="480"/>
      <c r="L5" s="480"/>
      <c r="M5" s="480"/>
      <c r="N5" s="480"/>
      <c r="O5" s="480"/>
      <c r="P5" s="480"/>
      <c r="Q5" s="480"/>
      <c r="R5" s="480"/>
      <c r="S5" s="480"/>
      <c r="T5" s="480"/>
      <c r="U5" s="480"/>
      <c r="V5" s="480"/>
      <c r="W5" s="480"/>
      <c r="X5" s="553"/>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4.95" customHeight="1" x14ac:dyDescent="0.3">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7"/>
      <c r="C7" s="16"/>
      <c r="D7" s="18"/>
      <c r="E7" s="128" t="str">
        <f>IF('Page 1 - General Information'!G14="[Make Selection From Drop-Down List ]","",("School:  "&amp;'Page 1 - General Information'!G14&amp;" - "&amp;'Page 1 - General Information'!G16))</f>
        <v>School:  Owen J Roberts MS - 5010</v>
      </c>
      <c r="F7" s="128"/>
      <c r="G7" s="128"/>
      <c r="H7" s="101"/>
      <c r="I7" s="101"/>
      <c r="J7" s="101"/>
      <c r="K7" s="121"/>
      <c r="L7" s="101"/>
      <c r="M7" s="101"/>
      <c r="N7" s="101"/>
      <c r="O7" s="534" t="s">
        <v>10309</v>
      </c>
      <c r="P7" s="534"/>
      <c r="Q7" s="534"/>
      <c r="R7" s="534"/>
      <c r="S7" s="534"/>
      <c r="T7" s="534"/>
      <c r="U7" s="534"/>
      <c r="V7" s="121"/>
      <c r="W7" s="127" t="str">
        <f>IF('Page 1 - General Information'!G10=" [Make Selection From Drop-Down List ]","",("LEA:  "&amp;'Page 1 - General Information'!G10&amp;" - "&amp;'Page 1 - General Information'!G12))</f>
        <v>LEA:  Owen J Roberts SD - 124156603</v>
      </c>
      <c r="X7" s="101"/>
      <c r="Y7" s="71"/>
      <c r="Z7" s="24"/>
    </row>
    <row r="8" spans="1:76" customFormat="1" ht="4.95" customHeight="1" x14ac:dyDescent="0.3">
      <c r="B8" s="17"/>
      <c r="C8" s="16"/>
      <c r="D8" s="18"/>
      <c r="E8" s="124"/>
      <c r="F8" s="125"/>
      <c r="G8" s="125"/>
      <c r="H8" s="125"/>
      <c r="I8" s="125"/>
      <c r="J8" s="125"/>
      <c r="K8" s="125"/>
      <c r="L8" s="125"/>
      <c r="M8" s="125"/>
      <c r="N8" s="125"/>
      <c r="O8" s="125"/>
      <c r="P8" s="125"/>
      <c r="Q8" s="125"/>
      <c r="R8" s="125"/>
      <c r="S8" s="125"/>
      <c r="T8" s="50"/>
      <c r="Y8" s="71"/>
      <c r="Z8" s="24"/>
    </row>
    <row r="9" spans="1:76" ht="20.399999999999999" customHeight="1" x14ac:dyDescent="0.3">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6" customHeight="1" x14ac:dyDescent="0.3">
      <c r="A10"/>
      <c r="B10" s="17"/>
      <c r="C10" s="18"/>
      <c r="D10" s="18"/>
      <c r="E10" s="543" t="s">
        <v>2752</v>
      </c>
      <c r="F10" s="188"/>
      <c r="G10" s="540" t="s">
        <v>2827</v>
      </c>
      <c r="H10" s="187"/>
      <c r="I10" s="540" t="s">
        <v>2832</v>
      </c>
      <c r="J10" s="187"/>
      <c r="K10" s="537" t="s">
        <v>10308</v>
      </c>
      <c r="L10" s="126"/>
      <c r="M10" s="527" t="s">
        <v>12</v>
      </c>
      <c r="N10" s="551"/>
      <c r="O10" s="551"/>
      <c r="P10" s="551"/>
      <c r="Q10" s="551"/>
      <c r="R10" s="551"/>
      <c r="S10" s="551"/>
      <c r="T10" s="551"/>
      <c r="U10" s="552"/>
      <c r="V10" s="321"/>
      <c r="W10" s="536" t="s">
        <v>10306</v>
      </c>
      <c r="X10" s="555"/>
      <c r="Y10" s="72"/>
      <c r="Z10" s="24"/>
      <c r="AA10"/>
      <c r="AB10"/>
      <c r="AC10"/>
      <c r="AD10"/>
      <c r="AE10"/>
      <c r="AF10"/>
      <c r="AG10"/>
      <c r="AH10"/>
      <c r="AI10"/>
      <c r="AJ10"/>
      <c r="AK10"/>
      <c r="AL10"/>
      <c r="AM10"/>
      <c r="AN10"/>
      <c r="AO10"/>
      <c r="AP10"/>
      <c r="AQ10"/>
      <c r="AR10"/>
      <c r="AS10"/>
      <c r="AT10"/>
      <c r="AU10"/>
      <c r="AV10"/>
    </row>
    <row r="11" spans="1:76" ht="63" customHeight="1" x14ac:dyDescent="0.3">
      <c r="A11"/>
      <c r="B11" s="17"/>
      <c r="C11" s="18"/>
      <c r="D11" s="18"/>
      <c r="E11" s="544"/>
      <c r="F11" s="189"/>
      <c r="G11" s="541"/>
      <c r="H11" s="117"/>
      <c r="I11" s="541"/>
      <c r="J11" s="117"/>
      <c r="K11" s="538"/>
      <c r="L11" s="10"/>
      <c r="M11" s="535" t="s">
        <v>2800</v>
      </c>
      <c r="N11" s="535" t="s">
        <v>2801</v>
      </c>
      <c r="O11" s="535" t="s">
        <v>2802</v>
      </c>
      <c r="P11" s="535" t="s">
        <v>2803</v>
      </c>
      <c r="Q11" s="535" t="s">
        <v>2834</v>
      </c>
      <c r="R11" s="521" t="s">
        <v>2816</v>
      </c>
      <c r="S11" s="522"/>
      <c r="T11" s="523"/>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399999999999999" customHeight="1" x14ac:dyDescent="0.3">
      <c r="A12"/>
      <c r="B12" s="17"/>
      <c r="C12" s="18"/>
      <c r="D12" s="18"/>
      <c r="E12" s="544"/>
      <c r="F12" s="189"/>
      <c r="G12" s="541"/>
      <c r="H12" s="117"/>
      <c r="I12" s="541"/>
      <c r="J12" s="117"/>
      <c r="K12" s="539"/>
      <c r="L12" s="10"/>
      <c r="M12" s="536"/>
      <c r="N12" s="536"/>
      <c r="O12" s="536"/>
      <c r="P12" s="536"/>
      <c r="Q12" s="536"/>
      <c r="R12" s="524"/>
      <c r="S12" s="525"/>
      <c r="T12" s="526"/>
      <c r="U12" s="536"/>
      <c r="V12" s="322"/>
      <c r="W12" s="549"/>
      <c r="X12" s="550"/>
      <c r="Y12" s="74"/>
      <c r="Z12" s="24"/>
      <c r="AA12"/>
      <c r="AB12"/>
      <c r="AC12"/>
      <c r="AD12"/>
      <c r="AE12"/>
      <c r="AF12"/>
      <c r="AG12"/>
      <c r="AH12"/>
      <c r="AI12"/>
      <c r="AJ12"/>
      <c r="AK12"/>
      <c r="AL12"/>
      <c r="AM12"/>
      <c r="AN12"/>
      <c r="AO12"/>
      <c r="AP12"/>
      <c r="AQ12"/>
      <c r="AR12"/>
      <c r="AS12"/>
      <c r="AT12"/>
      <c r="AU12"/>
      <c r="AV12"/>
    </row>
    <row r="13" spans="1:76" ht="14.4" customHeight="1" x14ac:dyDescent="0.3">
      <c r="A13"/>
      <c r="B13" s="17"/>
      <c r="C13" s="18"/>
      <c r="D13" s="18"/>
      <c r="E13" s="544"/>
      <c r="F13" s="190"/>
      <c r="G13" s="541"/>
      <c r="H13" s="16"/>
      <c r="I13" s="541"/>
      <c r="J13" s="16"/>
      <c r="K13" s="59"/>
      <c r="L13" s="70"/>
      <c r="M13" s="59"/>
      <c r="N13" s="59"/>
      <c r="O13" s="59"/>
      <c r="P13" s="59"/>
      <c r="Q13" s="59"/>
      <c r="R13" s="6" t="s">
        <v>2753</v>
      </c>
      <c r="S13" s="6" t="s">
        <v>2754</v>
      </c>
      <c r="T13" s="6" t="s">
        <v>2755</v>
      </c>
      <c r="U13" s="546">
        <v>52500</v>
      </c>
      <c r="V13" s="323"/>
      <c r="W13" s="261"/>
      <c r="X13" s="262"/>
      <c r="Y13" s="75"/>
      <c r="Z13" s="24"/>
      <c r="AA13"/>
      <c r="AB13"/>
      <c r="AC13"/>
      <c r="AD13"/>
      <c r="AE13"/>
      <c r="AF13"/>
      <c r="AG13"/>
      <c r="AH13"/>
      <c r="AI13"/>
      <c r="AJ13"/>
      <c r="AK13"/>
      <c r="AL13"/>
      <c r="AM13"/>
      <c r="AN13"/>
      <c r="AO13"/>
      <c r="AP13"/>
      <c r="AQ13"/>
      <c r="AR13"/>
      <c r="AS13"/>
      <c r="AT13"/>
      <c r="AU13"/>
      <c r="AV13"/>
    </row>
    <row r="14" spans="1:76" ht="14.4" customHeight="1" x14ac:dyDescent="0.3">
      <c r="A14"/>
      <c r="B14" s="17"/>
      <c r="C14" s="18"/>
      <c r="D14" s="18"/>
      <c r="E14" s="545"/>
      <c r="F14" s="191"/>
      <c r="G14" s="542"/>
      <c r="H14" s="100"/>
      <c r="I14" s="542"/>
      <c r="J14" s="100"/>
      <c r="K14" s="67" t="s">
        <v>2751</v>
      </c>
      <c r="L14" s="10"/>
      <c r="M14" s="68">
        <f>SUM(M16:M186)</f>
        <v>27026.25</v>
      </c>
      <c r="N14" s="68">
        <f t="shared" ref="N14:T14" si="0">SUM(N16:N186)</f>
        <v>10445.600000000002</v>
      </c>
      <c r="O14" s="68">
        <f t="shared" si="0"/>
        <v>22137.149999999998</v>
      </c>
      <c r="P14" s="68">
        <f t="shared" si="0"/>
        <v>29220.959999999999</v>
      </c>
      <c r="Q14" s="68">
        <f t="shared" si="0"/>
        <v>34686.180000000008</v>
      </c>
      <c r="R14" s="68">
        <f t="shared" si="0"/>
        <v>49038</v>
      </c>
      <c r="S14" s="68">
        <f t="shared" si="0"/>
        <v>30463</v>
      </c>
      <c r="T14" s="68">
        <f t="shared" si="0"/>
        <v>39379</v>
      </c>
      <c r="U14" s="547"/>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x14ac:dyDescent="0.3">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4.4" x14ac:dyDescent="0.3">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4.4" x14ac:dyDescent="0.3">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4.4" x14ac:dyDescent="0.3">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4.4" x14ac:dyDescent="0.3">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4.4" x14ac:dyDescent="0.3">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4.4" x14ac:dyDescent="0.3">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4.4" x14ac:dyDescent="0.3">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4.4" x14ac:dyDescent="0.3">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4.4" x14ac:dyDescent="0.3">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4.4" x14ac:dyDescent="0.3">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4.4" x14ac:dyDescent="0.3">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4.4" x14ac:dyDescent="0.3">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4.4" x14ac:dyDescent="0.3">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4.4" x14ac:dyDescent="0.3">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4.4" x14ac:dyDescent="0.3">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4.4" x14ac:dyDescent="0.3">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4.4" x14ac:dyDescent="0.3">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4.4" x14ac:dyDescent="0.3">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4.4" x14ac:dyDescent="0.3">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4.4" x14ac:dyDescent="0.3">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4.4" x14ac:dyDescent="0.3">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4.4" x14ac:dyDescent="0.3">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4.4" x14ac:dyDescent="0.3">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4.4" x14ac:dyDescent="0.3">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4.4" x14ac:dyDescent="0.3">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4.4" x14ac:dyDescent="0.3">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4.4" x14ac:dyDescent="0.3">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4.4" x14ac:dyDescent="0.3">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4.4" x14ac:dyDescent="0.3">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4.4" x14ac:dyDescent="0.3">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4.4" x14ac:dyDescent="0.3">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4.4" x14ac:dyDescent="0.3">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4.4" x14ac:dyDescent="0.3">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4.4" x14ac:dyDescent="0.3">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4.4" x14ac:dyDescent="0.3">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4.4" x14ac:dyDescent="0.3">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4.4" x14ac:dyDescent="0.3">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4.4" x14ac:dyDescent="0.3">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4.4" x14ac:dyDescent="0.3">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4.4" x14ac:dyDescent="0.3">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4.4" x14ac:dyDescent="0.3">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4.4" x14ac:dyDescent="0.3">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4.4" x14ac:dyDescent="0.3">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4.4" x14ac:dyDescent="0.3">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4.4" x14ac:dyDescent="0.3">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4.4" x14ac:dyDescent="0.3">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4.4" x14ac:dyDescent="0.3">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4.4" x14ac:dyDescent="0.3">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4.4" x14ac:dyDescent="0.3">
      <c r="A64"/>
      <c r="B64" s="17"/>
      <c r="C64" s="18"/>
      <c r="D64" s="228">
        <v>49</v>
      </c>
      <c r="E64" s="198" t="s">
        <v>2835</v>
      </c>
      <c r="F64" s="192"/>
      <c r="G64" s="175" t="s">
        <v>2817</v>
      </c>
      <c r="H64" s="166"/>
      <c r="I64" s="177" t="s">
        <v>2439</v>
      </c>
      <c r="J64" s="4"/>
      <c r="K64" s="154">
        <f t="shared" si="1"/>
        <v>14392.599999999999</v>
      </c>
      <c r="L64" s="93"/>
      <c r="M64" s="64"/>
      <c r="N64" s="64"/>
      <c r="O64" s="64">
        <v>1858.17</v>
      </c>
      <c r="P64" s="64">
        <v>7624.81</v>
      </c>
      <c r="Q64" s="64">
        <v>1194.6199999999999</v>
      </c>
      <c r="R64" s="64"/>
      <c r="S64" s="64"/>
      <c r="T64" s="64">
        <v>3715</v>
      </c>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4.4" x14ac:dyDescent="0.3">
      <c r="A65"/>
      <c r="B65" s="17"/>
      <c r="C65" s="18"/>
      <c r="D65" s="228">
        <v>50</v>
      </c>
      <c r="E65" s="199" t="s">
        <v>2851</v>
      </c>
      <c r="F65" s="192"/>
      <c r="G65" s="176" t="s">
        <v>2817</v>
      </c>
      <c r="H65" s="166"/>
      <c r="I65" s="178" t="s">
        <v>2439</v>
      </c>
      <c r="J65" s="4"/>
      <c r="K65" s="154">
        <f t="shared" si="1"/>
        <v>7070.54</v>
      </c>
      <c r="L65" s="93"/>
      <c r="M65" s="65">
        <v>1108.3800000000001</v>
      </c>
      <c r="N65" s="65"/>
      <c r="O65" s="65">
        <v>1054.92</v>
      </c>
      <c r="P65" s="65"/>
      <c r="Q65" s="65">
        <v>1192.24</v>
      </c>
      <c r="R65" s="65"/>
      <c r="S65" s="65">
        <v>3715</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4.4" x14ac:dyDescent="0.3">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4.4" x14ac:dyDescent="0.3">
      <c r="A67"/>
      <c r="B67" s="17"/>
      <c r="C67" s="18"/>
      <c r="D67" s="228">
        <v>52</v>
      </c>
      <c r="E67" s="200" t="s">
        <v>2838</v>
      </c>
      <c r="F67" s="192"/>
      <c r="G67" s="176" t="s">
        <v>2817</v>
      </c>
      <c r="H67" s="166"/>
      <c r="I67" s="178" t="s">
        <v>2439</v>
      </c>
      <c r="J67" s="4"/>
      <c r="K67" s="154">
        <f t="shared" si="1"/>
        <v>4172.3999999999996</v>
      </c>
      <c r="L67" s="93"/>
      <c r="M67" s="65">
        <v>346.27</v>
      </c>
      <c r="N67" s="65">
        <v>570</v>
      </c>
      <c r="O67" s="65">
        <v>102.46</v>
      </c>
      <c r="P67" s="65"/>
      <c r="Q67" s="65">
        <v>924.67</v>
      </c>
      <c r="R67" s="65">
        <v>2229</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4.4" x14ac:dyDescent="0.3">
      <c r="A68"/>
      <c r="B68" s="17"/>
      <c r="C68" s="18"/>
      <c r="D68" s="228">
        <v>53</v>
      </c>
      <c r="E68" s="198" t="s">
        <v>2819</v>
      </c>
      <c r="F68" s="192"/>
      <c r="G68" s="175" t="s">
        <v>2817</v>
      </c>
      <c r="H68" s="166"/>
      <c r="I68" s="177" t="s">
        <v>2439</v>
      </c>
      <c r="J68" s="4"/>
      <c r="K68" s="154">
        <f t="shared" si="1"/>
        <v>15832.36</v>
      </c>
      <c r="L68" s="93"/>
      <c r="M68" s="64">
        <v>1586.93</v>
      </c>
      <c r="N68" s="64">
        <v>644.01</v>
      </c>
      <c r="O68" s="64">
        <v>3191.36</v>
      </c>
      <c r="P68" s="64"/>
      <c r="Q68" s="64">
        <v>1494.06</v>
      </c>
      <c r="R68" s="64">
        <v>8916</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4.4" x14ac:dyDescent="0.3">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4.4" x14ac:dyDescent="0.3">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4.4" x14ac:dyDescent="0.3">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4.4" x14ac:dyDescent="0.3">
      <c r="A72"/>
      <c r="B72" s="17"/>
      <c r="C72" s="18"/>
      <c r="D72" s="228">
        <v>57</v>
      </c>
      <c r="E72" s="198" t="s">
        <v>2842</v>
      </c>
      <c r="F72" s="192"/>
      <c r="G72" s="175" t="s">
        <v>2817</v>
      </c>
      <c r="H72" s="166"/>
      <c r="I72" s="177" t="s">
        <v>2439</v>
      </c>
      <c r="J72" s="4"/>
      <c r="K72" s="154">
        <f t="shared" si="1"/>
        <v>7461.08</v>
      </c>
      <c r="L72" s="93"/>
      <c r="M72" s="64">
        <v>697.24</v>
      </c>
      <c r="N72" s="64"/>
      <c r="O72" s="64">
        <v>431.68</v>
      </c>
      <c r="P72" s="64"/>
      <c r="Q72" s="64">
        <v>1874.16</v>
      </c>
      <c r="R72" s="64">
        <v>4458</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4.4" x14ac:dyDescent="0.3">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4.4" x14ac:dyDescent="0.3">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4.4" x14ac:dyDescent="0.3">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4.4" x14ac:dyDescent="0.3">
      <c r="A76"/>
      <c r="B76" s="17"/>
      <c r="C76" s="18"/>
      <c r="D76" s="228">
        <v>61</v>
      </c>
      <c r="E76" s="198" t="s">
        <v>2846</v>
      </c>
      <c r="F76" s="192"/>
      <c r="G76" s="175" t="s">
        <v>2817</v>
      </c>
      <c r="H76" s="166"/>
      <c r="I76" s="177" t="s">
        <v>2439</v>
      </c>
      <c r="J76" s="4"/>
      <c r="K76" s="154">
        <f t="shared" si="1"/>
        <v>7078.1100000000006</v>
      </c>
      <c r="L76" s="93"/>
      <c r="M76" s="64">
        <v>838.19</v>
      </c>
      <c r="N76" s="64">
        <v>690</v>
      </c>
      <c r="O76" s="64">
        <v>157.16999999999999</v>
      </c>
      <c r="P76" s="64"/>
      <c r="Q76" s="64">
        <v>1306.25</v>
      </c>
      <c r="R76" s="64"/>
      <c r="S76" s="64"/>
      <c r="T76" s="64">
        <v>4086.5</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4.4" x14ac:dyDescent="0.3">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4.4" x14ac:dyDescent="0.3">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4.4" x14ac:dyDescent="0.3">
      <c r="A79"/>
      <c r="B79" s="17"/>
      <c r="C79" s="18"/>
      <c r="D79" s="228">
        <v>64</v>
      </c>
      <c r="E79" s="200" t="s">
        <v>2849</v>
      </c>
      <c r="F79" s="192"/>
      <c r="G79" s="176" t="s">
        <v>2817</v>
      </c>
      <c r="H79" s="166"/>
      <c r="I79" s="178" t="s">
        <v>2439</v>
      </c>
      <c r="J79" s="4"/>
      <c r="K79" s="154">
        <f t="shared" si="1"/>
        <v>7711.97</v>
      </c>
      <c r="L79" s="93"/>
      <c r="M79" s="65">
        <v>1604.66</v>
      </c>
      <c r="N79" s="65"/>
      <c r="O79" s="65">
        <v>183.79</v>
      </c>
      <c r="P79" s="65"/>
      <c r="Q79" s="65">
        <v>1094.02</v>
      </c>
      <c r="R79" s="65"/>
      <c r="S79" s="65">
        <v>4829.5</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4.4" x14ac:dyDescent="0.3">
      <c r="A80"/>
      <c r="B80" s="17"/>
      <c r="C80" s="18"/>
      <c r="D80" s="228">
        <v>65</v>
      </c>
      <c r="E80" s="198" t="s">
        <v>2835</v>
      </c>
      <c r="F80" s="192"/>
      <c r="G80" s="175" t="s">
        <v>2817</v>
      </c>
      <c r="H80" s="166"/>
      <c r="I80" s="177" t="s">
        <v>2438</v>
      </c>
      <c r="J80" s="4"/>
      <c r="K80" s="154">
        <f t="shared" si="1"/>
        <v>15436.83</v>
      </c>
      <c r="L80" s="93"/>
      <c r="M80" s="64">
        <v>921.53</v>
      </c>
      <c r="N80" s="64"/>
      <c r="O80" s="64">
        <v>1956.01</v>
      </c>
      <c r="P80" s="64">
        <v>7624.81</v>
      </c>
      <c r="Q80" s="64">
        <v>1219.48</v>
      </c>
      <c r="R80" s="64"/>
      <c r="S80" s="64"/>
      <c r="T80" s="64">
        <v>3715</v>
      </c>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4.4" x14ac:dyDescent="0.3">
      <c r="A81"/>
      <c r="B81" s="17"/>
      <c r="C81" s="18"/>
      <c r="D81" s="228">
        <v>66</v>
      </c>
      <c r="E81" s="199" t="s">
        <v>2851</v>
      </c>
      <c r="F81" s="192"/>
      <c r="G81" s="176" t="s">
        <v>2817</v>
      </c>
      <c r="H81" s="166"/>
      <c r="I81" s="178" t="s">
        <v>2438</v>
      </c>
      <c r="J81" s="4"/>
      <c r="K81" s="154">
        <f t="shared" ref="K81:K144" si="2">SUM(M81:T81)</f>
        <v>6970.52</v>
      </c>
      <c r="L81" s="93"/>
      <c r="M81" s="65">
        <v>1108.3699999999999</v>
      </c>
      <c r="N81" s="65"/>
      <c r="O81" s="65">
        <v>966</v>
      </c>
      <c r="P81" s="65"/>
      <c r="Q81" s="65">
        <v>1181.1500000000001</v>
      </c>
      <c r="R81" s="65"/>
      <c r="S81" s="65">
        <v>3715</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4.4" x14ac:dyDescent="0.3">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4.4" x14ac:dyDescent="0.3">
      <c r="A83"/>
      <c r="B83" s="17"/>
      <c r="C83" s="18"/>
      <c r="D83" s="228">
        <v>68</v>
      </c>
      <c r="E83" s="200" t="s">
        <v>2838</v>
      </c>
      <c r="F83" s="192"/>
      <c r="G83" s="176" t="s">
        <v>2817</v>
      </c>
      <c r="H83" s="166"/>
      <c r="I83" s="178" t="s">
        <v>2438</v>
      </c>
      <c r="J83" s="4"/>
      <c r="K83" s="154">
        <f t="shared" si="2"/>
        <v>4023.23</v>
      </c>
      <c r="L83" s="93"/>
      <c r="M83" s="65">
        <v>346.27</v>
      </c>
      <c r="N83" s="65">
        <v>570</v>
      </c>
      <c r="O83" s="65">
        <v>102.46</v>
      </c>
      <c r="P83" s="65"/>
      <c r="Q83" s="65">
        <v>775.5</v>
      </c>
      <c r="R83" s="65">
        <v>2229</v>
      </c>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4.4" x14ac:dyDescent="0.3">
      <c r="A84"/>
      <c r="B84" s="17"/>
      <c r="C84" s="18"/>
      <c r="D84" s="228">
        <v>69</v>
      </c>
      <c r="E84" s="198" t="s">
        <v>2819</v>
      </c>
      <c r="F84" s="192"/>
      <c r="G84" s="175" t="s">
        <v>2817</v>
      </c>
      <c r="H84" s="166"/>
      <c r="I84" s="177" t="s">
        <v>2438</v>
      </c>
      <c r="J84" s="4"/>
      <c r="K84" s="154">
        <f t="shared" si="2"/>
        <v>15359.359999999999</v>
      </c>
      <c r="L84" s="93"/>
      <c r="M84" s="64">
        <v>921.3</v>
      </c>
      <c r="N84" s="64">
        <v>2548.5700000000002</v>
      </c>
      <c r="O84" s="64">
        <v>2813.18</v>
      </c>
      <c r="P84" s="64"/>
      <c r="Q84" s="64">
        <v>1646.31</v>
      </c>
      <c r="R84" s="64">
        <v>7430</v>
      </c>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4.4" x14ac:dyDescent="0.3">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4.4" x14ac:dyDescent="0.3">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4.4" x14ac:dyDescent="0.3">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4.4" x14ac:dyDescent="0.3">
      <c r="A88"/>
      <c r="B88" s="17"/>
      <c r="C88" s="18"/>
      <c r="D88" s="228">
        <v>73</v>
      </c>
      <c r="E88" s="198" t="s">
        <v>2842</v>
      </c>
      <c r="F88" s="192"/>
      <c r="G88" s="175" t="s">
        <v>2817</v>
      </c>
      <c r="H88" s="166"/>
      <c r="I88" s="177" t="s">
        <v>2438</v>
      </c>
      <c r="J88" s="4"/>
      <c r="K88" s="154">
        <f t="shared" si="2"/>
        <v>6185.3099999999995</v>
      </c>
      <c r="L88" s="93"/>
      <c r="M88" s="64">
        <v>697.23</v>
      </c>
      <c r="N88" s="64">
        <v>52.52</v>
      </c>
      <c r="O88" s="64">
        <v>447.12</v>
      </c>
      <c r="P88" s="64"/>
      <c r="Q88" s="64">
        <v>1273.44</v>
      </c>
      <c r="R88" s="64">
        <v>3715</v>
      </c>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4.4" x14ac:dyDescent="0.3">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4.4" x14ac:dyDescent="0.3">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4.4" x14ac:dyDescent="0.3">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4.4" x14ac:dyDescent="0.3">
      <c r="A92"/>
      <c r="B92" s="17"/>
      <c r="C92" s="18"/>
      <c r="D92" s="228">
        <v>77</v>
      </c>
      <c r="E92" s="198" t="s">
        <v>2846</v>
      </c>
      <c r="F92" s="192"/>
      <c r="G92" s="175" t="s">
        <v>2817</v>
      </c>
      <c r="H92" s="166"/>
      <c r="I92" s="177" t="s">
        <v>2438</v>
      </c>
      <c r="J92" s="4"/>
      <c r="K92" s="154">
        <f t="shared" si="2"/>
        <v>7078.1100000000006</v>
      </c>
      <c r="L92" s="93"/>
      <c r="M92" s="64">
        <v>838.19</v>
      </c>
      <c r="N92" s="64">
        <v>690</v>
      </c>
      <c r="O92" s="64">
        <v>157.16999999999999</v>
      </c>
      <c r="P92" s="64"/>
      <c r="Q92" s="64">
        <v>1306.25</v>
      </c>
      <c r="R92" s="64"/>
      <c r="S92" s="64"/>
      <c r="T92" s="64">
        <v>4086.5</v>
      </c>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4.4" x14ac:dyDescent="0.3">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4.4" x14ac:dyDescent="0.3">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4.4" x14ac:dyDescent="0.3">
      <c r="A95"/>
      <c r="B95" s="17"/>
      <c r="C95" s="18"/>
      <c r="D95" s="228">
        <v>80</v>
      </c>
      <c r="E95" s="200" t="s">
        <v>2849</v>
      </c>
      <c r="F95" s="192"/>
      <c r="G95" s="176" t="s">
        <v>2817</v>
      </c>
      <c r="H95" s="166"/>
      <c r="I95" s="178" t="s">
        <v>2438</v>
      </c>
      <c r="J95" s="4"/>
      <c r="K95" s="154">
        <f t="shared" si="2"/>
        <v>7811.42</v>
      </c>
      <c r="L95" s="93"/>
      <c r="M95" s="65">
        <v>1604.66</v>
      </c>
      <c r="N95" s="65"/>
      <c r="O95" s="65">
        <v>183.79</v>
      </c>
      <c r="P95" s="65"/>
      <c r="Q95" s="65">
        <v>1193.47</v>
      </c>
      <c r="R95" s="65"/>
      <c r="S95" s="65">
        <v>4829.5</v>
      </c>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4.4" x14ac:dyDescent="0.3">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4.4" x14ac:dyDescent="0.3">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4.4" x14ac:dyDescent="0.3">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4.4" x14ac:dyDescent="0.3">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4.4" x14ac:dyDescent="0.3">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4.4" x14ac:dyDescent="0.3">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4.4" x14ac:dyDescent="0.3">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4.4" x14ac:dyDescent="0.3">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4.4" x14ac:dyDescent="0.3">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4.4" x14ac:dyDescent="0.3">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4.4" x14ac:dyDescent="0.3">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4.4" x14ac:dyDescent="0.3">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4.4" x14ac:dyDescent="0.3">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4.4" x14ac:dyDescent="0.3">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4.4" x14ac:dyDescent="0.3">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4.4" x14ac:dyDescent="0.3">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4.4" x14ac:dyDescent="0.3">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4.4" x14ac:dyDescent="0.3">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4.4" x14ac:dyDescent="0.3">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4.4" x14ac:dyDescent="0.3">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4.4" x14ac:dyDescent="0.3">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4.4" x14ac:dyDescent="0.3">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4.4" x14ac:dyDescent="0.3">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4.4" x14ac:dyDescent="0.3">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4.4" x14ac:dyDescent="0.3">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4.4" x14ac:dyDescent="0.3">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4.4" x14ac:dyDescent="0.3">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4.4" x14ac:dyDescent="0.3">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4.4" x14ac:dyDescent="0.3">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4.4" x14ac:dyDescent="0.3">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4.4" x14ac:dyDescent="0.3">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4.4" x14ac:dyDescent="0.3">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4.4" x14ac:dyDescent="0.3">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4.4" x14ac:dyDescent="0.3">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4.4" x14ac:dyDescent="0.3">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4.4" x14ac:dyDescent="0.3">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4.4" x14ac:dyDescent="0.3">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4.4" x14ac:dyDescent="0.3">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4.4" x14ac:dyDescent="0.3">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4.4" x14ac:dyDescent="0.3">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4.4" x14ac:dyDescent="0.3">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4.4" x14ac:dyDescent="0.3">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4.4" x14ac:dyDescent="0.3">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4.4" x14ac:dyDescent="0.3">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4.4" x14ac:dyDescent="0.3">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4.4" x14ac:dyDescent="0.3">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4.4" x14ac:dyDescent="0.3">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4.4" x14ac:dyDescent="0.3">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4.4" x14ac:dyDescent="0.3">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4.4" x14ac:dyDescent="0.3">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4.4" x14ac:dyDescent="0.3">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4.4" x14ac:dyDescent="0.3">
      <c r="A147"/>
      <c r="B147" s="17"/>
      <c r="C147" s="18"/>
      <c r="D147" s="228">
        <v>132</v>
      </c>
      <c r="E147" s="200" t="s">
        <v>2851</v>
      </c>
      <c r="F147" s="192"/>
      <c r="G147" s="176" t="s">
        <v>2818</v>
      </c>
      <c r="H147" s="166"/>
      <c r="I147" s="178" t="s">
        <v>2439</v>
      </c>
      <c r="J147" s="4"/>
      <c r="K147" s="154">
        <f t="shared" si="3"/>
        <v>6343.77</v>
      </c>
      <c r="L147" s="93"/>
      <c r="M147" s="65">
        <v>1027.3800000000001</v>
      </c>
      <c r="N147" s="65"/>
      <c r="O147" s="65">
        <v>599.91999999999996</v>
      </c>
      <c r="P147" s="65"/>
      <c r="Q147" s="65">
        <v>1001.47</v>
      </c>
      <c r="R147" s="65"/>
      <c r="S147" s="65">
        <v>3715</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4.4" x14ac:dyDescent="0.3">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4.4" x14ac:dyDescent="0.3">
      <c r="A149"/>
      <c r="B149" s="17"/>
      <c r="C149" s="18"/>
      <c r="D149" s="228">
        <v>134</v>
      </c>
      <c r="E149" s="200" t="s">
        <v>2852</v>
      </c>
      <c r="F149" s="192"/>
      <c r="G149" s="176" t="s">
        <v>2818</v>
      </c>
      <c r="H149" s="166"/>
      <c r="I149" s="178" t="s">
        <v>2439</v>
      </c>
      <c r="J149" s="4"/>
      <c r="K149" s="154">
        <f t="shared" si="3"/>
        <v>5396.45</v>
      </c>
      <c r="L149" s="93"/>
      <c r="M149" s="65">
        <v>460.18</v>
      </c>
      <c r="N149" s="65">
        <v>180.7</v>
      </c>
      <c r="O149" s="65">
        <v>835.92</v>
      </c>
      <c r="P149" s="65"/>
      <c r="Q149" s="65">
        <v>947.65</v>
      </c>
      <c r="R149" s="65"/>
      <c r="S149" s="65">
        <v>2972</v>
      </c>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4.4" x14ac:dyDescent="0.3">
      <c r="A150"/>
      <c r="B150" s="17"/>
      <c r="C150" s="18"/>
      <c r="D150" s="228">
        <v>135</v>
      </c>
      <c r="E150" s="198" t="s">
        <v>2838</v>
      </c>
      <c r="F150" s="192"/>
      <c r="G150" s="175" t="s">
        <v>2818</v>
      </c>
      <c r="H150" s="166"/>
      <c r="I150" s="177" t="s">
        <v>2439</v>
      </c>
      <c r="J150" s="4"/>
      <c r="K150" s="154">
        <f t="shared" si="3"/>
        <v>4530.1499999999996</v>
      </c>
      <c r="L150" s="93"/>
      <c r="M150" s="64">
        <v>629.64</v>
      </c>
      <c r="N150" s="64">
        <v>570</v>
      </c>
      <c r="O150" s="64">
        <v>102.26</v>
      </c>
      <c r="P150" s="64"/>
      <c r="Q150" s="64">
        <v>999.25</v>
      </c>
      <c r="R150" s="64">
        <v>2229</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4.4" x14ac:dyDescent="0.3">
      <c r="A151"/>
      <c r="B151" s="17"/>
      <c r="C151" s="18"/>
      <c r="D151" s="228">
        <v>136</v>
      </c>
      <c r="E151" s="200" t="s">
        <v>2853</v>
      </c>
      <c r="F151" s="192"/>
      <c r="G151" s="176" t="s">
        <v>2818</v>
      </c>
      <c r="H151" s="166"/>
      <c r="I151" s="178" t="s">
        <v>2439</v>
      </c>
      <c r="J151" s="4"/>
      <c r="K151" s="154">
        <f t="shared" si="3"/>
        <v>8897.75</v>
      </c>
      <c r="L151" s="93"/>
      <c r="M151" s="65">
        <v>1223.05</v>
      </c>
      <c r="N151" s="65">
        <v>171.6</v>
      </c>
      <c r="O151" s="65">
        <v>572.26</v>
      </c>
      <c r="P151" s="65">
        <v>2133.6</v>
      </c>
      <c r="Q151" s="65">
        <v>1082.24</v>
      </c>
      <c r="R151" s="65">
        <v>3715</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4.4" x14ac:dyDescent="0.3">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4.4" x14ac:dyDescent="0.3">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4.4" x14ac:dyDescent="0.3">
      <c r="A154"/>
      <c r="B154" s="17"/>
      <c r="C154" s="18"/>
      <c r="D154" s="228">
        <v>139</v>
      </c>
      <c r="E154" s="198" t="s">
        <v>2840</v>
      </c>
      <c r="F154" s="192"/>
      <c r="G154" s="175" t="s">
        <v>2818</v>
      </c>
      <c r="H154" s="166"/>
      <c r="I154" s="177" t="s">
        <v>2439</v>
      </c>
      <c r="J154" s="4"/>
      <c r="K154" s="154">
        <f t="shared" si="3"/>
        <v>8507.18</v>
      </c>
      <c r="L154" s="93"/>
      <c r="M154" s="64">
        <v>1046.8699999999999</v>
      </c>
      <c r="N154" s="64"/>
      <c r="O154" s="64">
        <v>347.35</v>
      </c>
      <c r="P154" s="64">
        <v>2133.6</v>
      </c>
      <c r="Q154" s="64">
        <v>1264.3599999999999</v>
      </c>
      <c r="R154" s="64"/>
      <c r="S154" s="64"/>
      <c r="T154" s="64">
        <v>3715</v>
      </c>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4.4" x14ac:dyDescent="0.3">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4.4" x14ac:dyDescent="0.3">
      <c r="A156"/>
      <c r="B156" s="17"/>
      <c r="C156" s="18"/>
      <c r="D156" s="228">
        <v>141</v>
      </c>
      <c r="E156" s="198" t="s">
        <v>2842</v>
      </c>
      <c r="F156" s="192"/>
      <c r="G156" s="175" t="s">
        <v>2818</v>
      </c>
      <c r="H156" s="166"/>
      <c r="I156" s="177" t="s">
        <v>2439</v>
      </c>
      <c r="J156" s="4"/>
      <c r="K156" s="154">
        <f t="shared" si="3"/>
        <v>6766.37</v>
      </c>
      <c r="L156" s="93"/>
      <c r="M156" s="64">
        <v>1046.76</v>
      </c>
      <c r="N156" s="64"/>
      <c r="O156" s="64">
        <v>376.94</v>
      </c>
      <c r="P156" s="64"/>
      <c r="Q156" s="64">
        <v>884.67</v>
      </c>
      <c r="R156" s="64">
        <v>4458</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4.4" x14ac:dyDescent="0.3">
      <c r="A157"/>
      <c r="B157" s="17"/>
      <c r="C157" s="18"/>
      <c r="D157" s="228">
        <v>142</v>
      </c>
      <c r="E157" s="200" t="s">
        <v>2855</v>
      </c>
      <c r="F157" s="192"/>
      <c r="G157" s="176" t="s">
        <v>2818</v>
      </c>
      <c r="H157" s="166"/>
      <c r="I157" s="178" t="s">
        <v>2439</v>
      </c>
      <c r="J157" s="4"/>
      <c r="K157" s="154">
        <f t="shared" si="3"/>
        <v>11758.92</v>
      </c>
      <c r="L157" s="93"/>
      <c r="M157" s="65">
        <v>1400.39</v>
      </c>
      <c r="N157" s="65">
        <v>718.12</v>
      </c>
      <c r="O157" s="65">
        <v>1157.04</v>
      </c>
      <c r="P157" s="65">
        <v>2718.47</v>
      </c>
      <c r="Q157" s="65">
        <v>1306.9000000000001</v>
      </c>
      <c r="R157" s="65"/>
      <c r="S157" s="65"/>
      <c r="T157" s="65">
        <v>4458</v>
      </c>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4.4" x14ac:dyDescent="0.3">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4.4" x14ac:dyDescent="0.3">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4.4" x14ac:dyDescent="0.3">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4.4" x14ac:dyDescent="0.3">
      <c r="A161"/>
      <c r="B161" s="17"/>
      <c r="C161" s="18"/>
      <c r="D161" s="228">
        <v>146</v>
      </c>
      <c r="E161" s="200" t="s">
        <v>2846</v>
      </c>
      <c r="F161" s="192"/>
      <c r="G161" s="176" t="s">
        <v>2818</v>
      </c>
      <c r="H161" s="166"/>
      <c r="I161" s="178" t="s">
        <v>2439</v>
      </c>
      <c r="J161" s="4"/>
      <c r="K161" s="154">
        <f t="shared" si="3"/>
        <v>6808.4699999999993</v>
      </c>
      <c r="L161" s="93"/>
      <c r="M161" s="65">
        <v>839.08</v>
      </c>
      <c r="N161" s="65">
        <v>690</v>
      </c>
      <c r="O161" s="65">
        <v>209.84</v>
      </c>
      <c r="P161" s="65"/>
      <c r="Q161" s="65">
        <v>983.05</v>
      </c>
      <c r="R161" s="65"/>
      <c r="S161" s="65"/>
      <c r="T161" s="65">
        <v>4086.5</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4.4" x14ac:dyDescent="0.3">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4.4" x14ac:dyDescent="0.3">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4.4" x14ac:dyDescent="0.3">
      <c r="A164"/>
      <c r="B164" s="17"/>
      <c r="C164" s="18"/>
      <c r="D164" s="228">
        <v>149</v>
      </c>
      <c r="E164" s="198" t="s">
        <v>2851</v>
      </c>
      <c r="F164" s="192"/>
      <c r="G164" s="175" t="s">
        <v>2818</v>
      </c>
      <c r="H164" s="166"/>
      <c r="I164" s="177" t="s">
        <v>2438</v>
      </c>
      <c r="J164" s="4"/>
      <c r="K164" s="154">
        <f t="shared" si="3"/>
        <v>6557.8600000000006</v>
      </c>
      <c r="L164" s="93"/>
      <c r="M164" s="64">
        <v>1078.9000000000001</v>
      </c>
      <c r="N164" s="64"/>
      <c r="O164" s="64">
        <v>701.67</v>
      </c>
      <c r="P164" s="64"/>
      <c r="Q164" s="64">
        <v>1062.29</v>
      </c>
      <c r="R164" s="64"/>
      <c r="S164" s="64">
        <v>3715</v>
      </c>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4.4" x14ac:dyDescent="0.3">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4.4" x14ac:dyDescent="0.3">
      <c r="A166"/>
      <c r="B166" s="17"/>
      <c r="C166" s="18"/>
      <c r="D166" s="228">
        <v>151</v>
      </c>
      <c r="E166" s="198" t="s">
        <v>2852</v>
      </c>
      <c r="F166" s="192"/>
      <c r="G166" s="175" t="s">
        <v>2818</v>
      </c>
      <c r="H166" s="166"/>
      <c r="I166" s="177" t="s">
        <v>2438</v>
      </c>
      <c r="J166" s="4"/>
      <c r="K166" s="154">
        <f t="shared" si="3"/>
        <v>5794.23</v>
      </c>
      <c r="L166" s="93"/>
      <c r="M166" s="64">
        <v>460.18</v>
      </c>
      <c r="N166" s="64">
        <v>180.7</v>
      </c>
      <c r="O166" s="64">
        <v>835.92</v>
      </c>
      <c r="P166" s="64"/>
      <c r="Q166" s="64">
        <v>1345.43</v>
      </c>
      <c r="R166" s="64"/>
      <c r="S166" s="64">
        <v>2972</v>
      </c>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4.4" x14ac:dyDescent="0.3">
      <c r="A167"/>
      <c r="B167" s="17"/>
      <c r="C167" s="18"/>
      <c r="D167" s="228">
        <v>152</v>
      </c>
      <c r="E167" s="200" t="s">
        <v>2838</v>
      </c>
      <c r="F167" s="192"/>
      <c r="G167" s="176" t="s">
        <v>2818</v>
      </c>
      <c r="H167" s="166"/>
      <c r="I167" s="178" t="s">
        <v>2438</v>
      </c>
      <c r="J167" s="4"/>
      <c r="K167" s="154">
        <f t="shared" si="3"/>
        <v>4206.95</v>
      </c>
      <c r="L167" s="93"/>
      <c r="M167" s="65">
        <v>629.64</v>
      </c>
      <c r="N167" s="65">
        <v>570</v>
      </c>
      <c r="O167" s="65">
        <v>102.26</v>
      </c>
      <c r="P167" s="65"/>
      <c r="Q167" s="65">
        <v>676.05</v>
      </c>
      <c r="R167" s="65">
        <v>2229</v>
      </c>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4.4" x14ac:dyDescent="0.3">
      <c r="A168"/>
      <c r="B168" s="17"/>
      <c r="C168" s="18"/>
      <c r="D168" s="228">
        <v>153</v>
      </c>
      <c r="E168" s="198" t="s">
        <v>2853</v>
      </c>
      <c r="F168" s="192"/>
      <c r="G168" s="175" t="s">
        <v>2818</v>
      </c>
      <c r="H168" s="166"/>
      <c r="I168" s="177" t="s">
        <v>2438</v>
      </c>
      <c r="J168" s="4"/>
      <c r="K168" s="154">
        <f t="shared" si="3"/>
        <v>8106.09</v>
      </c>
      <c r="L168" s="93"/>
      <c r="M168" s="64">
        <v>623.32000000000005</v>
      </c>
      <c r="N168" s="64">
        <v>171.6</v>
      </c>
      <c r="O168" s="64">
        <v>537.70000000000005</v>
      </c>
      <c r="P168" s="64">
        <v>2133.6</v>
      </c>
      <c r="Q168" s="64">
        <v>924.87</v>
      </c>
      <c r="R168" s="64">
        <v>3715</v>
      </c>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4.4" x14ac:dyDescent="0.3">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4.4" x14ac:dyDescent="0.3">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4.4" x14ac:dyDescent="0.3">
      <c r="A171"/>
      <c r="B171" s="17"/>
      <c r="C171" s="18"/>
      <c r="D171" s="228">
        <v>156</v>
      </c>
      <c r="E171" s="200" t="s">
        <v>2840</v>
      </c>
      <c r="F171" s="192"/>
      <c r="G171" s="176" t="s">
        <v>2818</v>
      </c>
      <c r="H171" s="166"/>
      <c r="I171" s="178" t="s">
        <v>2438</v>
      </c>
      <c r="J171" s="4"/>
      <c r="K171" s="154">
        <f t="shared" si="3"/>
        <v>8132.66</v>
      </c>
      <c r="L171" s="93"/>
      <c r="M171" s="65">
        <v>885.36</v>
      </c>
      <c r="N171" s="65"/>
      <c r="O171" s="65">
        <v>347.34</v>
      </c>
      <c r="P171" s="65">
        <v>2133.6</v>
      </c>
      <c r="Q171" s="65">
        <v>1051.3599999999999</v>
      </c>
      <c r="R171" s="65"/>
      <c r="S171" s="65"/>
      <c r="T171" s="65">
        <v>3715</v>
      </c>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4.4" x14ac:dyDescent="0.3">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4.4" x14ac:dyDescent="0.3">
      <c r="A173"/>
      <c r="B173" s="17"/>
      <c r="C173" s="18"/>
      <c r="D173" s="228">
        <v>158</v>
      </c>
      <c r="E173" s="200" t="s">
        <v>2842</v>
      </c>
      <c r="F173" s="192"/>
      <c r="G173" s="176" t="s">
        <v>2818</v>
      </c>
      <c r="H173" s="166"/>
      <c r="I173" s="178" t="s">
        <v>2438</v>
      </c>
      <c r="J173" s="4"/>
      <c r="K173" s="154">
        <f t="shared" si="3"/>
        <v>6118.42</v>
      </c>
      <c r="L173" s="93"/>
      <c r="M173" s="65">
        <v>822.63</v>
      </c>
      <c r="N173" s="65"/>
      <c r="O173" s="65">
        <v>376.94</v>
      </c>
      <c r="P173" s="65"/>
      <c r="Q173" s="65">
        <v>1203.8499999999999</v>
      </c>
      <c r="R173" s="65">
        <v>3715</v>
      </c>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4.4" x14ac:dyDescent="0.3">
      <c r="A174"/>
      <c r="B174" s="17"/>
      <c r="C174" s="18"/>
      <c r="D174" s="228">
        <v>159</v>
      </c>
      <c r="E174" s="198" t="s">
        <v>2855</v>
      </c>
      <c r="F174" s="192"/>
      <c r="G174" s="175" t="s">
        <v>2818</v>
      </c>
      <c r="H174" s="166"/>
      <c r="I174" s="177" t="s">
        <v>2438</v>
      </c>
      <c r="J174" s="4"/>
      <c r="K174" s="154">
        <f t="shared" si="3"/>
        <v>10904.529999999999</v>
      </c>
      <c r="L174" s="93"/>
      <c r="M174" s="64">
        <v>1394.57</v>
      </c>
      <c r="N174" s="64">
        <v>737.78</v>
      </c>
      <c r="O174" s="64">
        <v>1218.67</v>
      </c>
      <c r="P174" s="64">
        <v>2718.47</v>
      </c>
      <c r="Q174" s="64">
        <v>1120.04</v>
      </c>
      <c r="R174" s="64"/>
      <c r="S174" s="64"/>
      <c r="T174" s="64">
        <v>3715</v>
      </c>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4.4" x14ac:dyDescent="0.3">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4.4" x14ac:dyDescent="0.3">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4.4" x14ac:dyDescent="0.3">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4.4" x14ac:dyDescent="0.3">
      <c r="A178"/>
      <c r="B178" s="17"/>
      <c r="C178" s="18"/>
      <c r="D178" s="228">
        <v>163</v>
      </c>
      <c r="E178" s="198" t="s">
        <v>2846</v>
      </c>
      <c r="F178" s="192"/>
      <c r="G178" s="175" t="s">
        <v>2818</v>
      </c>
      <c r="H178" s="166"/>
      <c r="I178" s="177" t="s">
        <v>2438</v>
      </c>
      <c r="J178" s="4"/>
      <c r="K178" s="154">
        <f t="shared" si="3"/>
        <v>6982.5</v>
      </c>
      <c r="L178" s="93"/>
      <c r="M178" s="64">
        <v>839.08</v>
      </c>
      <c r="N178" s="64">
        <v>690</v>
      </c>
      <c r="O178" s="64">
        <v>209.84</v>
      </c>
      <c r="P178" s="64"/>
      <c r="Q178" s="64">
        <v>1157.08</v>
      </c>
      <c r="R178" s="64"/>
      <c r="S178" s="64"/>
      <c r="T178" s="64">
        <v>4086.5</v>
      </c>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4.4" x14ac:dyDescent="0.3">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4.4" x14ac:dyDescent="0.3">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4.4" hidden="1" x14ac:dyDescent="0.3">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4.4" hidden="1" x14ac:dyDescent="0.3">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4.4" hidden="1" x14ac:dyDescent="0.3">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4.4" hidden="1" x14ac:dyDescent="0.3">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4" hidden="1" customHeight="1" x14ac:dyDescent="0.3">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 customHeight="1" x14ac:dyDescent="0.3">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 customHeight="1" x14ac:dyDescent="0.3">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45" customHeight="1" x14ac:dyDescent="0.3">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45" customHeight="1" x14ac:dyDescent="0.3">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45" customHeight="1" x14ac:dyDescent="0.3">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45" customHeight="1" x14ac:dyDescent="0.3">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3.95" customHeight="1" x14ac:dyDescent="0.3">
      <c r="A193"/>
      <c r="B193" s="17"/>
      <c r="C193" s="18"/>
      <c r="D193" s="18"/>
      <c r="E193" s="532" t="s">
        <v>10077</v>
      </c>
      <c r="F193" s="533"/>
      <c r="G193" s="533"/>
      <c r="H193" s="533"/>
      <c r="I193" s="533"/>
      <c r="J193" s="533"/>
      <c r="K193" s="533"/>
      <c r="L193" s="136"/>
      <c r="M193" s="136"/>
      <c r="X193" s="152"/>
      <c r="Z193" s="24"/>
      <c r="AA193"/>
      <c r="AB193"/>
      <c r="AC193"/>
      <c r="AD193"/>
      <c r="AE193"/>
      <c r="AF193"/>
      <c r="AG193"/>
      <c r="AH193"/>
      <c r="AI193"/>
      <c r="AJ193"/>
      <c r="AK193"/>
      <c r="AL193"/>
      <c r="AM193"/>
      <c r="AN193"/>
      <c r="AO193"/>
      <c r="AP193"/>
      <c r="AQ193"/>
      <c r="AR193"/>
      <c r="AS193"/>
      <c r="AT193"/>
      <c r="AU193"/>
      <c r="AV193"/>
    </row>
    <row r="194" spans="1:48" ht="15.45" customHeight="1" x14ac:dyDescent="0.3">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45" customHeight="1" x14ac:dyDescent="0.3">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4.95" customHeight="1" x14ac:dyDescent="0.3">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5" thickTop="1" x14ac:dyDescent="0.3">
      <c r="Z198" s="82"/>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179" t="s">
        <v>2827</v>
      </c>
      <c r="I5001" s="179" t="s">
        <v>2832</v>
      </c>
    </row>
    <row r="5002" spans="7:9" hidden="1" x14ac:dyDescent="0.25">
      <c r="G5002" s="3" t="s">
        <v>2833</v>
      </c>
      <c r="I5002" s="3" t="s">
        <v>2828</v>
      </c>
    </row>
    <row r="5003" spans="7:9" hidden="1" x14ac:dyDescent="0.25">
      <c r="G5003" s="98" t="s">
        <v>2818</v>
      </c>
      <c r="I5003" s="3" t="s">
        <v>2829</v>
      </c>
    </row>
    <row r="5004" spans="7:9" hidden="1" x14ac:dyDescent="0.25">
      <c r="I5004" s="3" t="s">
        <v>2830</v>
      </c>
    </row>
    <row r="5005" spans="7:9" hidden="1" x14ac:dyDescent="0.25">
      <c r="I5005" s="3" t="s">
        <v>2439</v>
      </c>
    </row>
    <row r="5006" spans="7:9" hidden="1" x14ac:dyDescent="0.25">
      <c r="I5006" s="98" t="s">
        <v>2438</v>
      </c>
    </row>
    <row r="5007" spans="7:9" hidden="1" x14ac:dyDescent="0.25"/>
    <row r="5008" spans="7:9" hidden="1" x14ac:dyDescent="0.25"/>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P14" sqref="P14"/>
    </sheetView>
  </sheetViews>
  <sheetFormatPr defaultRowHeight="14.4" x14ac:dyDescent="0.3"/>
  <cols>
    <col min="1" max="2" width="1.6640625" customWidth="1"/>
    <col min="3" max="3" width="0.88671875" customWidth="1"/>
    <col min="4" max="4" width="21" hidden="1" customWidth="1"/>
    <col min="5" max="5" width="13.44140625" customWidth="1"/>
    <col min="6" max="6" width="11.33203125" customWidth="1"/>
    <col min="7" max="7" width="11.109375" customWidth="1"/>
    <col min="8" max="8" width="8.88671875" customWidth="1"/>
    <col min="9" max="9" width="12.6640625" customWidth="1"/>
    <col min="10" max="10" width="11.88671875" customWidth="1"/>
    <col min="11" max="11" width="10.88671875" customWidth="1"/>
    <col min="12" max="12" width="11.6640625" customWidth="1"/>
    <col min="13" max="13" width="8.88671875" customWidth="1"/>
    <col min="14" max="14" width="0.44140625" customWidth="1"/>
    <col min="15" max="15" width="11.33203125" customWidth="1"/>
    <col min="16" max="16" width="10.88671875" customWidth="1"/>
    <col min="17" max="17" width="8.88671875" customWidth="1"/>
    <col min="18" max="18" width="12.6640625" customWidth="1"/>
    <col min="19" max="19" width="12.33203125" customWidth="1"/>
    <col min="20" max="20" width="11.5546875" customWidth="1"/>
    <col min="21" max="21" width="12.6640625" customWidth="1"/>
    <col min="22" max="22" width="8.88671875" customWidth="1"/>
    <col min="23" max="23" width="0.88671875" customWidth="1"/>
    <col min="24" max="24" width="1.6640625" customWidth="1"/>
  </cols>
  <sheetData>
    <row r="1" spans="1:94" ht="9.6" customHeight="1" thickBot="1" x14ac:dyDescent="0.35"/>
    <row r="2" spans="1:94" ht="9.6" customHeight="1" thickTop="1" x14ac:dyDescent="0.3">
      <c r="B2" s="19"/>
      <c r="C2" s="490"/>
      <c r="D2" s="490"/>
      <c r="E2" s="490"/>
      <c r="F2" s="490"/>
      <c r="G2" s="490"/>
      <c r="H2" s="490"/>
      <c r="I2" s="490"/>
      <c r="J2" s="490"/>
      <c r="K2" s="490"/>
      <c r="L2" s="490"/>
      <c r="M2" s="20"/>
      <c r="N2" s="20"/>
      <c r="O2" s="20"/>
      <c r="P2" s="20"/>
      <c r="Q2" s="20"/>
      <c r="R2" s="20"/>
      <c r="S2" s="20"/>
      <c r="T2" s="20"/>
      <c r="U2" s="20"/>
      <c r="V2" s="20"/>
      <c r="W2" s="20"/>
      <c r="X2" s="44"/>
    </row>
    <row r="3" spans="1:94" ht="4.95" customHeight="1" x14ac:dyDescent="0.3">
      <c r="B3" s="17"/>
      <c r="C3" s="52"/>
      <c r="D3" s="15"/>
      <c r="E3" s="15"/>
      <c r="F3" s="15"/>
      <c r="G3" s="15"/>
      <c r="H3" s="15"/>
      <c r="I3" s="15"/>
      <c r="J3" s="15"/>
      <c r="K3" s="15"/>
      <c r="L3" s="15"/>
      <c r="X3" s="24"/>
    </row>
    <row r="4" spans="1:94" s="1" customFormat="1" ht="21" customHeight="1" x14ac:dyDescent="0.3">
      <c r="A4"/>
      <c r="B4" s="17"/>
      <c r="C4" s="370"/>
      <c r="D4" s="371"/>
      <c r="E4" s="560" t="str">
        <f>'Page 1 - General Information'!E4</f>
        <v xml:space="preserve"> INTERSCHOLASTIC ATHLETIC OPPORTUNITIES DISCLOSURE FORM 23.1</v>
      </c>
      <c r="F4" s="504"/>
      <c r="G4" s="504"/>
      <c r="H4" s="504"/>
      <c r="I4" s="504"/>
      <c r="J4" s="504"/>
      <c r="K4" s="504"/>
      <c r="L4" s="504"/>
      <c r="M4" s="504"/>
      <c r="N4" s="504"/>
      <c r="O4" s="504"/>
      <c r="P4" s="504"/>
      <c r="Q4" s="504"/>
      <c r="R4" s="504"/>
      <c r="S4" s="504"/>
      <c r="T4" s="504"/>
      <c r="U4" s="504"/>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17"/>
      <c r="C5" s="372" t="str">
        <f>'Page 1 - General Information'!E5</f>
        <v>2022 - 2023 School Year</v>
      </c>
      <c r="D5" s="373"/>
      <c r="E5" s="479" t="str">
        <f>'Page 1 - General Information'!E5</f>
        <v>2022 - 2023 School Year</v>
      </c>
      <c r="F5" s="480"/>
      <c r="G5" s="480"/>
      <c r="H5" s="480"/>
      <c r="I5" s="480"/>
      <c r="J5" s="480"/>
      <c r="K5" s="480"/>
      <c r="L5" s="480"/>
      <c r="M5" s="480"/>
      <c r="N5" s="480"/>
      <c r="O5" s="480"/>
      <c r="P5" s="480"/>
      <c r="Q5" s="480"/>
      <c r="R5" s="480"/>
      <c r="S5" s="480"/>
      <c r="T5" s="480"/>
      <c r="U5" s="480"/>
      <c r="V5" s="553"/>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4.95" customHeight="1" x14ac:dyDescent="0.3">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399999999999999" customHeight="1" x14ac:dyDescent="0.3">
      <c r="B7" s="17"/>
      <c r="C7" s="356"/>
      <c r="D7" s="101"/>
      <c r="E7" s="374" t="str">
        <f>IF('Page 1 - General Information'!G14="[Make Selection From Drop-Down List ]","",("School:  "&amp;'Page 1 - General Information'!G14&amp;" - "&amp;'Page 1 - General Information'!G16))</f>
        <v>School:  Owen J Roberts MS - 5010</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Owen J Roberts SD - 124156603</v>
      </c>
      <c r="T7" s="221"/>
      <c r="U7" s="101"/>
      <c r="V7" s="102"/>
      <c r="X7" s="24"/>
    </row>
    <row r="8" spans="1:94" ht="4.95" customHeight="1" x14ac:dyDescent="0.3">
      <c r="B8" s="17"/>
      <c r="C8" s="124"/>
      <c r="D8" s="125"/>
      <c r="E8" s="358"/>
      <c r="F8" s="360"/>
      <c r="G8" s="360"/>
      <c r="H8" s="360"/>
      <c r="I8" s="362"/>
      <c r="J8" s="55"/>
      <c r="K8" s="55"/>
      <c r="L8" s="55"/>
      <c r="M8" s="55"/>
      <c r="N8" s="55"/>
      <c r="O8" s="55"/>
      <c r="P8" s="55"/>
      <c r="Q8" s="55"/>
      <c r="R8" s="55"/>
      <c r="S8" s="55"/>
      <c r="T8" s="55"/>
      <c r="U8" s="55"/>
      <c r="V8" s="45"/>
      <c r="X8" s="24"/>
    </row>
    <row r="9" spans="1:94" s="1" customFormat="1" ht="20.399999999999999" customHeight="1" x14ac:dyDescent="0.3">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5.95" customHeight="1" x14ac:dyDescent="0.3">
      <c r="A11"/>
      <c r="B11" s="17"/>
      <c r="C11"/>
      <c r="D11" s="248"/>
      <c r="E11" s="563"/>
      <c r="F11" s="530" t="s">
        <v>10494</v>
      </c>
      <c r="G11" s="556"/>
      <c r="H11" s="556"/>
      <c r="I11" s="556"/>
      <c r="J11" s="556"/>
      <c r="K11" s="556"/>
      <c r="L11" s="556"/>
      <c r="M11" s="531"/>
      <c r="N11" s="377"/>
      <c r="O11" s="530" t="s">
        <v>10494</v>
      </c>
      <c r="P11" s="556"/>
      <c r="Q11" s="556"/>
      <c r="R11" s="556"/>
      <c r="S11" s="556"/>
      <c r="T11" s="556"/>
      <c r="U11" s="556"/>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5.95" hidden="1" customHeight="1" x14ac:dyDescent="0.3">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x14ac:dyDescent="0.3">
      <c r="A14"/>
      <c r="B14" s="17"/>
      <c r="D14" s="210" t="str">
        <f>'Page 1 - General Information'!G12&amp;'Page 1 - General Information'!G16&amp;'Page 4 - Gender and Race Info'!E14</f>
        <v>1241566035010Male</v>
      </c>
      <c r="E14" s="351" t="s">
        <v>2930</v>
      </c>
      <c r="F14" s="369" t="str">
        <f>IF(ISERROR(VLOOKUP($D$14,'Race Data'!$B:$O,7,FALSE))," ",(VLOOKUP($D$14,'Race Data'!$B:$O,7,FALSE)))</f>
        <v>*</v>
      </c>
      <c r="G14" s="369">
        <f>IF(ISERROR(VLOOKUP($D$14,'Race Data'!$B:$O,8,FALSE))," ",(VLOOKUP($D$14,'Race Data'!$B:$O,8,FALSE)))</f>
        <v>23</v>
      </c>
      <c r="H14" s="369">
        <f>IF(ISERROR(VLOOKUP($D$14,'Race Data'!$B:$O,9,FALSE))," ",(VLOOKUP($D$14,'Race Data'!$B:$O,9,FALSE)))</f>
        <v>37</v>
      </c>
      <c r="I14" s="369">
        <f>IF(ISERROR(VLOOKUP($D$14,'Race Data'!$B:$O,10,FALSE))," ",(VLOOKUP($D$14,'Race Data'!$B:$O,10,FALSE)))</f>
        <v>357</v>
      </c>
      <c r="J14" s="369">
        <f>IF(ISERROR(VLOOKUP($D$14,'Race Data'!$B:$O,11,FALSE))," ",(VLOOKUP($D$14,'Race Data'!$B:$O,11,FALSE)))</f>
        <v>15</v>
      </c>
      <c r="K14" s="369">
        <f>IF(ISERROR(VLOOKUP($D$14,'Race Data'!$B:$O,12,FALSE))," ",(VLOOKUP($D$14,'Race Data'!$B:$O,12,FALSE)))</f>
        <v>36</v>
      </c>
      <c r="L14" s="369" t="str">
        <f>IF(ISERROR(VLOOKUP($D$14,'Race Data'!$B:$O,13,FALSE))," ",(VLOOKUP($D$14,'Race Data'!$B:$O,13,FALSE)))</f>
        <v>*</v>
      </c>
      <c r="M14" s="354">
        <f>IF(ISERROR(VLOOKUP($D$14,'Race Data'!$B:$O,14,FALSE))," ",(VLOOKUP($D$14,'Race Data'!$B:$O,14,FALSE)))</f>
        <v>471</v>
      </c>
      <c r="N14" s="147"/>
      <c r="O14" s="364">
        <v>3</v>
      </c>
      <c r="P14" s="365">
        <v>24</v>
      </c>
      <c r="Q14" s="365">
        <v>17</v>
      </c>
      <c r="R14" s="364">
        <v>258</v>
      </c>
      <c r="S14" s="364">
        <v>10</v>
      </c>
      <c r="T14" s="365">
        <v>11</v>
      </c>
      <c r="U14" s="365">
        <v>1</v>
      </c>
      <c r="V14" s="354">
        <f>SUM(O14:U14)</f>
        <v>324</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7"/>
      <c r="D15" s="210" t="str">
        <f>'Page 1 - General Information'!G12&amp;'Page 1 - General Information'!G16&amp;'Page 4 - Gender and Race Info'!E15</f>
        <v>1241566035010Female</v>
      </c>
      <c r="E15" s="176" t="s">
        <v>2929</v>
      </c>
      <c r="F15" s="369" t="str">
        <f>IF(ISERROR(VLOOKUP($D$15,'Race Data'!$B:$O,7,FALSE))," ",(VLOOKUP($D$15,'Race Data'!$B:$O,7,FALSE)))</f>
        <v>*</v>
      </c>
      <c r="G15" s="369">
        <f>IF(ISERROR(VLOOKUP($D$15,'Race Data'!$B:$O,8,FALSE))," ",(VLOOKUP($D$15,'Race Data'!$B:$O,8,FALSE)))</f>
        <v>22</v>
      </c>
      <c r="H15" s="369">
        <f>IF(ISERROR(VLOOKUP($D$15,'Race Data'!$B:$O,9,FALSE))," ",(VLOOKUP($D$15,'Race Data'!$B:$O,9,FALSE)))</f>
        <v>24</v>
      </c>
      <c r="I15" s="369">
        <f>IF(ISERROR(VLOOKUP($D$15,'Race Data'!$B:$O,10,FALSE))," ",(VLOOKUP($D$15,'Race Data'!$B:$O,10,FALSE)))</f>
        <v>344</v>
      </c>
      <c r="J15" s="369">
        <f>IF(ISERROR(VLOOKUP($D$15,'Race Data'!$B:$O,11,FALSE))," ",(VLOOKUP($D$15,'Race Data'!$B:$O,11,FALSE)))</f>
        <v>14</v>
      </c>
      <c r="K15" s="369">
        <f>IF(ISERROR(VLOOKUP($D$15,'Race Data'!$B:$O,12,FALSE))," ",(VLOOKUP($D$15,'Race Data'!$B:$O,12,FALSE)))</f>
        <v>33</v>
      </c>
      <c r="L15" s="369" t="str">
        <f>IF(ISERROR(VLOOKUP($D$15,'Race Data'!$B:$O,13,FALSE))," ",(VLOOKUP($D$15,'Race Data'!$B:$O,13,FALSE)))</f>
        <v>*</v>
      </c>
      <c r="M15" s="354">
        <f>IF(ISERROR(VLOOKUP($D$15,'Race Data'!$B:$O,14,FALSE))," ",(VLOOKUP($D$15,'Race Data'!$B:$O,14,FALSE)))</f>
        <v>439</v>
      </c>
      <c r="N15" s="2"/>
      <c r="O15" s="352">
        <v>0</v>
      </c>
      <c r="P15" s="353">
        <v>10</v>
      </c>
      <c r="Q15" s="353">
        <v>9</v>
      </c>
      <c r="R15" s="353">
        <v>279</v>
      </c>
      <c r="S15" s="353">
        <v>6</v>
      </c>
      <c r="T15" s="353">
        <v>19</v>
      </c>
      <c r="U15" s="353">
        <v>1</v>
      </c>
      <c r="V15" s="354">
        <f>SUM(O15:U15)</f>
        <v>324</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x14ac:dyDescent="0.3">
      <c r="A16" s="349"/>
      <c r="B16" s="379"/>
      <c r="D16" s="210" t="str">
        <f>'Page 1 - General Information'!G12&amp;'Page 1 - General Information'!G16&amp;'Page 4 - Gender and Race Info'!E16</f>
        <v>1241566035010Total</v>
      </c>
      <c r="E16" s="380" t="s">
        <v>2440</v>
      </c>
      <c r="F16" s="366" t="str">
        <f>IF(ISERROR(VLOOKUP($D$16,'Race Data'!$B:$O,7,FALSE))," ",(VLOOKUP($D$16,'Race Data'!$B:$O,7,FALSE)))</f>
        <v>*</v>
      </c>
      <c r="G16" s="366">
        <f>IF(ISERROR(VLOOKUP($D$16,'Race Data'!$B:$O,8,FALSE))," ",(VLOOKUP($D$16,'Race Data'!$B:$O,8,FALSE)))</f>
        <v>45</v>
      </c>
      <c r="H16" s="366">
        <f>IF(ISERROR(VLOOKUP($D$16,'Race Data'!$B:$O,9,FALSE))," ",(VLOOKUP($D$16,'Race Data'!$B:$O,9,FALSE)))</f>
        <v>61</v>
      </c>
      <c r="I16" s="366">
        <f>IF(ISERROR(VLOOKUP($D$16,'Race Data'!$B:$O,10,FALSE))," ",(VLOOKUP($D$16,'Race Data'!$B:$O,10,FALSE)))</f>
        <v>701</v>
      </c>
      <c r="J16" s="366">
        <f>IF(ISERROR(VLOOKUP($D$16,'Race Data'!$B:$O,11,FALSE))," ",(VLOOKUP($D$16,'Race Data'!$B:$O,11,FALSE)))</f>
        <v>29</v>
      </c>
      <c r="K16" s="366">
        <f>IF(ISERROR(VLOOKUP($D$16,'Race Data'!$B:$O,12,FALSE))," ",(VLOOKUP($D$16,'Race Data'!$B:$O,12,FALSE)))</f>
        <v>69</v>
      </c>
      <c r="L16" s="366" t="str">
        <f>IF(ISERROR(VLOOKUP($D$16,'Race Data'!$B:$O,13,FALSE))," ",(VLOOKUP($D$16,'Race Data'!$B:$O,13,FALSE)))</f>
        <v>*</v>
      </c>
      <c r="M16" s="367">
        <f>IF(ISERROR(VLOOKUP($D$16,'Race Data'!$B:$O,14,FALSE))," ",(VLOOKUP($D$16,'Race Data'!$B:$O,14,FALSE)))</f>
        <v>910</v>
      </c>
      <c r="N16" s="381">
        <f t="shared" ref="N16:V16" si="0">N14+N15</f>
        <v>0</v>
      </c>
      <c r="O16" s="366">
        <f t="shared" si="0"/>
        <v>3</v>
      </c>
      <c r="P16" s="366">
        <f t="shared" si="0"/>
        <v>34</v>
      </c>
      <c r="Q16" s="366">
        <f t="shared" si="0"/>
        <v>26</v>
      </c>
      <c r="R16" s="366">
        <f t="shared" si="0"/>
        <v>537</v>
      </c>
      <c r="S16" s="366">
        <f t="shared" si="0"/>
        <v>16</v>
      </c>
      <c r="T16" s="366">
        <f t="shared" si="0"/>
        <v>30</v>
      </c>
      <c r="U16" s="366">
        <f t="shared" si="0"/>
        <v>2</v>
      </c>
      <c r="V16" s="367">
        <f t="shared" si="0"/>
        <v>648</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 customHeight="1" x14ac:dyDescent="0.3">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2"/>
      <c r="C18" s="474"/>
      <c r="D18" s="474"/>
      <c r="E18" s="474"/>
      <c r="F18" s="474"/>
      <c r="G18" s="474"/>
      <c r="H18" s="474"/>
      <c r="I18" s="474"/>
      <c r="J18" s="474"/>
      <c r="K18" s="474"/>
      <c r="L18" s="474"/>
      <c r="M18" s="43"/>
      <c r="N18" s="43"/>
      <c r="O18" s="43"/>
      <c r="P18" s="43"/>
      <c r="Q18" s="43"/>
      <c r="R18" s="43"/>
      <c r="S18" s="43"/>
      <c r="T18" s="43"/>
      <c r="U18" s="43"/>
      <c r="V18" s="43"/>
      <c r="W18" s="43"/>
      <c r="X18" s="46"/>
    </row>
    <row r="19" spans="1:94" ht="15" thickTop="1" x14ac:dyDescent="0.3"/>
    <row r="20" spans="1:94" x14ac:dyDescent="0.3">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6640625" customWidth="1"/>
    <col min="3" max="3" width="0.88671875" customWidth="1"/>
    <col min="4" max="4" width="7.6640625" customWidth="1"/>
    <col min="5" max="17" width="10.6640625" customWidth="1"/>
    <col min="18" max="18" width="7.6640625" customWidth="1"/>
    <col min="19" max="19" width="0.88671875" customWidth="1"/>
    <col min="20" max="20" width="1.6640625" customWidth="1"/>
  </cols>
  <sheetData>
    <row r="1" spans="1:74" ht="9.6" customHeight="1" thickBot="1" x14ac:dyDescent="0.35"/>
    <row r="2" spans="1:74" ht="9.6" customHeight="1" thickTop="1" x14ac:dyDescent="0.3">
      <c r="B2" s="19"/>
      <c r="C2" s="20"/>
      <c r="D2" s="490"/>
      <c r="E2" s="490"/>
      <c r="F2" s="490"/>
      <c r="G2" s="490"/>
      <c r="H2" s="490"/>
      <c r="I2" s="490"/>
      <c r="J2" s="490"/>
      <c r="K2" s="490"/>
      <c r="L2" s="490"/>
      <c r="M2" s="490"/>
      <c r="N2" s="490"/>
      <c r="O2" s="490"/>
      <c r="P2" s="490"/>
      <c r="Q2" s="490"/>
      <c r="R2" s="490"/>
      <c r="S2" s="490"/>
      <c r="T2" s="503"/>
    </row>
    <row r="3" spans="1:74" ht="4.95" customHeight="1" x14ac:dyDescent="0.3">
      <c r="B3" s="17"/>
      <c r="C3" s="18"/>
      <c r="D3" s="15"/>
      <c r="E3" s="15"/>
      <c r="F3" s="15"/>
      <c r="G3" s="15"/>
      <c r="H3" s="15"/>
      <c r="I3" s="15"/>
      <c r="J3" s="15"/>
      <c r="K3" s="15"/>
      <c r="L3" s="15"/>
      <c r="M3" s="15"/>
      <c r="N3" s="15"/>
      <c r="O3" s="15"/>
      <c r="P3" s="15"/>
      <c r="Q3" s="15"/>
      <c r="R3" s="15"/>
      <c r="S3" s="52"/>
      <c r="T3" s="24"/>
    </row>
    <row r="4" spans="1:74" s="1" customFormat="1" ht="21" customHeight="1" x14ac:dyDescent="0.3">
      <c r="A4"/>
      <c r="B4" s="17"/>
      <c r="C4" s="16"/>
      <c r="D4" s="477" t="str">
        <f>'Page 1 - General Information'!E4</f>
        <v xml:space="preserve"> INTERSCHOLASTIC ATHLETIC OPPORTUNITIES DISCLOSURE FORM 23.1</v>
      </c>
      <c r="E4" s="478"/>
      <c r="F4" s="478"/>
      <c r="G4" s="478"/>
      <c r="H4" s="478"/>
      <c r="I4" s="478"/>
      <c r="J4" s="478"/>
      <c r="K4" s="478"/>
      <c r="L4" s="478"/>
      <c r="M4" s="478"/>
      <c r="N4" s="478"/>
      <c r="O4" s="478"/>
      <c r="P4" s="478"/>
      <c r="Q4" s="478"/>
      <c r="R4" s="554"/>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7"/>
      <c r="C5" s="16"/>
      <c r="D5" s="479" t="str">
        <f>'Page 1 - General Information'!E5</f>
        <v>2022 - 2023 School Year</v>
      </c>
      <c r="E5" s="480"/>
      <c r="F5" s="480"/>
      <c r="G5" s="480"/>
      <c r="H5" s="480"/>
      <c r="I5" s="480"/>
      <c r="J5" s="480"/>
      <c r="K5" s="480"/>
      <c r="L5" s="480"/>
      <c r="M5" s="480"/>
      <c r="N5" s="480"/>
      <c r="O5" s="480"/>
      <c r="P5" s="480"/>
      <c r="Q5" s="480"/>
      <c r="R5" s="553"/>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4.95" customHeight="1" x14ac:dyDescent="0.3">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7"/>
      <c r="C7" s="16"/>
      <c r="D7" s="104"/>
      <c r="E7" s="127" t="str">
        <f>IF('Page 1 - General Information'!G14="[Make Selection From Drop-Down List ]","",("School:  "&amp;'Page 1 - General Information'!G14&amp;" - "&amp;'Page 1 - General Information'!G16))</f>
        <v>School:  Owen J Roberts MS - 5010</v>
      </c>
      <c r="F7" s="121"/>
      <c r="G7" s="121"/>
      <c r="H7" s="121"/>
      <c r="I7" s="101"/>
      <c r="J7" s="565" t="s">
        <v>2799</v>
      </c>
      <c r="K7" s="565"/>
      <c r="L7" s="565"/>
      <c r="M7" s="121"/>
      <c r="N7" s="127" t="str">
        <f>IF('Page 1 - General Information'!G10=" [Make Selection From Drop-Down List ]","",("LEA:  "&amp;'Page 1 - General Information'!G10&amp;" - "&amp;'Page 1 - General Information'!G12))</f>
        <v>LEA:  Owen J Roberts SD - 124156603</v>
      </c>
      <c r="O7" s="361"/>
      <c r="P7" s="127"/>
      <c r="Q7" s="119"/>
      <c r="R7" s="101"/>
      <c r="S7" s="71"/>
      <c r="T7" s="24"/>
    </row>
    <row r="8" spans="1:74" ht="4.95" customHeight="1" x14ac:dyDescent="0.3">
      <c r="B8" s="17"/>
      <c r="C8" s="18"/>
      <c r="D8" s="502"/>
      <c r="E8" s="502"/>
      <c r="F8" s="502"/>
      <c r="G8" s="502"/>
      <c r="H8" s="502"/>
      <c r="I8" s="502"/>
      <c r="J8" s="502"/>
      <c r="K8" s="502"/>
      <c r="L8" s="502"/>
      <c r="M8" s="50"/>
      <c r="R8" s="55"/>
      <c r="S8" s="114"/>
      <c r="T8" s="24"/>
    </row>
    <row r="9" spans="1:74" s="1" customFormat="1" ht="30" customHeight="1" x14ac:dyDescent="0.3">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7"/>
      <c r="D11" s="111"/>
      <c r="E11" s="573" t="s">
        <v>2814</v>
      </c>
      <c r="F11" s="574"/>
      <c r="G11" s="574"/>
      <c r="H11" s="574"/>
      <c r="I11" s="574"/>
      <c r="J11" s="574"/>
      <c r="K11" s="574"/>
      <c r="L11" s="574"/>
      <c r="M11" s="574"/>
      <c r="N11" s="574"/>
      <c r="O11" s="574"/>
      <c r="P11" s="574"/>
      <c r="Q11" s="575"/>
      <c r="R11" s="108"/>
      <c r="T11" s="24"/>
    </row>
    <row r="12" spans="1:74" ht="22.2" customHeight="1" x14ac:dyDescent="0.3">
      <c r="B12" s="17"/>
      <c r="D12" s="111"/>
      <c r="E12" s="579" t="s">
        <v>10072</v>
      </c>
      <c r="F12" s="580"/>
      <c r="G12" s="580"/>
      <c r="H12" s="580"/>
      <c r="I12" s="580"/>
      <c r="J12" s="580"/>
      <c r="K12" s="580"/>
      <c r="L12" s="580"/>
      <c r="M12" s="580"/>
      <c r="N12" s="580"/>
      <c r="O12" s="580"/>
      <c r="P12" s="580"/>
      <c r="Q12" s="581"/>
      <c r="R12" s="108"/>
      <c r="T12" s="24"/>
    </row>
    <row r="13" spans="1:74" ht="22.95" customHeight="1" x14ac:dyDescent="0.3">
      <c r="B13" s="17"/>
      <c r="D13" s="111"/>
      <c r="E13" s="582" t="s">
        <v>10298</v>
      </c>
      <c r="F13" s="583"/>
      <c r="G13" s="583"/>
      <c r="H13" s="583"/>
      <c r="I13" s="583"/>
      <c r="J13" s="583"/>
      <c r="K13" s="583"/>
      <c r="L13" s="583"/>
      <c r="M13" s="583"/>
      <c r="N13" s="583"/>
      <c r="O13" s="583"/>
      <c r="P13" s="583"/>
      <c r="Q13" s="584"/>
      <c r="R13" s="108"/>
      <c r="T13" s="24"/>
    </row>
    <row r="14" spans="1:74" ht="4.95" customHeight="1" x14ac:dyDescent="0.3">
      <c r="B14" s="17"/>
      <c r="D14" s="111"/>
      <c r="E14" s="566"/>
      <c r="F14" s="567"/>
      <c r="G14" s="567"/>
      <c r="H14" s="567"/>
      <c r="I14" s="567"/>
      <c r="J14" s="567"/>
      <c r="K14" s="567"/>
      <c r="L14" s="567"/>
      <c r="M14" s="567"/>
      <c r="N14" s="567"/>
      <c r="O14" s="567"/>
      <c r="P14" s="567"/>
      <c r="Q14" s="568"/>
      <c r="R14" s="108"/>
      <c r="T14" s="24"/>
    </row>
    <row r="15" spans="1:74" ht="21" x14ac:dyDescent="0.3">
      <c r="B15" s="17"/>
      <c r="D15" s="111"/>
      <c r="E15" s="569"/>
      <c r="F15" s="569"/>
      <c r="G15" s="569"/>
      <c r="H15" s="569"/>
      <c r="I15" s="569"/>
      <c r="J15" s="569"/>
      <c r="K15" s="569"/>
      <c r="L15" s="569"/>
      <c r="M15" s="569"/>
      <c r="N15" s="569"/>
      <c r="O15" s="569"/>
      <c r="P15" s="569"/>
      <c r="Q15" s="570"/>
      <c r="R15" s="108"/>
      <c r="T15" s="24"/>
    </row>
    <row r="16" spans="1:74" ht="21" x14ac:dyDescent="0.3">
      <c r="B16" s="17"/>
      <c r="D16" s="111"/>
      <c r="E16" s="571"/>
      <c r="F16" s="571"/>
      <c r="G16" s="571"/>
      <c r="H16" s="571"/>
      <c r="I16" s="571"/>
      <c r="J16" s="571"/>
      <c r="K16" s="571"/>
      <c r="L16" s="571"/>
      <c r="M16" s="571"/>
      <c r="N16" s="571"/>
      <c r="O16" s="571"/>
      <c r="P16" s="571"/>
      <c r="Q16" s="572"/>
      <c r="R16" s="108"/>
      <c r="T16" s="24"/>
    </row>
    <row r="17" spans="2:20" ht="21" x14ac:dyDescent="0.3">
      <c r="B17" s="17"/>
      <c r="D17" s="111"/>
      <c r="E17" s="571"/>
      <c r="F17" s="571"/>
      <c r="G17" s="571"/>
      <c r="H17" s="571"/>
      <c r="I17" s="571"/>
      <c r="J17" s="571"/>
      <c r="K17" s="571"/>
      <c r="L17" s="571"/>
      <c r="M17" s="571"/>
      <c r="N17" s="571"/>
      <c r="O17" s="571"/>
      <c r="P17" s="571"/>
      <c r="Q17" s="572"/>
      <c r="R17" s="108"/>
      <c r="T17" s="24"/>
    </row>
    <row r="18" spans="2:20" ht="21" x14ac:dyDescent="0.3">
      <c r="B18" s="17"/>
      <c r="D18" s="111"/>
      <c r="E18" s="571"/>
      <c r="F18" s="571"/>
      <c r="G18" s="571"/>
      <c r="H18" s="571"/>
      <c r="I18" s="571"/>
      <c r="J18" s="571"/>
      <c r="K18" s="571"/>
      <c r="L18" s="571"/>
      <c r="M18" s="571"/>
      <c r="N18" s="571"/>
      <c r="O18" s="571"/>
      <c r="P18" s="571"/>
      <c r="Q18" s="572"/>
      <c r="R18" s="108"/>
      <c r="T18" s="24"/>
    </row>
    <row r="19" spans="2:20" ht="21" x14ac:dyDescent="0.3">
      <c r="B19" s="17"/>
      <c r="D19" s="111"/>
      <c r="E19" s="571"/>
      <c r="F19" s="571"/>
      <c r="G19" s="571"/>
      <c r="H19" s="571"/>
      <c r="I19" s="571"/>
      <c r="J19" s="571"/>
      <c r="K19" s="571"/>
      <c r="L19" s="571"/>
      <c r="M19" s="571"/>
      <c r="N19" s="571"/>
      <c r="O19" s="571"/>
      <c r="P19" s="571"/>
      <c r="Q19" s="572"/>
      <c r="R19" s="108"/>
      <c r="T19" s="24"/>
    </row>
    <row r="20" spans="2:20" ht="21" x14ac:dyDescent="0.3">
      <c r="B20" s="17"/>
      <c r="D20" s="111"/>
      <c r="E20" s="571"/>
      <c r="F20" s="571"/>
      <c r="G20" s="571"/>
      <c r="H20" s="571"/>
      <c r="I20" s="571"/>
      <c r="J20" s="571"/>
      <c r="K20" s="571"/>
      <c r="L20" s="571"/>
      <c r="M20" s="571"/>
      <c r="N20" s="571"/>
      <c r="O20" s="571"/>
      <c r="P20" s="571"/>
      <c r="Q20" s="572"/>
      <c r="R20" s="108"/>
      <c r="T20" s="24"/>
    </row>
    <row r="21" spans="2:20" ht="21" x14ac:dyDescent="0.3">
      <c r="B21" s="17"/>
      <c r="D21" s="111"/>
      <c r="E21" s="571"/>
      <c r="F21" s="571"/>
      <c r="G21" s="571"/>
      <c r="H21" s="571"/>
      <c r="I21" s="571"/>
      <c r="J21" s="571"/>
      <c r="K21" s="571"/>
      <c r="L21" s="571"/>
      <c r="M21" s="571"/>
      <c r="N21" s="571"/>
      <c r="O21" s="571"/>
      <c r="P21" s="571"/>
      <c r="Q21" s="572"/>
      <c r="R21" s="108"/>
      <c r="T21" s="24"/>
    </row>
    <row r="22" spans="2:20" ht="21" x14ac:dyDescent="0.3">
      <c r="B22" s="17"/>
      <c r="D22" s="111"/>
      <c r="E22" s="571"/>
      <c r="F22" s="571"/>
      <c r="G22" s="571"/>
      <c r="H22" s="571"/>
      <c r="I22" s="571"/>
      <c r="J22" s="571"/>
      <c r="K22" s="571"/>
      <c r="L22" s="571"/>
      <c r="M22" s="571"/>
      <c r="N22" s="571"/>
      <c r="O22" s="571"/>
      <c r="P22" s="571"/>
      <c r="Q22" s="572"/>
      <c r="R22" s="108"/>
      <c r="T22" s="24"/>
    </row>
    <row r="23" spans="2:20" ht="21" x14ac:dyDescent="0.3">
      <c r="B23" s="17"/>
      <c r="D23" s="111"/>
      <c r="E23" s="571"/>
      <c r="F23" s="571"/>
      <c r="G23" s="571"/>
      <c r="H23" s="571"/>
      <c r="I23" s="571"/>
      <c r="J23" s="571"/>
      <c r="K23" s="571"/>
      <c r="L23" s="571"/>
      <c r="M23" s="571"/>
      <c r="N23" s="571"/>
      <c r="O23" s="571"/>
      <c r="P23" s="571"/>
      <c r="Q23" s="572"/>
      <c r="R23" s="108"/>
      <c r="T23" s="24"/>
    </row>
    <row r="24" spans="2:20" ht="21" x14ac:dyDescent="0.3">
      <c r="B24" s="17"/>
      <c r="D24" s="111"/>
      <c r="E24" s="571"/>
      <c r="F24" s="571"/>
      <c r="G24" s="571"/>
      <c r="H24" s="571"/>
      <c r="I24" s="571"/>
      <c r="J24" s="571"/>
      <c r="K24" s="571"/>
      <c r="L24" s="571"/>
      <c r="M24" s="571"/>
      <c r="N24" s="571"/>
      <c r="O24" s="571"/>
      <c r="P24" s="571"/>
      <c r="Q24" s="572"/>
      <c r="R24" s="108"/>
      <c r="T24" s="24"/>
    </row>
    <row r="25" spans="2:20" ht="21" x14ac:dyDescent="0.3">
      <c r="B25" s="17"/>
      <c r="D25" s="111"/>
      <c r="E25" s="571"/>
      <c r="F25" s="571"/>
      <c r="G25" s="571"/>
      <c r="H25" s="571"/>
      <c r="I25" s="571"/>
      <c r="J25" s="571"/>
      <c r="K25" s="571"/>
      <c r="L25" s="571"/>
      <c r="M25" s="571"/>
      <c r="N25" s="571"/>
      <c r="O25" s="571"/>
      <c r="P25" s="571"/>
      <c r="Q25" s="572"/>
      <c r="R25" s="108"/>
      <c r="T25" s="24"/>
    </row>
    <row r="26" spans="2:20" ht="21" x14ac:dyDescent="0.3">
      <c r="B26" s="17"/>
      <c r="D26" s="111"/>
      <c r="E26" s="571"/>
      <c r="F26" s="571"/>
      <c r="G26" s="571"/>
      <c r="H26" s="571"/>
      <c r="I26" s="571"/>
      <c r="J26" s="571"/>
      <c r="K26" s="571"/>
      <c r="L26" s="571"/>
      <c r="M26" s="571"/>
      <c r="N26" s="571"/>
      <c r="O26" s="571"/>
      <c r="P26" s="571"/>
      <c r="Q26" s="572"/>
      <c r="R26" s="108"/>
      <c r="T26" s="24"/>
    </row>
    <row r="27" spans="2:20" ht="21" x14ac:dyDescent="0.3">
      <c r="B27" s="17"/>
      <c r="D27" s="111"/>
      <c r="E27" s="571"/>
      <c r="F27" s="571"/>
      <c r="G27" s="571"/>
      <c r="H27" s="571"/>
      <c r="I27" s="571"/>
      <c r="J27" s="571"/>
      <c r="K27" s="571"/>
      <c r="L27" s="571"/>
      <c r="M27" s="571"/>
      <c r="N27" s="571"/>
      <c r="O27" s="571"/>
      <c r="P27" s="571"/>
      <c r="Q27" s="572"/>
      <c r="R27" s="108"/>
      <c r="T27" s="24"/>
    </row>
    <row r="28" spans="2:20" ht="21" x14ac:dyDescent="0.3">
      <c r="B28" s="17"/>
      <c r="D28" s="111"/>
      <c r="E28" s="571"/>
      <c r="F28" s="571"/>
      <c r="G28" s="571"/>
      <c r="H28" s="571"/>
      <c r="I28" s="571"/>
      <c r="J28" s="571"/>
      <c r="K28" s="571"/>
      <c r="L28" s="571"/>
      <c r="M28" s="571"/>
      <c r="N28" s="571"/>
      <c r="O28" s="571"/>
      <c r="P28" s="571"/>
      <c r="Q28" s="572"/>
      <c r="R28" s="108"/>
      <c r="T28" s="24"/>
    </row>
    <row r="29" spans="2:20" ht="21" x14ac:dyDescent="0.3">
      <c r="B29" s="17"/>
      <c r="D29" s="111"/>
      <c r="E29" s="571"/>
      <c r="F29" s="571"/>
      <c r="G29" s="571"/>
      <c r="H29" s="571"/>
      <c r="I29" s="571"/>
      <c r="J29" s="571"/>
      <c r="K29" s="571"/>
      <c r="L29" s="571"/>
      <c r="M29" s="571"/>
      <c r="N29" s="571"/>
      <c r="O29" s="571"/>
      <c r="P29" s="571"/>
      <c r="Q29" s="572"/>
      <c r="R29" s="108"/>
      <c r="T29" s="24"/>
    </row>
    <row r="30" spans="2:20" ht="21" x14ac:dyDescent="0.3">
      <c r="B30" s="17"/>
      <c r="D30" s="111"/>
      <c r="E30" s="571"/>
      <c r="F30" s="571"/>
      <c r="G30" s="571"/>
      <c r="H30" s="571"/>
      <c r="I30" s="571"/>
      <c r="J30" s="571"/>
      <c r="K30" s="571"/>
      <c r="L30" s="571"/>
      <c r="M30" s="571"/>
      <c r="N30" s="571"/>
      <c r="O30" s="571"/>
      <c r="P30" s="571"/>
      <c r="Q30" s="572"/>
      <c r="R30" s="108"/>
      <c r="T30" s="24"/>
    </row>
    <row r="31" spans="2:20" ht="21" x14ac:dyDescent="0.3">
      <c r="B31" s="17"/>
      <c r="D31" s="111"/>
      <c r="E31" s="571"/>
      <c r="F31" s="571"/>
      <c r="G31" s="571"/>
      <c r="H31" s="571"/>
      <c r="I31" s="571"/>
      <c r="J31" s="571"/>
      <c r="K31" s="571"/>
      <c r="L31" s="571"/>
      <c r="M31" s="571"/>
      <c r="N31" s="571"/>
      <c r="O31" s="571"/>
      <c r="P31" s="571"/>
      <c r="Q31" s="572"/>
      <c r="R31" s="108"/>
      <c r="T31" s="24"/>
    </row>
    <row r="32" spans="2:20" ht="21" x14ac:dyDescent="0.3">
      <c r="B32" s="17"/>
      <c r="D32" s="111"/>
      <c r="E32" s="571"/>
      <c r="F32" s="571"/>
      <c r="G32" s="571"/>
      <c r="H32" s="571"/>
      <c r="I32" s="571"/>
      <c r="J32" s="571"/>
      <c r="K32" s="571"/>
      <c r="L32" s="571"/>
      <c r="M32" s="571"/>
      <c r="N32" s="571"/>
      <c r="O32" s="571"/>
      <c r="P32" s="571"/>
      <c r="Q32" s="572"/>
      <c r="R32" s="108"/>
      <c r="T32" s="24"/>
    </row>
    <row r="33" spans="2:20" ht="21" x14ac:dyDescent="0.3">
      <c r="B33" s="17"/>
      <c r="D33" s="111"/>
      <c r="E33" s="571"/>
      <c r="F33" s="571"/>
      <c r="G33" s="571"/>
      <c r="H33" s="571"/>
      <c r="I33" s="571"/>
      <c r="J33" s="571"/>
      <c r="K33" s="571"/>
      <c r="L33" s="571"/>
      <c r="M33" s="571"/>
      <c r="N33" s="571"/>
      <c r="O33" s="571"/>
      <c r="P33" s="571"/>
      <c r="Q33" s="572"/>
      <c r="R33" s="108"/>
      <c r="T33" s="24"/>
    </row>
    <row r="34" spans="2:20" ht="21" x14ac:dyDescent="0.3">
      <c r="B34" s="17"/>
      <c r="D34" s="111"/>
      <c r="E34" s="571"/>
      <c r="F34" s="571"/>
      <c r="G34" s="571"/>
      <c r="H34" s="571"/>
      <c r="I34" s="571"/>
      <c r="J34" s="571"/>
      <c r="K34" s="571"/>
      <c r="L34" s="571"/>
      <c r="M34" s="571"/>
      <c r="N34" s="571"/>
      <c r="O34" s="571"/>
      <c r="P34" s="571"/>
      <c r="Q34" s="572"/>
      <c r="R34" s="108"/>
      <c r="T34" s="24"/>
    </row>
    <row r="35" spans="2:20" ht="21" x14ac:dyDescent="0.3">
      <c r="B35" s="17"/>
      <c r="D35" s="111"/>
      <c r="E35" s="571"/>
      <c r="F35" s="571"/>
      <c r="G35" s="571"/>
      <c r="H35" s="571"/>
      <c r="I35" s="571"/>
      <c r="J35" s="571"/>
      <c r="K35" s="571"/>
      <c r="L35" s="571"/>
      <c r="M35" s="571"/>
      <c r="N35" s="571"/>
      <c r="O35" s="571"/>
      <c r="P35" s="571"/>
      <c r="Q35" s="572"/>
      <c r="R35" s="108"/>
      <c r="T35" s="24"/>
    </row>
    <row r="36" spans="2:20" ht="30" customHeight="1" x14ac:dyDescent="0.3">
      <c r="B36" s="17"/>
      <c r="D36" s="112"/>
      <c r="E36" s="113"/>
      <c r="F36" s="113"/>
      <c r="G36" s="113"/>
      <c r="H36" s="113"/>
      <c r="I36" s="113"/>
      <c r="J36" s="113"/>
      <c r="K36" s="113"/>
      <c r="L36" s="113"/>
      <c r="M36" s="113"/>
      <c r="N36" s="113"/>
      <c r="O36" s="113"/>
      <c r="P36" s="113"/>
      <c r="Q36" s="113"/>
      <c r="R36" s="109"/>
      <c r="T36" s="24"/>
    </row>
    <row r="37" spans="2:20" ht="4.95" customHeight="1" x14ac:dyDescent="0.3">
      <c r="B37" s="17"/>
      <c r="T37" s="24"/>
    </row>
    <row r="38" spans="2:20" ht="9.6" customHeight="1" thickBot="1" x14ac:dyDescent="0.35">
      <c r="B38" s="42"/>
      <c r="C38" s="78"/>
      <c r="D38" s="78"/>
      <c r="E38" s="78"/>
      <c r="F38" s="78"/>
      <c r="G38" s="78"/>
      <c r="H38" s="78"/>
      <c r="I38" s="78"/>
      <c r="J38" s="78"/>
      <c r="K38" s="78"/>
      <c r="L38" s="78"/>
      <c r="M38" s="78"/>
      <c r="N38" s="78"/>
      <c r="O38" s="78"/>
      <c r="P38" s="78"/>
      <c r="Q38" s="78"/>
      <c r="R38" s="78"/>
      <c r="S38" s="78"/>
      <c r="T38" s="46"/>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topLeftCell="K1" zoomScaleNormal="100" workbookViewId="0">
      <pane ySplit="1" topLeftCell="A6125" activePane="bottomLeft" state="frozen"/>
      <selection pane="bottomLeft" activeCell="X6161" sqref="X6161"/>
    </sheetView>
  </sheetViews>
  <sheetFormatPr defaultColWidth="8.88671875" defaultRowHeight="14.4" x14ac:dyDescent="0.3"/>
  <cols>
    <col min="1" max="1" width="17.8867187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44140625" style="389" customWidth="1"/>
    <col min="9" max="9" width="15.109375" style="389" customWidth="1"/>
    <col min="10" max="10" width="17.44140625" style="389" customWidth="1"/>
    <col min="11" max="11" width="17.33203125" style="389" customWidth="1"/>
    <col min="12" max="12" width="17.5546875" style="389" customWidth="1"/>
    <col min="13" max="13" width="16.6640625" style="389" customWidth="1"/>
    <col min="14" max="14" width="21.6640625" style="389" customWidth="1"/>
    <col min="15" max="15" width="15.109375" style="389" customWidth="1"/>
    <col min="16" max="16" width="13.5546875" style="389" customWidth="1"/>
    <col min="17" max="17" width="13.88671875" style="391" customWidth="1"/>
    <col min="18" max="18" width="15.109375" style="389" customWidth="1"/>
    <col min="19" max="19" width="41" style="389" customWidth="1"/>
    <col min="20" max="20" width="17.44140625" style="389" customWidth="1"/>
    <col min="21" max="22" width="15.44140625" style="389" customWidth="1"/>
    <col min="23" max="23" width="8.88671875" style="389"/>
    <col min="24" max="25" width="8.88671875" style="390"/>
    <col min="26" max="16384" width="8.88671875" style="389"/>
  </cols>
  <sheetData>
    <row r="1" spans="1:25" s="388" customFormat="1" x14ac:dyDescent="0.3">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x14ac:dyDescent="0.3">
      <c r="A2" t="str">
        <f>'Page 1 - General Information'!$G$12</f>
        <v>124156603</v>
      </c>
      <c r="B2" t="str">
        <f>'Page 1 - General Information'!$G$16</f>
        <v>5010</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x14ac:dyDescent="0.3">
      <c r="A3" t="str">
        <f>'Page 1 - General Information'!$G$12</f>
        <v>124156603</v>
      </c>
      <c r="B3" t="str">
        <f>'Page 1 - General Information'!$G$16</f>
        <v>5010</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x14ac:dyDescent="0.3">
      <c r="A4" t="str">
        <f>'Page 1 - General Information'!$G$12</f>
        <v>124156603</v>
      </c>
      <c r="B4" t="str">
        <f>'Page 1 - General Information'!$G$16</f>
        <v>5010</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x14ac:dyDescent="0.3">
      <c r="A5" t="str">
        <f>'Page 1 - General Information'!$G$12</f>
        <v>124156603</v>
      </c>
      <c r="B5" t="str">
        <f>'Page 1 - General Information'!$G$16</f>
        <v>5010</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x14ac:dyDescent="0.3">
      <c r="A6" t="str">
        <f>'Page 1 - General Information'!$G$12</f>
        <v>124156603</v>
      </c>
      <c r="B6" t="str">
        <f>'Page 1 - General Information'!$G$16</f>
        <v>5010</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x14ac:dyDescent="0.3">
      <c r="A7" t="str">
        <f>'Page 1 - General Information'!$G$12</f>
        <v>124156603</v>
      </c>
      <c r="B7" t="str">
        <f>'Page 1 - General Information'!$G$16</f>
        <v>5010</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x14ac:dyDescent="0.3">
      <c r="A8" t="str">
        <f>'Page 1 - General Information'!$G$12</f>
        <v>124156603</v>
      </c>
      <c r="B8" t="str">
        <f>'Page 1 - General Information'!$G$16</f>
        <v>5010</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x14ac:dyDescent="0.3">
      <c r="A9" t="str">
        <f>'Page 1 - General Information'!$G$12</f>
        <v>124156603</v>
      </c>
      <c r="B9" t="str">
        <f>'Page 1 - General Information'!$G$16</f>
        <v>5010</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x14ac:dyDescent="0.3">
      <c r="A10" t="str">
        <f>'Page 1 - General Information'!$G$12</f>
        <v>124156603</v>
      </c>
      <c r="B10" t="str">
        <f>'Page 1 - General Information'!$G$16</f>
        <v>5010</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x14ac:dyDescent="0.3">
      <c r="A11" t="str">
        <f>'Page 1 - General Information'!$G$12</f>
        <v>124156603</v>
      </c>
      <c r="B11" t="str">
        <f>'Page 1 - General Information'!$G$16</f>
        <v>5010</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x14ac:dyDescent="0.3">
      <c r="A12" t="str">
        <f>'Page 1 - General Information'!$G$12</f>
        <v>124156603</v>
      </c>
      <c r="B12" t="str">
        <f>'Page 1 - General Information'!$G$16</f>
        <v>5010</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x14ac:dyDescent="0.3">
      <c r="A13" t="str">
        <f>'Page 1 - General Information'!$G$12</f>
        <v>124156603</v>
      </c>
      <c r="B13" t="str">
        <f>'Page 1 - General Information'!$G$16</f>
        <v>5010</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x14ac:dyDescent="0.3">
      <c r="A14" t="str">
        <f>'Page 1 - General Information'!$G$12</f>
        <v>124156603</v>
      </c>
      <c r="B14" t="str">
        <f>'Page 1 - General Information'!$G$16</f>
        <v>5010</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x14ac:dyDescent="0.3">
      <c r="A15" t="str">
        <f>'Page 1 - General Information'!$G$12</f>
        <v>124156603</v>
      </c>
      <c r="B15" t="str">
        <f>'Page 1 - General Information'!$G$16</f>
        <v>5010</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x14ac:dyDescent="0.3">
      <c r="A16" t="str">
        <f>'Page 1 - General Information'!$G$12</f>
        <v>124156603</v>
      </c>
      <c r="B16" t="str">
        <f>'Page 1 - General Information'!$G$16</f>
        <v>5010</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x14ac:dyDescent="0.3">
      <c r="A17" t="str">
        <f>'Page 1 - General Information'!$G$12</f>
        <v>124156603</v>
      </c>
      <c r="B17" t="str">
        <f>'Page 1 - General Information'!$G$16</f>
        <v>5010</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x14ac:dyDescent="0.3">
      <c r="A18" t="str">
        <f>'Page 1 - General Information'!$G$12</f>
        <v>124156603</v>
      </c>
      <c r="B18" t="str">
        <f>'Page 1 - General Information'!$G$16</f>
        <v>5010</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x14ac:dyDescent="0.3">
      <c r="A19" t="str">
        <f>'Page 1 - General Information'!$G$12</f>
        <v>124156603</v>
      </c>
      <c r="B19" t="str">
        <f>'Page 1 - General Information'!$G$16</f>
        <v>5010</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x14ac:dyDescent="0.3">
      <c r="A20" t="str">
        <f>'Page 1 - General Information'!$G$12</f>
        <v>124156603</v>
      </c>
      <c r="B20" t="str">
        <f>'Page 1 - General Information'!$G$16</f>
        <v>5010</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x14ac:dyDescent="0.3">
      <c r="A21" t="str">
        <f>'Page 1 - General Information'!$G$12</f>
        <v>124156603</v>
      </c>
      <c r="B21" t="str">
        <f>'Page 1 - General Information'!$G$16</f>
        <v>5010</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x14ac:dyDescent="0.3">
      <c r="A22" t="str">
        <f>'Page 1 - General Information'!$G$12</f>
        <v>124156603</v>
      </c>
      <c r="B22" t="str">
        <f>'Page 1 - General Information'!$G$16</f>
        <v>5010</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x14ac:dyDescent="0.3">
      <c r="A23" t="str">
        <f>'Page 1 - General Information'!$G$12</f>
        <v>124156603</v>
      </c>
      <c r="B23" t="str">
        <f>'Page 1 - General Information'!$G$16</f>
        <v>5010</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x14ac:dyDescent="0.3">
      <c r="A24" t="str">
        <f>'Page 1 - General Information'!$G$12</f>
        <v>124156603</v>
      </c>
      <c r="B24" t="str">
        <f>'Page 1 - General Information'!$G$16</f>
        <v>5010</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x14ac:dyDescent="0.3">
      <c r="A25" t="str">
        <f>'Page 1 - General Information'!$G$12</f>
        <v>124156603</v>
      </c>
      <c r="B25" t="str">
        <f>'Page 1 - General Information'!$G$16</f>
        <v>5010</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x14ac:dyDescent="0.3">
      <c r="A26" t="str">
        <f>'Page 1 - General Information'!$G$12</f>
        <v>124156603</v>
      </c>
      <c r="B26" t="str">
        <f>'Page 1 - General Information'!$G$16</f>
        <v>5010</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x14ac:dyDescent="0.3">
      <c r="A27" t="str">
        <f>'Page 1 - General Information'!$G$12</f>
        <v>124156603</v>
      </c>
      <c r="B27" t="str">
        <f>'Page 1 - General Information'!$G$16</f>
        <v>5010</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x14ac:dyDescent="0.3">
      <c r="A28" t="str">
        <f>'Page 1 - General Information'!$G$12</f>
        <v>124156603</v>
      </c>
      <c r="B28" t="str">
        <f>'Page 1 - General Information'!$G$16</f>
        <v>5010</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x14ac:dyDescent="0.3">
      <c r="A29" t="str">
        <f>'Page 1 - General Information'!$G$12</f>
        <v>124156603</v>
      </c>
      <c r="B29" t="str">
        <f>'Page 1 - General Information'!$G$16</f>
        <v>5010</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x14ac:dyDescent="0.3">
      <c r="A30" t="str">
        <f>'Page 1 - General Information'!$G$12</f>
        <v>124156603</v>
      </c>
      <c r="B30" t="str">
        <f>'Page 1 - General Information'!$G$16</f>
        <v>5010</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x14ac:dyDescent="0.3">
      <c r="A31" t="str">
        <f>'Page 1 - General Information'!$G$12</f>
        <v>124156603</v>
      </c>
      <c r="B31" t="str">
        <f>'Page 1 - General Information'!$G$16</f>
        <v>5010</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x14ac:dyDescent="0.3">
      <c r="A32" t="str">
        <f>'Page 1 - General Information'!$G$12</f>
        <v>124156603</v>
      </c>
      <c r="B32" t="str">
        <f>'Page 1 - General Information'!$G$16</f>
        <v>5010</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x14ac:dyDescent="0.3">
      <c r="A33" t="str">
        <f>'Page 1 - General Information'!$G$12</f>
        <v>124156603</v>
      </c>
      <c r="B33" t="str">
        <f>'Page 1 - General Information'!$G$16</f>
        <v>5010</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x14ac:dyDescent="0.3">
      <c r="A34" t="str">
        <f>'Page 1 - General Information'!$G$12</f>
        <v>124156603</v>
      </c>
      <c r="B34" t="str">
        <f>'Page 1 - General Information'!$G$16</f>
        <v>5010</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x14ac:dyDescent="0.3">
      <c r="A35" t="str">
        <f>'Page 1 - General Information'!$G$12</f>
        <v>124156603</v>
      </c>
      <c r="B35" t="str">
        <f>'Page 1 - General Information'!$G$16</f>
        <v>5010</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x14ac:dyDescent="0.3">
      <c r="A36" t="str">
        <f>'Page 1 - General Information'!$G$12</f>
        <v>124156603</v>
      </c>
      <c r="B36" t="str">
        <f>'Page 1 - General Information'!$G$16</f>
        <v>5010</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x14ac:dyDescent="0.3">
      <c r="A37" t="str">
        <f>'Page 1 - General Information'!$G$12</f>
        <v>124156603</v>
      </c>
      <c r="B37" t="str">
        <f>'Page 1 - General Information'!$G$16</f>
        <v>5010</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x14ac:dyDescent="0.3">
      <c r="A38" t="str">
        <f>'Page 1 - General Information'!$G$12</f>
        <v>124156603</v>
      </c>
      <c r="B38" t="str">
        <f>'Page 1 - General Information'!$G$16</f>
        <v>5010</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x14ac:dyDescent="0.3">
      <c r="A39" t="str">
        <f>'Page 1 - General Information'!$G$12</f>
        <v>124156603</v>
      </c>
      <c r="B39" t="str">
        <f>'Page 1 - General Information'!$G$16</f>
        <v>5010</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x14ac:dyDescent="0.3">
      <c r="A40" t="str">
        <f>'Page 1 - General Information'!$G$12</f>
        <v>124156603</v>
      </c>
      <c r="B40" t="str">
        <f>'Page 1 - General Information'!$G$16</f>
        <v>5010</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x14ac:dyDescent="0.3">
      <c r="A41" t="str">
        <f>'Page 1 - General Information'!$G$12</f>
        <v>124156603</v>
      </c>
      <c r="B41" t="str">
        <f>'Page 1 - General Information'!$G$16</f>
        <v>5010</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x14ac:dyDescent="0.3">
      <c r="A42" t="str">
        <f>'Page 1 - General Information'!$G$12</f>
        <v>124156603</v>
      </c>
      <c r="B42" t="str">
        <f>'Page 1 - General Information'!$G$16</f>
        <v>5010</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x14ac:dyDescent="0.3">
      <c r="A43" t="str">
        <f>'Page 1 - General Information'!$G$12</f>
        <v>124156603</v>
      </c>
      <c r="B43" t="str">
        <f>'Page 1 - General Information'!$G$16</f>
        <v>5010</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x14ac:dyDescent="0.3">
      <c r="A44" t="str">
        <f>'Page 1 - General Information'!$G$12</f>
        <v>124156603</v>
      </c>
      <c r="B44" t="str">
        <f>'Page 1 - General Information'!$G$16</f>
        <v>5010</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x14ac:dyDescent="0.3">
      <c r="A45" t="str">
        <f>'Page 1 - General Information'!$G$12</f>
        <v>124156603</v>
      </c>
      <c r="B45" t="str">
        <f>'Page 1 - General Information'!$G$16</f>
        <v>5010</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x14ac:dyDescent="0.3">
      <c r="A46" t="str">
        <f>'Page 1 - General Information'!$G$12</f>
        <v>124156603</v>
      </c>
      <c r="B46" t="str">
        <f>'Page 1 - General Information'!$G$16</f>
        <v>5010</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x14ac:dyDescent="0.3">
      <c r="A47" t="str">
        <f>'Page 1 - General Information'!$G$12</f>
        <v>124156603</v>
      </c>
      <c r="B47" t="str">
        <f>'Page 1 - General Information'!$G$16</f>
        <v>5010</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x14ac:dyDescent="0.3">
      <c r="A48" t="str">
        <f>'Page 1 - General Information'!$G$12</f>
        <v>124156603</v>
      </c>
      <c r="B48" t="str">
        <f>'Page 1 - General Information'!$G$16</f>
        <v>5010</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x14ac:dyDescent="0.3">
      <c r="A49" t="str">
        <f>'Page 1 - General Information'!$G$12</f>
        <v>124156603</v>
      </c>
      <c r="B49" t="str">
        <f>'Page 1 - General Information'!$G$16</f>
        <v>5010</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x14ac:dyDescent="0.3">
      <c r="A50" t="str">
        <f>'Page 1 - General Information'!$G$12</f>
        <v>124156603</v>
      </c>
      <c r="B50" t="str">
        <f>'Page 1 - General Information'!$G$16</f>
        <v>5010</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x14ac:dyDescent="0.3">
      <c r="A51" t="str">
        <f>'Page 1 - General Information'!$G$12</f>
        <v>124156603</v>
      </c>
      <c r="B51" t="str">
        <f>'Page 1 - General Information'!$G$16</f>
        <v>5010</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x14ac:dyDescent="0.3">
      <c r="A52" t="str">
        <f>'Page 1 - General Information'!$G$12</f>
        <v>124156603</v>
      </c>
      <c r="B52" t="str">
        <f>'Page 1 - General Information'!$G$16</f>
        <v>5010</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x14ac:dyDescent="0.3">
      <c r="A53" t="str">
        <f>'Page 1 - General Information'!$G$12</f>
        <v>124156603</v>
      </c>
      <c r="B53" t="str">
        <f>'Page 1 - General Information'!$G$16</f>
        <v>5010</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x14ac:dyDescent="0.3">
      <c r="A54" t="str">
        <f>'Page 1 - General Information'!$G$12</f>
        <v>124156603</v>
      </c>
      <c r="B54" t="str">
        <f>'Page 1 - General Information'!$G$16</f>
        <v>5010</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x14ac:dyDescent="0.3">
      <c r="A55" t="str">
        <f>'Page 1 - General Information'!$G$12</f>
        <v>124156603</v>
      </c>
      <c r="B55" t="str">
        <f>'Page 1 - General Information'!$G$16</f>
        <v>5010</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x14ac:dyDescent="0.3">
      <c r="A56" t="str">
        <f>'Page 1 - General Information'!$G$12</f>
        <v>124156603</v>
      </c>
      <c r="B56" t="str">
        <f>'Page 1 - General Information'!$G$16</f>
        <v>5010</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x14ac:dyDescent="0.3">
      <c r="A57" t="str">
        <f>'Page 1 - General Information'!$G$12</f>
        <v>124156603</v>
      </c>
      <c r="B57" t="str">
        <f>'Page 1 - General Information'!$G$16</f>
        <v>5010</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x14ac:dyDescent="0.3">
      <c r="A58" t="str">
        <f>'Page 1 - General Information'!$G$12</f>
        <v>124156603</v>
      </c>
      <c r="B58" t="str">
        <f>'Page 1 - General Information'!$G$16</f>
        <v>5010</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x14ac:dyDescent="0.3">
      <c r="A59" t="str">
        <f>'Page 1 - General Information'!$G$12</f>
        <v>124156603</v>
      </c>
      <c r="B59" t="str">
        <f>'Page 1 - General Information'!$G$16</f>
        <v>5010</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x14ac:dyDescent="0.3">
      <c r="A60" t="str">
        <f>'Page 1 - General Information'!$G$12</f>
        <v>124156603</v>
      </c>
      <c r="B60" t="str">
        <f>'Page 1 - General Information'!$G$16</f>
        <v>5010</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x14ac:dyDescent="0.3">
      <c r="A61" t="str">
        <f>'Page 1 - General Information'!$G$12</f>
        <v>124156603</v>
      </c>
      <c r="B61" t="str">
        <f>'Page 1 - General Information'!$G$16</f>
        <v>5010</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x14ac:dyDescent="0.3">
      <c r="A62" t="str">
        <f>'Page 1 - General Information'!$G$12</f>
        <v>124156603</v>
      </c>
      <c r="B62" t="str">
        <f>'Page 1 - General Information'!$G$16</f>
        <v>5010</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x14ac:dyDescent="0.3">
      <c r="A63" t="str">
        <f>'Page 1 - General Information'!$G$12</f>
        <v>124156603</v>
      </c>
      <c r="B63" t="str">
        <f>'Page 1 - General Information'!$G$16</f>
        <v>5010</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x14ac:dyDescent="0.3">
      <c r="A64" t="str">
        <f>'Page 1 - General Information'!$G$12</f>
        <v>124156603</v>
      </c>
      <c r="B64" t="str">
        <f>'Page 1 - General Information'!$G$16</f>
        <v>5010</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x14ac:dyDescent="0.3">
      <c r="A65" t="str">
        <f>'Page 1 - General Information'!$G$12</f>
        <v>124156603</v>
      </c>
      <c r="B65" t="str">
        <f>'Page 1 - General Information'!$G$16</f>
        <v>5010</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x14ac:dyDescent="0.3">
      <c r="A66" t="str">
        <f>'Page 1 - General Information'!$G$12</f>
        <v>124156603</v>
      </c>
      <c r="B66" t="str">
        <f>'Page 1 - General Information'!$G$16</f>
        <v>5010</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x14ac:dyDescent="0.3">
      <c r="A67" t="str">
        <f>'Page 1 - General Information'!$G$12</f>
        <v>124156603</v>
      </c>
      <c r="B67" t="str">
        <f>'Page 1 - General Information'!$G$16</f>
        <v>5010</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x14ac:dyDescent="0.3">
      <c r="A68" t="str">
        <f>'Page 1 - General Information'!$G$12</f>
        <v>124156603</v>
      </c>
      <c r="B68" t="str">
        <f>'Page 1 - General Information'!$G$16</f>
        <v>5010</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x14ac:dyDescent="0.3">
      <c r="A69" t="str">
        <f>'Page 1 - General Information'!$G$12</f>
        <v>124156603</v>
      </c>
      <c r="B69" t="str">
        <f>'Page 1 - General Information'!$G$16</f>
        <v>5010</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x14ac:dyDescent="0.3">
      <c r="A70" t="str">
        <f>'Page 1 - General Information'!$G$12</f>
        <v>124156603</v>
      </c>
      <c r="B70" t="str">
        <f>'Page 1 - General Information'!$G$16</f>
        <v>5010</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x14ac:dyDescent="0.3">
      <c r="A71" t="str">
        <f>'Page 1 - General Information'!$G$12</f>
        <v>124156603</v>
      </c>
      <c r="B71" t="str">
        <f>'Page 1 - General Information'!$G$16</f>
        <v>5010</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x14ac:dyDescent="0.3">
      <c r="A72" t="str">
        <f>'Page 1 - General Information'!$G$12</f>
        <v>124156603</v>
      </c>
      <c r="B72" t="str">
        <f>'Page 1 - General Information'!$G$16</f>
        <v>5010</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x14ac:dyDescent="0.3">
      <c r="A73" t="str">
        <f>'Page 1 - General Information'!$G$12</f>
        <v>124156603</v>
      </c>
      <c r="B73" t="str">
        <f>'Page 1 - General Information'!$G$16</f>
        <v>5010</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x14ac:dyDescent="0.3">
      <c r="A74" t="str">
        <f>'Page 1 - General Information'!$G$12</f>
        <v>124156603</v>
      </c>
      <c r="B74" t="str">
        <f>'Page 1 - General Information'!$G$16</f>
        <v>5010</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x14ac:dyDescent="0.3">
      <c r="A75" t="str">
        <f>'Page 1 - General Information'!$G$12</f>
        <v>124156603</v>
      </c>
      <c r="B75" t="str">
        <f>'Page 1 - General Information'!$G$16</f>
        <v>5010</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x14ac:dyDescent="0.3">
      <c r="A76" t="str">
        <f>'Page 1 - General Information'!$G$12</f>
        <v>124156603</v>
      </c>
      <c r="B76" t="str">
        <f>'Page 1 - General Information'!$G$16</f>
        <v>5010</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x14ac:dyDescent="0.3">
      <c r="A77" t="str">
        <f>'Page 1 - General Information'!$G$12</f>
        <v>124156603</v>
      </c>
      <c r="B77" t="str">
        <f>'Page 1 - General Information'!$G$16</f>
        <v>5010</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x14ac:dyDescent="0.3">
      <c r="A78" t="str">
        <f>'Page 1 - General Information'!$G$12</f>
        <v>124156603</v>
      </c>
      <c r="B78" t="str">
        <f>'Page 1 - General Information'!$G$16</f>
        <v>5010</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x14ac:dyDescent="0.3">
      <c r="A79" t="str">
        <f>'Page 1 - General Information'!$G$12</f>
        <v>124156603</v>
      </c>
      <c r="B79" t="str">
        <f>'Page 1 - General Information'!$G$16</f>
        <v>5010</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x14ac:dyDescent="0.3">
      <c r="A80" t="str">
        <f>'Page 1 - General Information'!$G$12</f>
        <v>124156603</v>
      </c>
      <c r="B80" t="str">
        <f>'Page 1 - General Information'!$G$16</f>
        <v>5010</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x14ac:dyDescent="0.3">
      <c r="A81" t="str">
        <f>'Page 1 - General Information'!$G$12</f>
        <v>124156603</v>
      </c>
      <c r="B81" t="str">
        <f>'Page 1 - General Information'!$G$16</f>
        <v>5010</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x14ac:dyDescent="0.3">
      <c r="A82" t="str">
        <f>'Page 1 - General Information'!$G$12</f>
        <v>124156603</v>
      </c>
      <c r="B82" t="str">
        <f>'Page 1 - General Information'!$G$16</f>
        <v>5010</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x14ac:dyDescent="0.3">
      <c r="A83" t="str">
        <f>'Page 1 - General Information'!$G$12</f>
        <v>124156603</v>
      </c>
      <c r="B83" t="str">
        <f>'Page 1 - General Information'!$G$16</f>
        <v>5010</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x14ac:dyDescent="0.3">
      <c r="A84" t="str">
        <f>'Page 1 - General Information'!$G$12</f>
        <v>124156603</v>
      </c>
      <c r="B84" t="str">
        <f>'Page 1 - General Information'!$G$16</f>
        <v>5010</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x14ac:dyDescent="0.3">
      <c r="A85" t="str">
        <f>'Page 1 - General Information'!$G$12</f>
        <v>124156603</v>
      </c>
      <c r="B85" t="str">
        <f>'Page 1 - General Information'!$G$16</f>
        <v>5010</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x14ac:dyDescent="0.3">
      <c r="A86" t="str">
        <f>'Page 1 - General Information'!$G$12</f>
        <v>124156603</v>
      </c>
      <c r="B86" t="str">
        <f>'Page 1 - General Information'!$G$16</f>
        <v>5010</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x14ac:dyDescent="0.3">
      <c r="A87" t="str">
        <f>'Page 1 - General Information'!$G$12</f>
        <v>124156603</v>
      </c>
      <c r="B87" t="str">
        <f>'Page 1 - General Information'!$G$16</f>
        <v>5010</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x14ac:dyDescent="0.3">
      <c r="A88" t="str">
        <f>'Page 1 - General Information'!$G$12</f>
        <v>124156603</v>
      </c>
      <c r="B88" t="str">
        <f>'Page 1 - General Information'!$G$16</f>
        <v>5010</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x14ac:dyDescent="0.3">
      <c r="A89" t="str">
        <f>'Page 1 - General Information'!$G$12</f>
        <v>124156603</v>
      </c>
      <c r="B89" t="str">
        <f>'Page 1 - General Information'!$G$16</f>
        <v>5010</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x14ac:dyDescent="0.3">
      <c r="A90" t="str">
        <f>'Page 1 - General Information'!$G$12</f>
        <v>124156603</v>
      </c>
      <c r="B90" t="str">
        <f>'Page 1 - General Information'!$G$16</f>
        <v>5010</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x14ac:dyDescent="0.3">
      <c r="A91" t="str">
        <f>'Page 1 - General Information'!$G$12</f>
        <v>124156603</v>
      </c>
      <c r="B91" t="str">
        <f>'Page 1 - General Information'!$G$16</f>
        <v>5010</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x14ac:dyDescent="0.3">
      <c r="A92" t="str">
        <f>'Page 1 - General Information'!$G$12</f>
        <v>124156603</v>
      </c>
      <c r="B92" t="str">
        <f>'Page 1 - General Information'!$G$16</f>
        <v>5010</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x14ac:dyDescent="0.3">
      <c r="A93" t="str">
        <f>'Page 1 - General Information'!$G$12</f>
        <v>124156603</v>
      </c>
      <c r="B93" t="str">
        <f>'Page 1 - General Information'!$G$16</f>
        <v>5010</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x14ac:dyDescent="0.3">
      <c r="A94" t="str">
        <f>'Page 1 - General Information'!$G$12</f>
        <v>124156603</v>
      </c>
      <c r="B94" t="str">
        <f>'Page 1 - General Information'!$G$16</f>
        <v>5010</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x14ac:dyDescent="0.3">
      <c r="A95" t="str">
        <f>'Page 1 - General Information'!$G$12</f>
        <v>124156603</v>
      </c>
      <c r="B95" t="str">
        <f>'Page 1 - General Information'!$G$16</f>
        <v>5010</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x14ac:dyDescent="0.3">
      <c r="A96" t="str">
        <f>'Page 1 - General Information'!$G$12</f>
        <v>124156603</v>
      </c>
      <c r="B96" t="str">
        <f>'Page 1 - General Information'!$G$16</f>
        <v>5010</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x14ac:dyDescent="0.3">
      <c r="A97" t="str">
        <f>'Page 1 - General Information'!$G$12</f>
        <v>124156603</v>
      </c>
      <c r="B97" t="str">
        <f>'Page 1 - General Information'!$G$16</f>
        <v>5010</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x14ac:dyDescent="0.3">
      <c r="A98" t="str">
        <f>'Page 1 - General Information'!$G$12</f>
        <v>124156603</v>
      </c>
      <c r="B98" t="str">
        <f>'Page 1 - General Information'!$G$16</f>
        <v>5010</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x14ac:dyDescent="0.3">
      <c r="A99" t="str">
        <f>'Page 1 - General Information'!$G$12</f>
        <v>124156603</v>
      </c>
      <c r="B99" t="str">
        <f>'Page 1 - General Information'!$G$16</f>
        <v>5010</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x14ac:dyDescent="0.3">
      <c r="A100" t="str">
        <f>'Page 1 - General Information'!$G$12</f>
        <v>124156603</v>
      </c>
      <c r="B100" t="str">
        <f>'Page 1 - General Information'!$G$16</f>
        <v>5010</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x14ac:dyDescent="0.3">
      <c r="A101" t="str">
        <f>'Page 1 - General Information'!$G$12</f>
        <v>124156603</v>
      </c>
      <c r="B101" t="str">
        <f>'Page 1 - General Information'!$G$16</f>
        <v>5010</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x14ac:dyDescent="0.3">
      <c r="A102" t="str">
        <f>'Page 1 - General Information'!$G$12</f>
        <v>124156603</v>
      </c>
      <c r="B102" t="str">
        <f>'Page 1 - General Information'!$G$16</f>
        <v>5010</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x14ac:dyDescent="0.3">
      <c r="A103" t="str">
        <f>'Page 1 - General Information'!$G$12</f>
        <v>124156603</v>
      </c>
      <c r="B103" t="str">
        <f>'Page 1 - General Information'!$G$16</f>
        <v>5010</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x14ac:dyDescent="0.3">
      <c r="A104" t="str">
        <f>'Page 1 - General Information'!$G$12</f>
        <v>124156603</v>
      </c>
      <c r="B104" t="str">
        <f>'Page 1 - General Information'!$G$16</f>
        <v>5010</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x14ac:dyDescent="0.3">
      <c r="A105" t="str">
        <f>'Page 1 - General Information'!$G$12</f>
        <v>124156603</v>
      </c>
      <c r="B105" t="str">
        <f>'Page 1 - General Information'!$G$16</f>
        <v>5010</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x14ac:dyDescent="0.3">
      <c r="A106" t="str">
        <f>'Page 1 - General Information'!$G$12</f>
        <v>124156603</v>
      </c>
      <c r="B106" t="str">
        <f>'Page 1 - General Information'!$G$16</f>
        <v>5010</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x14ac:dyDescent="0.3">
      <c r="A107" t="str">
        <f>'Page 1 - General Information'!$G$12</f>
        <v>124156603</v>
      </c>
      <c r="B107" t="str">
        <f>'Page 1 - General Information'!$G$16</f>
        <v>5010</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x14ac:dyDescent="0.3">
      <c r="A108" t="str">
        <f>'Page 1 - General Information'!$G$12</f>
        <v>124156603</v>
      </c>
      <c r="B108" t="str">
        <f>'Page 1 - General Information'!$G$16</f>
        <v>5010</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x14ac:dyDescent="0.3">
      <c r="A109" t="str">
        <f>'Page 1 - General Information'!$G$12</f>
        <v>124156603</v>
      </c>
      <c r="B109" t="str">
        <f>'Page 1 - General Information'!$G$16</f>
        <v>5010</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x14ac:dyDescent="0.3">
      <c r="A110" t="str">
        <f>'Page 1 - General Information'!$G$12</f>
        <v>124156603</v>
      </c>
      <c r="B110" t="str">
        <f>'Page 1 - General Information'!$G$16</f>
        <v>5010</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x14ac:dyDescent="0.3">
      <c r="A111" t="str">
        <f>'Page 1 - General Information'!$G$12</f>
        <v>124156603</v>
      </c>
      <c r="B111" t="str">
        <f>'Page 1 - General Information'!$G$16</f>
        <v>5010</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x14ac:dyDescent="0.3">
      <c r="A112" t="str">
        <f>'Page 1 - General Information'!$G$12</f>
        <v>124156603</v>
      </c>
      <c r="B112" t="str">
        <f>'Page 1 - General Information'!$G$16</f>
        <v>5010</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x14ac:dyDescent="0.3">
      <c r="A113" t="str">
        <f>'Page 1 - General Information'!$G$12</f>
        <v>124156603</v>
      </c>
      <c r="B113" t="str">
        <f>'Page 1 - General Information'!$G$16</f>
        <v>5010</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x14ac:dyDescent="0.3">
      <c r="A114" t="str">
        <f>'Page 1 - General Information'!$G$12</f>
        <v>124156603</v>
      </c>
      <c r="B114" t="str">
        <f>'Page 1 - General Information'!$G$16</f>
        <v>5010</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x14ac:dyDescent="0.3">
      <c r="A115" t="str">
        <f>'Page 1 - General Information'!$G$12</f>
        <v>124156603</v>
      </c>
      <c r="B115" t="str">
        <f>'Page 1 - General Information'!$G$16</f>
        <v>5010</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x14ac:dyDescent="0.3">
      <c r="A116" t="str">
        <f>'Page 1 - General Information'!$G$12</f>
        <v>124156603</v>
      </c>
      <c r="B116" t="str">
        <f>'Page 1 - General Information'!$G$16</f>
        <v>5010</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x14ac:dyDescent="0.3">
      <c r="A117" t="str">
        <f>'Page 1 - General Information'!$G$12</f>
        <v>124156603</v>
      </c>
      <c r="B117" t="str">
        <f>'Page 1 - General Information'!$G$16</f>
        <v>5010</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x14ac:dyDescent="0.3">
      <c r="A118" t="str">
        <f>'Page 1 - General Information'!$G$12</f>
        <v>124156603</v>
      </c>
      <c r="B118" t="str">
        <f>'Page 1 - General Information'!$G$16</f>
        <v>5010</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x14ac:dyDescent="0.3">
      <c r="A119" t="str">
        <f>'Page 1 - General Information'!$G$12</f>
        <v>124156603</v>
      </c>
      <c r="B119" t="str">
        <f>'Page 1 - General Information'!$G$16</f>
        <v>5010</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x14ac:dyDescent="0.3">
      <c r="A120" t="str">
        <f>'Page 1 - General Information'!$G$12</f>
        <v>124156603</v>
      </c>
      <c r="B120" t="str">
        <f>'Page 1 - General Information'!$G$16</f>
        <v>5010</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x14ac:dyDescent="0.3">
      <c r="A121" t="str">
        <f>'Page 1 - General Information'!$G$12</f>
        <v>124156603</v>
      </c>
      <c r="B121" t="str">
        <f>'Page 1 - General Information'!$G$16</f>
        <v>5010</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x14ac:dyDescent="0.3">
      <c r="A122" t="str">
        <f>'Page 1 - General Information'!$G$12</f>
        <v>124156603</v>
      </c>
      <c r="B122" t="str">
        <f>'Page 1 - General Information'!$G$16</f>
        <v>5010</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x14ac:dyDescent="0.3">
      <c r="A123" t="str">
        <f>'Page 1 - General Information'!$G$12</f>
        <v>124156603</v>
      </c>
      <c r="B123" t="str">
        <f>'Page 1 - General Information'!$G$16</f>
        <v>5010</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x14ac:dyDescent="0.3">
      <c r="A124" t="str">
        <f>'Page 1 - General Information'!$G$12</f>
        <v>124156603</v>
      </c>
      <c r="B124" t="str">
        <f>'Page 1 - General Information'!$G$16</f>
        <v>5010</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x14ac:dyDescent="0.3">
      <c r="A125" t="str">
        <f>'Page 1 - General Information'!$G$12</f>
        <v>124156603</v>
      </c>
      <c r="B125" t="str">
        <f>'Page 1 - General Information'!$G$16</f>
        <v>5010</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x14ac:dyDescent="0.3">
      <c r="A126" t="str">
        <f>'Page 1 - General Information'!$G$12</f>
        <v>124156603</v>
      </c>
      <c r="B126" t="str">
        <f>'Page 1 - General Information'!$G$16</f>
        <v>5010</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x14ac:dyDescent="0.3">
      <c r="A127" t="str">
        <f>'Page 1 - General Information'!$G$12</f>
        <v>124156603</v>
      </c>
      <c r="B127" t="str">
        <f>'Page 1 - General Information'!$G$16</f>
        <v>5010</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x14ac:dyDescent="0.3">
      <c r="A128" t="str">
        <f>'Page 1 - General Information'!$G$12</f>
        <v>124156603</v>
      </c>
      <c r="B128" t="str">
        <f>'Page 1 - General Information'!$G$16</f>
        <v>5010</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x14ac:dyDescent="0.3">
      <c r="A129" t="str">
        <f>'Page 1 - General Information'!$G$12</f>
        <v>124156603</v>
      </c>
      <c r="B129" t="str">
        <f>'Page 1 - General Information'!$G$16</f>
        <v>5010</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x14ac:dyDescent="0.3">
      <c r="A130" t="str">
        <f>'Page 1 - General Information'!$G$12</f>
        <v>124156603</v>
      </c>
      <c r="B130" t="str">
        <f>'Page 1 - General Information'!$G$16</f>
        <v>5010</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x14ac:dyDescent="0.3">
      <c r="A131" t="str">
        <f>'Page 1 - General Information'!$G$12</f>
        <v>124156603</v>
      </c>
      <c r="B131" t="str">
        <f>'Page 1 - General Information'!$G$16</f>
        <v>5010</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x14ac:dyDescent="0.3">
      <c r="A132" t="str">
        <f>'Page 1 - General Information'!$G$12</f>
        <v>124156603</v>
      </c>
      <c r="B132" t="str">
        <f>'Page 1 - General Information'!$G$16</f>
        <v>5010</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x14ac:dyDescent="0.3">
      <c r="A133" t="str">
        <f>'Page 1 - General Information'!$G$12</f>
        <v>124156603</v>
      </c>
      <c r="B133" t="str">
        <f>'Page 1 - General Information'!$G$16</f>
        <v>5010</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x14ac:dyDescent="0.3">
      <c r="A134" t="str">
        <f>'Page 1 - General Information'!$G$12</f>
        <v>124156603</v>
      </c>
      <c r="B134" t="str">
        <f>'Page 1 - General Information'!$G$16</f>
        <v>5010</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x14ac:dyDescent="0.3">
      <c r="A135" t="str">
        <f>'Page 1 - General Information'!$G$12</f>
        <v>124156603</v>
      </c>
      <c r="B135" t="str">
        <f>'Page 1 - General Information'!$G$16</f>
        <v>5010</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x14ac:dyDescent="0.3">
      <c r="A136" t="str">
        <f>'Page 1 - General Information'!$G$12</f>
        <v>124156603</v>
      </c>
      <c r="B136" t="str">
        <f>'Page 1 - General Information'!$G$16</f>
        <v>5010</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x14ac:dyDescent="0.3">
      <c r="A137" t="str">
        <f>'Page 1 - General Information'!$G$12</f>
        <v>124156603</v>
      </c>
      <c r="B137" t="str">
        <f>'Page 1 - General Information'!$G$16</f>
        <v>5010</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x14ac:dyDescent="0.3">
      <c r="A138" t="str">
        <f>'Page 1 - General Information'!$G$12</f>
        <v>124156603</v>
      </c>
      <c r="B138" t="str">
        <f>'Page 1 - General Information'!$G$16</f>
        <v>5010</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x14ac:dyDescent="0.3">
      <c r="A139" t="str">
        <f>'Page 1 - General Information'!$G$12</f>
        <v>124156603</v>
      </c>
      <c r="B139" t="str">
        <f>'Page 1 - General Information'!$G$16</f>
        <v>5010</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x14ac:dyDescent="0.3">
      <c r="A140" t="str">
        <f>'Page 1 - General Information'!$G$12</f>
        <v>124156603</v>
      </c>
      <c r="B140" t="str">
        <f>'Page 1 - General Information'!$G$16</f>
        <v>5010</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x14ac:dyDescent="0.3">
      <c r="A141" t="str">
        <f>'Page 1 - General Information'!$G$12</f>
        <v>124156603</v>
      </c>
      <c r="B141" t="str">
        <f>'Page 1 - General Information'!$G$16</f>
        <v>5010</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x14ac:dyDescent="0.3">
      <c r="A142" t="str">
        <f>'Page 1 - General Information'!$G$12</f>
        <v>124156603</v>
      </c>
      <c r="B142" t="str">
        <f>'Page 1 - General Information'!$G$16</f>
        <v>5010</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x14ac:dyDescent="0.3">
      <c r="A143" t="str">
        <f>'Page 1 - General Information'!$G$12</f>
        <v>124156603</v>
      </c>
      <c r="B143" t="str">
        <f>'Page 1 - General Information'!$G$16</f>
        <v>5010</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x14ac:dyDescent="0.3">
      <c r="A144" t="str">
        <f>'Page 1 - General Information'!$G$12</f>
        <v>124156603</v>
      </c>
      <c r="B144" t="str">
        <f>'Page 1 - General Information'!$G$16</f>
        <v>5010</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x14ac:dyDescent="0.3">
      <c r="A145" t="str">
        <f>'Page 1 - General Information'!$G$12</f>
        <v>124156603</v>
      </c>
      <c r="B145" t="str">
        <f>'Page 1 - General Information'!$G$16</f>
        <v>5010</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x14ac:dyDescent="0.3">
      <c r="A146" t="str">
        <f>'Page 1 - General Information'!$G$12</f>
        <v>124156603</v>
      </c>
      <c r="B146" t="str">
        <f>'Page 1 - General Information'!$G$16</f>
        <v>5010</v>
      </c>
      <c r="C146" s="395" t="s">
        <v>19943</v>
      </c>
      <c r="D146"/>
      <c r="E146"/>
      <c r="F146"/>
      <c r="G146"/>
      <c r="H146"/>
      <c r="I146"/>
      <c r="J146"/>
      <c r="K146"/>
      <c r="L146"/>
      <c r="M146"/>
      <c r="N146" t="s">
        <v>4134</v>
      </c>
      <c r="O146" s="396">
        <f>INDEX('Page 2 - Team Information'!$K$14:$AP$184,Y146,X146)</f>
        <v>16</v>
      </c>
      <c r="P146"/>
      <c r="Q146"/>
      <c r="R146"/>
      <c r="S146" t="s">
        <v>4279</v>
      </c>
      <c r="T146"/>
      <c r="U146"/>
      <c r="V146"/>
      <c r="W146"/>
      <c r="X146" s="397">
        <v>1</v>
      </c>
      <c r="Y146" s="397">
        <v>49</v>
      </c>
    </row>
    <row r="147" spans="1:25" x14ac:dyDescent="0.3">
      <c r="A147" t="str">
        <f>'Page 1 - General Information'!$G$12</f>
        <v>124156603</v>
      </c>
      <c r="B147" t="str">
        <f>'Page 1 - General Information'!$G$16</f>
        <v>5010</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x14ac:dyDescent="0.3">
      <c r="A148" t="str">
        <f>'Page 1 - General Information'!$G$12</f>
        <v>124156603</v>
      </c>
      <c r="B148" t="str">
        <f>'Page 1 - General Information'!$G$16</f>
        <v>5010</v>
      </c>
      <c r="C148" s="395" t="s">
        <v>19943</v>
      </c>
      <c r="D148"/>
      <c r="E148"/>
      <c r="F148"/>
      <c r="G148"/>
      <c r="H148"/>
      <c r="I148"/>
      <c r="J148"/>
      <c r="K148"/>
      <c r="L148"/>
      <c r="M148"/>
      <c r="N148" t="s">
        <v>4134</v>
      </c>
      <c r="O148" s="396">
        <f>INDEX('Page 2 - Team Information'!$K$14:$AP$184,Y148,X148)</f>
        <v>16</v>
      </c>
      <c r="P148"/>
      <c r="Q148"/>
      <c r="R148"/>
      <c r="S148" t="s">
        <v>4281</v>
      </c>
      <c r="T148"/>
      <c r="U148"/>
      <c r="V148"/>
      <c r="W148"/>
      <c r="X148" s="397">
        <v>3</v>
      </c>
      <c r="Y148" s="397">
        <v>49</v>
      </c>
    </row>
    <row r="149" spans="1:25" x14ac:dyDescent="0.3">
      <c r="A149" t="str">
        <f>'Page 1 - General Information'!$G$12</f>
        <v>124156603</v>
      </c>
      <c r="B149" t="str">
        <f>'Page 1 - General Information'!$G$16</f>
        <v>5010</v>
      </c>
      <c r="C149" s="395" t="s">
        <v>19943</v>
      </c>
      <c r="D149"/>
      <c r="E149"/>
      <c r="F149"/>
      <c r="G149"/>
      <c r="H149"/>
      <c r="I149"/>
      <c r="J149"/>
      <c r="K149"/>
      <c r="L149"/>
      <c r="M149"/>
      <c r="N149" t="s">
        <v>4134</v>
      </c>
      <c r="O149" s="396">
        <f>INDEX('Page 2 - Team Information'!$K$14:$AP$184,Y149,X149)</f>
        <v>14</v>
      </c>
      <c r="P149"/>
      <c r="Q149"/>
      <c r="R149"/>
      <c r="S149" t="s">
        <v>4282</v>
      </c>
      <c r="T149"/>
      <c r="U149"/>
      <c r="V149"/>
      <c r="W149"/>
      <c r="X149" s="397">
        <v>1</v>
      </c>
      <c r="Y149" s="397">
        <v>50</v>
      </c>
    </row>
    <row r="150" spans="1:25" x14ac:dyDescent="0.3">
      <c r="A150" t="str">
        <f>'Page 1 - General Information'!$G$12</f>
        <v>124156603</v>
      </c>
      <c r="B150" t="str">
        <f>'Page 1 - General Information'!$G$16</f>
        <v>5010</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x14ac:dyDescent="0.3">
      <c r="A151" t="str">
        <f>'Page 1 - General Information'!$G$12</f>
        <v>124156603</v>
      </c>
      <c r="B151" t="str">
        <f>'Page 1 - General Information'!$G$16</f>
        <v>5010</v>
      </c>
      <c r="C151" s="395" t="s">
        <v>19943</v>
      </c>
      <c r="D151"/>
      <c r="E151"/>
      <c r="F151"/>
      <c r="G151"/>
      <c r="H151"/>
      <c r="I151"/>
      <c r="J151"/>
      <c r="K151"/>
      <c r="L151"/>
      <c r="M151"/>
      <c r="N151" t="s">
        <v>4134</v>
      </c>
      <c r="O151" s="396">
        <f>INDEX('Page 2 - Team Information'!$K$14:$AP$184,Y151,X151)</f>
        <v>14</v>
      </c>
      <c r="P151"/>
      <c r="Q151"/>
      <c r="R151"/>
      <c r="S151" t="s">
        <v>4284</v>
      </c>
      <c r="T151"/>
      <c r="U151"/>
      <c r="V151"/>
      <c r="W151"/>
      <c r="X151" s="397">
        <v>3</v>
      </c>
      <c r="Y151" s="397">
        <v>50</v>
      </c>
    </row>
    <row r="152" spans="1:25" x14ac:dyDescent="0.3">
      <c r="A152" t="str">
        <f>'Page 1 - General Information'!$G$12</f>
        <v>124156603</v>
      </c>
      <c r="B152" t="str">
        <f>'Page 1 - General Information'!$G$16</f>
        <v>5010</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x14ac:dyDescent="0.3">
      <c r="A153" t="str">
        <f>'Page 1 - General Information'!$G$12</f>
        <v>124156603</v>
      </c>
      <c r="B153" t="str">
        <f>'Page 1 - General Information'!$G$16</f>
        <v>5010</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x14ac:dyDescent="0.3">
      <c r="A154" t="str">
        <f>'Page 1 - General Information'!$G$12</f>
        <v>124156603</v>
      </c>
      <c r="B154" t="str">
        <f>'Page 1 - General Information'!$G$16</f>
        <v>5010</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x14ac:dyDescent="0.3">
      <c r="A155" t="str">
        <f>'Page 1 - General Information'!$G$12</f>
        <v>124156603</v>
      </c>
      <c r="B155" t="str">
        <f>'Page 1 - General Information'!$G$16</f>
        <v>5010</v>
      </c>
      <c r="C155" s="395" t="s">
        <v>19943</v>
      </c>
      <c r="D155"/>
      <c r="E155"/>
      <c r="F155"/>
      <c r="G155"/>
      <c r="H155"/>
      <c r="I155"/>
      <c r="J155"/>
      <c r="K155"/>
      <c r="L155"/>
      <c r="M155"/>
      <c r="N155" t="s">
        <v>4134</v>
      </c>
      <c r="O155" s="396">
        <f>INDEX('Page 2 - Team Information'!$K$14:$AP$184,Y155,X155)</f>
        <v>19</v>
      </c>
      <c r="P155"/>
      <c r="Q155"/>
      <c r="R155"/>
      <c r="S155" t="s">
        <v>4288</v>
      </c>
      <c r="T155"/>
      <c r="U155"/>
      <c r="V155"/>
      <c r="W155"/>
      <c r="X155" s="397">
        <v>1</v>
      </c>
      <c r="Y155" s="397">
        <v>52</v>
      </c>
    </row>
    <row r="156" spans="1:25" x14ac:dyDescent="0.3">
      <c r="A156" t="str">
        <f>'Page 1 - General Information'!$G$12</f>
        <v>124156603</v>
      </c>
      <c r="B156" t="str">
        <f>'Page 1 - General Information'!$G$16</f>
        <v>5010</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x14ac:dyDescent="0.3">
      <c r="A157" t="str">
        <f>'Page 1 - General Information'!$G$12</f>
        <v>124156603</v>
      </c>
      <c r="B157" t="str">
        <f>'Page 1 - General Information'!$G$16</f>
        <v>5010</v>
      </c>
      <c r="C157" s="395" t="s">
        <v>19943</v>
      </c>
      <c r="D157"/>
      <c r="E157"/>
      <c r="F157"/>
      <c r="G157"/>
      <c r="H157"/>
      <c r="I157"/>
      <c r="J157"/>
      <c r="K157"/>
      <c r="L157"/>
      <c r="M157"/>
      <c r="N157" t="s">
        <v>4134</v>
      </c>
      <c r="O157" s="396">
        <f>INDEX('Page 2 - Team Information'!$K$14:$AP$184,Y157,X157)</f>
        <v>19</v>
      </c>
      <c r="P157"/>
      <c r="Q157"/>
      <c r="R157"/>
      <c r="S157" t="s">
        <v>4290</v>
      </c>
      <c r="T157"/>
      <c r="U157"/>
      <c r="V157"/>
      <c r="W157"/>
      <c r="X157" s="397">
        <v>3</v>
      </c>
      <c r="Y157" s="397">
        <v>52</v>
      </c>
    </row>
    <row r="158" spans="1:25" x14ac:dyDescent="0.3">
      <c r="A158" t="str">
        <f>'Page 1 - General Information'!$G$12</f>
        <v>124156603</v>
      </c>
      <c r="B158" t="str">
        <f>'Page 1 - General Information'!$G$16</f>
        <v>5010</v>
      </c>
      <c r="C158" s="395" t="s">
        <v>19943</v>
      </c>
      <c r="D158"/>
      <c r="E158"/>
      <c r="F158"/>
      <c r="G158"/>
      <c r="H158"/>
      <c r="I158"/>
      <c r="J158"/>
      <c r="K158"/>
      <c r="L158"/>
      <c r="M158"/>
      <c r="N158" t="s">
        <v>4134</v>
      </c>
      <c r="O158" s="396">
        <f>INDEX('Page 2 - Team Information'!$K$14:$AP$184,Y158,X158)</f>
        <v>34</v>
      </c>
      <c r="P158"/>
      <c r="Q158"/>
      <c r="R158"/>
      <c r="S158" t="s">
        <v>4291</v>
      </c>
      <c r="T158"/>
      <c r="U158"/>
      <c r="V158"/>
      <c r="W158"/>
      <c r="X158" s="397">
        <v>1</v>
      </c>
      <c r="Y158" s="397">
        <v>53</v>
      </c>
    </row>
    <row r="159" spans="1:25" x14ac:dyDescent="0.3">
      <c r="A159" t="str">
        <f>'Page 1 - General Information'!$G$12</f>
        <v>124156603</v>
      </c>
      <c r="B159" t="str">
        <f>'Page 1 - General Information'!$G$16</f>
        <v>5010</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x14ac:dyDescent="0.3">
      <c r="A160" t="str">
        <f>'Page 1 - General Information'!$G$12</f>
        <v>124156603</v>
      </c>
      <c r="B160" t="str">
        <f>'Page 1 - General Information'!$G$16</f>
        <v>5010</v>
      </c>
      <c r="C160" s="395" t="s">
        <v>19943</v>
      </c>
      <c r="D160"/>
      <c r="E160"/>
      <c r="F160"/>
      <c r="G160"/>
      <c r="H160"/>
      <c r="I160"/>
      <c r="J160"/>
      <c r="K160"/>
      <c r="L160"/>
      <c r="M160"/>
      <c r="N160" t="s">
        <v>4134</v>
      </c>
      <c r="O160" s="396">
        <f>INDEX('Page 2 - Team Information'!$K$14:$AP$184,Y160,X160)</f>
        <v>34</v>
      </c>
      <c r="P160"/>
      <c r="Q160"/>
      <c r="R160"/>
      <c r="S160" t="s">
        <v>4293</v>
      </c>
      <c r="T160"/>
      <c r="U160"/>
      <c r="V160"/>
      <c r="W160"/>
      <c r="X160" s="397">
        <v>3</v>
      </c>
      <c r="Y160" s="397">
        <v>53</v>
      </c>
    </row>
    <row r="161" spans="1:25" x14ac:dyDescent="0.3">
      <c r="A161" t="str">
        <f>'Page 1 - General Information'!$G$12</f>
        <v>124156603</v>
      </c>
      <c r="B161" t="str">
        <f>'Page 1 - General Information'!$G$16</f>
        <v>5010</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x14ac:dyDescent="0.3">
      <c r="A162" t="str">
        <f>'Page 1 - General Information'!$G$12</f>
        <v>124156603</v>
      </c>
      <c r="B162" t="str">
        <f>'Page 1 - General Information'!$G$16</f>
        <v>5010</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x14ac:dyDescent="0.3">
      <c r="A163" t="str">
        <f>'Page 1 - General Information'!$G$12</f>
        <v>124156603</v>
      </c>
      <c r="B163" t="str">
        <f>'Page 1 - General Information'!$G$16</f>
        <v>5010</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x14ac:dyDescent="0.3">
      <c r="A164" t="str">
        <f>'Page 1 - General Information'!$G$12</f>
        <v>124156603</v>
      </c>
      <c r="B164" t="str">
        <f>'Page 1 - General Information'!$G$16</f>
        <v>5010</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x14ac:dyDescent="0.3">
      <c r="A165" t="str">
        <f>'Page 1 - General Information'!$G$12</f>
        <v>124156603</v>
      </c>
      <c r="B165" t="str">
        <f>'Page 1 - General Information'!$G$16</f>
        <v>5010</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x14ac:dyDescent="0.3">
      <c r="A166" t="str">
        <f>'Page 1 - General Information'!$G$12</f>
        <v>124156603</v>
      </c>
      <c r="B166" t="str">
        <f>'Page 1 - General Information'!$G$16</f>
        <v>5010</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x14ac:dyDescent="0.3">
      <c r="A167" t="str">
        <f>'Page 1 - General Information'!$G$12</f>
        <v>124156603</v>
      </c>
      <c r="B167" t="str">
        <f>'Page 1 - General Information'!$G$16</f>
        <v>5010</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x14ac:dyDescent="0.3">
      <c r="A168" t="str">
        <f>'Page 1 - General Information'!$G$12</f>
        <v>124156603</v>
      </c>
      <c r="B168" t="str">
        <f>'Page 1 - General Information'!$G$16</f>
        <v>5010</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x14ac:dyDescent="0.3">
      <c r="A169" t="str">
        <f>'Page 1 - General Information'!$G$12</f>
        <v>124156603</v>
      </c>
      <c r="B169" t="str">
        <f>'Page 1 - General Information'!$G$16</f>
        <v>5010</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x14ac:dyDescent="0.3">
      <c r="A170" t="str">
        <f>'Page 1 - General Information'!$G$12</f>
        <v>124156603</v>
      </c>
      <c r="B170" t="str">
        <f>'Page 1 - General Information'!$G$16</f>
        <v>5010</v>
      </c>
      <c r="C170" s="395" t="s">
        <v>19943</v>
      </c>
      <c r="D170"/>
      <c r="E170"/>
      <c r="F170"/>
      <c r="G170"/>
      <c r="H170"/>
      <c r="I170"/>
      <c r="J170"/>
      <c r="K170"/>
      <c r="L170"/>
      <c r="M170"/>
      <c r="N170" t="s">
        <v>4134</v>
      </c>
      <c r="O170" s="396">
        <f>INDEX('Page 2 - Team Information'!$K$14:$AP$184,Y170,X170)</f>
        <v>23</v>
      </c>
      <c r="P170"/>
      <c r="Q170"/>
      <c r="R170"/>
      <c r="S170" t="s">
        <v>4303</v>
      </c>
      <c r="T170"/>
      <c r="U170"/>
      <c r="V170"/>
      <c r="W170"/>
      <c r="X170" s="397">
        <v>1</v>
      </c>
      <c r="Y170" s="397">
        <v>57</v>
      </c>
    </row>
    <row r="171" spans="1:25" x14ac:dyDescent="0.3">
      <c r="A171" t="str">
        <f>'Page 1 - General Information'!$G$12</f>
        <v>124156603</v>
      </c>
      <c r="B171" t="str">
        <f>'Page 1 - General Information'!$G$16</f>
        <v>5010</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x14ac:dyDescent="0.3">
      <c r="A172" t="str">
        <f>'Page 1 - General Information'!$G$12</f>
        <v>124156603</v>
      </c>
      <c r="B172" t="str">
        <f>'Page 1 - General Information'!$G$16</f>
        <v>5010</v>
      </c>
      <c r="C172" s="395" t="s">
        <v>19943</v>
      </c>
      <c r="D172"/>
      <c r="E172"/>
      <c r="F172"/>
      <c r="G172"/>
      <c r="H172"/>
      <c r="I172"/>
      <c r="J172"/>
      <c r="K172"/>
      <c r="L172"/>
      <c r="M172"/>
      <c r="N172" t="s">
        <v>4134</v>
      </c>
      <c r="O172" s="396">
        <f>INDEX('Page 2 - Team Information'!$K$14:$AP$184,Y172,X172)</f>
        <v>23</v>
      </c>
      <c r="P172"/>
      <c r="Q172"/>
      <c r="R172"/>
      <c r="S172" t="s">
        <v>4305</v>
      </c>
      <c r="T172"/>
      <c r="U172"/>
      <c r="V172"/>
      <c r="W172"/>
      <c r="X172" s="397">
        <v>3</v>
      </c>
      <c r="Y172" s="397">
        <v>57</v>
      </c>
    </row>
    <row r="173" spans="1:25" x14ac:dyDescent="0.3">
      <c r="A173" t="str">
        <f>'Page 1 - General Information'!$G$12</f>
        <v>124156603</v>
      </c>
      <c r="B173" t="str">
        <f>'Page 1 - General Information'!$G$16</f>
        <v>5010</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x14ac:dyDescent="0.3">
      <c r="A174" t="str">
        <f>'Page 1 - General Information'!$G$12</f>
        <v>124156603</v>
      </c>
      <c r="B174" t="str">
        <f>'Page 1 - General Information'!$G$16</f>
        <v>5010</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x14ac:dyDescent="0.3">
      <c r="A175" t="str">
        <f>'Page 1 - General Information'!$G$12</f>
        <v>124156603</v>
      </c>
      <c r="B175" t="str">
        <f>'Page 1 - General Information'!$G$16</f>
        <v>5010</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x14ac:dyDescent="0.3">
      <c r="A176" t="str">
        <f>'Page 1 - General Information'!$G$12</f>
        <v>124156603</v>
      </c>
      <c r="B176" t="str">
        <f>'Page 1 - General Information'!$G$16</f>
        <v>5010</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x14ac:dyDescent="0.3">
      <c r="A177" t="str">
        <f>'Page 1 - General Information'!$G$12</f>
        <v>124156603</v>
      </c>
      <c r="B177" t="str">
        <f>'Page 1 - General Information'!$G$16</f>
        <v>5010</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x14ac:dyDescent="0.3">
      <c r="A178" t="str">
        <f>'Page 1 - General Information'!$G$12</f>
        <v>124156603</v>
      </c>
      <c r="B178" t="str">
        <f>'Page 1 - General Information'!$G$16</f>
        <v>5010</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x14ac:dyDescent="0.3">
      <c r="A179" t="str">
        <f>'Page 1 - General Information'!$G$12</f>
        <v>124156603</v>
      </c>
      <c r="B179" t="str">
        <f>'Page 1 - General Information'!$G$16</f>
        <v>5010</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x14ac:dyDescent="0.3">
      <c r="A180" t="str">
        <f>'Page 1 - General Information'!$G$12</f>
        <v>124156603</v>
      </c>
      <c r="B180" t="str">
        <f>'Page 1 - General Information'!$G$16</f>
        <v>5010</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x14ac:dyDescent="0.3">
      <c r="A181" t="str">
        <f>'Page 1 - General Information'!$G$12</f>
        <v>124156603</v>
      </c>
      <c r="B181" t="str">
        <f>'Page 1 - General Information'!$G$16</f>
        <v>5010</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x14ac:dyDescent="0.3">
      <c r="A182" t="str">
        <f>'Page 1 - General Information'!$G$12</f>
        <v>124156603</v>
      </c>
      <c r="B182" t="str">
        <f>'Page 1 - General Information'!$G$16</f>
        <v>5010</v>
      </c>
      <c r="C182" s="395" t="s">
        <v>19943</v>
      </c>
      <c r="D182"/>
      <c r="E182"/>
      <c r="F182"/>
      <c r="G182"/>
      <c r="H182"/>
      <c r="I182"/>
      <c r="J182"/>
      <c r="K182"/>
      <c r="L182"/>
      <c r="M182"/>
      <c r="N182" t="s">
        <v>4134</v>
      </c>
      <c r="O182" s="396">
        <f>INDEX('Page 2 - Team Information'!$K$14:$AP$184,Y182,X182)</f>
        <v>46</v>
      </c>
      <c r="P182"/>
      <c r="Q182"/>
      <c r="R182"/>
      <c r="S182" t="s">
        <v>4315</v>
      </c>
      <c r="T182"/>
      <c r="U182"/>
      <c r="V182"/>
      <c r="W182"/>
      <c r="X182" s="397">
        <v>1</v>
      </c>
      <c r="Y182" s="397">
        <v>61</v>
      </c>
    </row>
    <row r="183" spans="1:25" x14ac:dyDescent="0.3">
      <c r="A183" t="str">
        <f>'Page 1 - General Information'!$G$12</f>
        <v>124156603</v>
      </c>
      <c r="B183" t="str">
        <f>'Page 1 - General Information'!$G$16</f>
        <v>5010</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x14ac:dyDescent="0.3">
      <c r="A184" t="str">
        <f>'Page 1 - General Information'!$G$12</f>
        <v>124156603</v>
      </c>
      <c r="B184" t="str">
        <f>'Page 1 - General Information'!$G$16</f>
        <v>5010</v>
      </c>
      <c r="C184" s="395" t="s">
        <v>19943</v>
      </c>
      <c r="D184"/>
      <c r="E184"/>
      <c r="F184"/>
      <c r="G184"/>
      <c r="H184"/>
      <c r="I184"/>
      <c r="J184"/>
      <c r="K184"/>
      <c r="L184"/>
      <c r="M184"/>
      <c r="N184" t="s">
        <v>4134</v>
      </c>
      <c r="O184" s="396">
        <f>INDEX('Page 2 - Team Information'!$K$14:$AP$184,Y184,X184)</f>
        <v>46</v>
      </c>
      <c r="P184"/>
      <c r="Q184"/>
      <c r="R184"/>
      <c r="S184" t="s">
        <v>4317</v>
      </c>
      <c r="T184"/>
      <c r="U184"/>
      <c r="V184"/>
      <c r="W184"/>
      <c r="X184" s="397">
        <v>3</v>
      </c>
      <c r="Y184" s="397">
        <v>61</v>
      </c>
    </row>
    <row r="185" spans="1:25" x14ac:dyDescent="0.3">
      <c r="A185" t="str">
        <f>'Page 1 - General Information'!$G$12</f>
        <v>124156603</v>
      </c>
      <c r="B185" t="str">
        <f>'Page 1 - General Information'!$G$16</f>
        <v>5010</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x14ac:dyDescent="0.3">
      <c r="A186" t="str">
        <f>'Page 1 - General Information'!$G$12</f>
        <v>124156603</v>
      </c>
      <c r="B186" t="str">
        <f>'Page 1 - General Information'!$G$16</f>
        <v>5010</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x14ac:dyDescent="0.3">
      <c r="A187" t="str">
        <f>'Page 1 - General Information'!$G$12</f>
        <v>124156603</v>
      </c>
      <c r="B187" t="str">
        <f>'Page 1 - General Information'!$G$16</f>
        <v>5010</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x14ac:dyDescent="0.3">
      <c r="A188" t="str">
        <f>'Page 1 - General Information'!$G$12</f>
        <v>124156603</v>
      </c>
      <c r="B188" t="str">
        <f>'Page 1 - General Information'!$G$16</f>
        <v>5010</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x14ac:dyDescent="0.3">
      <c r="A189" t="str">
        <f>'Page 1 - General Information'!$G$12</f>
        <v>124156603</v>
      </c>
      <c r="B189" t="str">
        <f>'Page 1 - General Information'!$G$16</f>
        <v>5010</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x14ac:dyDescent="0.3">
      <c r="A190" t="str">
        <f>'Page 1 - General Information'!$G$12</f>
        <v>124156603</v>
      </c>
      <c r="B190" t="str">
        <f>'Page 1 - General Information'!$G$16</f>
        <v>5010</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x14ac:dyDescent="0.3">
      <c r="A191" t="str">
        <f>'Page 1 - General Information'!$G$12</f>
        <v>124156603</v>
      </c>
      <c r="B191" t="str">
        <f>'Page 1 - General Information'!$G$16</f>
        <v>5010</v>
      </c>
      <c r="C191" s="395" t="s">
        <v>19943</v>
      </c>
      <c r="D191"/>
      <c r="E191"/>
      <c r="F191"/>
      <c r="G191"/>
      <c r="H191"/>
      <c r="I191"/>
      <c r="J191"/>
      <c r="K191"/>
      <c r="L191"/>
      <c r="M191"/>
      <c r="N191" t="s">
        <v>4134</v>
      </c>
      <c r="O191" s="396">
        <f>INDEX('Page 2 - Team Information'!$K$14:$AP$184,Y191,X191)</f>
        <v>7</v>
      </c>
      <c r="P191"/>
      <c r="Q191"/>
      <c r="R191"/>
      <c r="S191" t="s">
        <v>4324</v>
      </c>
      <c r="T191"/>
      <c r="U191"/>
      <c r="V191"/>
      <c r="W191"/>
      <c r="X191" s="397">
        <v>1</v>
      </c>
      <c r="Y191" s="397">
        <v>64</v>
      </c>
    </row>
    <row r="192" spans="1:25" x14ac:dyDescent="0.3">
      <c r="A192" t="str">
        <f>'Page 1 - General Information'!$G$12</f>
        <v>124156603</v>
      </c>
      <c r="B192" t="str">
        <f>'Page 1 - General Information'!$G$16</f>
        <v>5010</v>
      </c>
      <c r="C192" s="395" t="s">
        <v>19943</v>
      </c>
      <c r="D192"/>
      <c r="E192"/>
      <c r="F192"/>
      <c r="G192"/>
      <c r="H192"/>
      <c r="I192"/>
      <c r="J192"/>
      <c r="K192"/>
      <c r="L192"/>
      <c r="M192"/>
      <c r="N192" t="s">
        <v>4134</v>
      </c>
      <c r="O192" s="396">
        <f>INDEX('Page 2 - Team Information'!$K$14:$AP$184,Y192,X192)</f>
        <v>4</v>
      </c>
      <c r="P192"/>
      <c r="Q192"/>
      <c r="R192"/>
      <c r="S192" t="s">
        <v>4325</v>
      </c>
      <c r="T192"/>
      <c r="U192"/>
      <c r="V192"/>
      <c r="W192"/>
      <c r="X192" s="397">
        <v>2</v>
      </c>
      <c r="Y192" s="397">
        <v>64</v>
      </c>
    </row>
    <row r="193" spans="1:25" x14ac:dyDescent="0.3">
      <c r="A193" t="str">
        <f>'Page 1 - General Information'!$G$12</f>
        <v>124156603</v>
      </c>
      <c r="B193" t="str">
        <f>'Page 1 - General Information'!$G$16</f>
        <v>5010</v>
      </c>
      <c r="C193" s="395" t="s">
        <v>19943</v>
      </c>
      <c r="D193"/>
      <c r="E193"/>
      <c r="F193"/>
      <c r="G193"/>
      <c r="H193"/>
      <c r="I193"/>
      <c r="J193"/>
      <c r="K193"/>
      <c r="L193"/>
      <c r="M193"/>
      <c r="N193" t="s">
        <v>4134</v>
      </c>
      <c r="O193" s="396">
        <f>INDEX('Page 2 - Team Information'!$K$14:$AP$184,Y193,X193)</f>
        <v>11</v>
      </c>
      <c r="P193"/>
      <c r="Q193"/>
      <c r="R193"/>
      <c r="S193" t="s">
        <v>4326</v>
      </c>
      <c r="T193"/>
      <c r="U193"/>
      <c r="V193"/>
      <c r="W193"/>
      <c r="X193" s="397">
        <v>3</v>
      </c>
      <c r="Y193" s="397">
        <v>64</v>
      </c>
    </row>
    <row r="194" spans="1:25" x14ac:dyDescent="0.3">
      <c r="A194" t="str">
        <f>'Page 1 - General Information'!$G$12</f>
        <v>124156603</v>
      </c>
      <c r="B194" t="str">
        <f>'Page 1 - General Information'!$G$16</f>
        <v>5010</v>
      </c>
      <c r="C194" s="395" t="s">
        <v>19943</v>
      </c>
      <c r="D194"/>
      <c r="E194"/>
      <c r="F194"/>
      <c r="G194"/>
      <c r="H194"/>
      <c r="I194"/>
      <c r="J194"/>
      <c r="K194"/>
      <c r="L194"/>
      <c r="M194"/>
      <c r="N194" t="s">
        <v>4134</v>
      </c>
      <c r="O194" s="396">
        <f>INDEX('Page 2 - Team Information'!$K$14:$AP$184,Y194,X194)</f>
        <v>17</v>
      </c>
      <c r="P194"/>
      <c r="Q194"/>
      <c r="R194"/>
      <c r="S194" t="s">
        <v>4327</v>
      </c>
      <c r="T194"/>
      <c r="U194"/>
      <c r="V194"/>
      <c r="W194"/>
      <c r="X194" s="397">
        <v>1</v>
      </c>
      <c r="Y194" s="397">
        <v>65</v>
      </c>
    </row>
    <row r="195" spans="1:25" x14ac:dyDescent="0.3">
      <c r="A195" t="str">
        <f>'Page 1 - General Information'!$G$12</f>
        <v>124156603</v>
      </c>
      <c r="B195" t="str">
        <f>'Page 1 - General Information'!$G$16</f>
        <v>5010</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x14ac:dyDescent="0.3">
      <c r="A196" t="str">
        <f>'Page 1 - General Information'!$G$12</f>
        <v>124156603</v>
      </c>
      <c r="B196" t="str">
        <f>'Page 1 - General Information'!$G$16</f>
        <v>5010</v>
      </c>
      <c r="C196" s="395" t="s">
        <v>19943</v>
      </c>
      <c r="D196"/>
      <c r="E196"/>
      <c r="F196"/>
      <c r="G196"/>
      <c r="H196"/>
      <c r="I196"/>
      <c r="J196"/>
      <c r="K196"/>
      <c r="L196"/>
      <c r="M196"/>
      <c r="N196" t="s">
        <v>4134</v>
      </c>
      <c r="O196" s="396">
        <f>INDEX('Page 2 - Team Information'!$K$14:$AP$184,Y196,X196)</f>
        <v>17</v>
      </c>
      <c r="P196"/>
      <c r="Q196"/>
      <c r="R196"/>
      <c r="S196" t="s">
        <v>4329</v>
      </c>
      <c r="T196"/>
      <c r="U196"/>
      <c r="V196"/>
      <c r="W196"/>
      <c r="X196" s="397">
        <v>3</v>
      </c>
      <c r="Y196" s="397">
        <v>65</v>
      </c>
    </row>
    <row r="197" spans="1:25" x14ac:dyDescent="0.3">
      <c r="A197" t="str">
        <f>'Page 1 - General Information'!$G$12</f>
        <v>124156603</v>
      </c>
      <c r="B197" t="str">
        <f>'Page 1 - General Information'!$G$16</f>
        <v>5010</v>
      </c>
      <c r="C197" s="395" t="s">
        <v>19943</v>
      </c>
      <c r="D197"/>
      <c r="E197"/>
      <c r="F197"/>
      <c r="G197"/>
      <c r="H197"/>
      <c r="I197"/>
      <c r="J197"/>
      <c r="K197"/>
      <c r="L197"/>
      <c r="M197"/>
      <c r="N197" t="s">
        <v>4134</v>
      </c>
      <c r="O197" s="396">
        <f>INDEX('Page 2 - Team Information'!$K$14:$AP$184,Y197,X197)</f>
        <v>14</v>
      </c>
      <c r="P197"/>
      <c r="Q197"/>
      <c r="R197"/>
      <c r="S197" t="s">
        <v>4330</v>
      </c>
      <c r="T197"/>
      <c r="U197"/>
      <c r="V197"/>
      <c r="W197"/>
      <c r="X197" s="397">
        <v>1</v>
      </c>
      <c r="Y197" s="397">
        <v>66</v>
      </c>
    </row>
    <row r="198" spans="1:25" x14ac:dyDescent="0.3">
      <c r="A198" t="str">
        <f>'Page 1 - General Information'!$G$12</f>
        <v>124156603</v>
      </c>
      <c r="B198" t="str">
        <f>'Page 1 - General Information'!$G$16</f>
        <v>5010</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x14ac:dyDescent="0.3">
      <c r="A199" t="str">
        <f>'Page 1 - General Information'!$G$12</f>
        <v>124156603</v>
      </c>
      <c r="B199" t="str">
        <f>'Page 1 - General Information'!$G$16</f>
        <v>5010</v>
      </c>
      <c r="C199" s="395" t="s">
        <v>19943</v>
      </c>
      <c r="D199"/>
      <c r="E199"/>
      <c r="F199"/>
      <c r="G199"/>
      <c r="H199"/>
      <c r="I199"/>
      <c r="J199"/>
      <c r="K199"/>
      <c r="L199"/>
      <c r="M199"/>
      <c r="N199" t="s">
        <v>4134</v>
      </c>
      <c r="O199" s="396">
        <f>INDEX('Page 2 - Team Information'!$K$14:$AP$184,Y199,X199)</f>
        <v>14</v>
      </c>
      <c r="P199"/>
      <c r="Q199"/>
      <c r="R199"/>
      <c r="S199" t="s">
        <v>4332</v>
      </c>
      <c r="T199"/>
      <c r="U199"/>
      <c r="V199"/>
      <c r="W199"/>
      <c r="X199" s="397">
        <v>3</v>
      </c>
      <c r="Y199" s="397">
        <v>66</v>
      </c>
    </row>
    <row r="200" spans="1:25" x14ac:dyDescent="0.3">
      <c r="A200" t="str">
        <f>'Page 1 - General Information'!$G$12</f>
        <v>124156603</v>
      </c>
      <c r="B200" t="str">
        <f>'Page 1 - General Information'!$G$16</f>
        <v>5010</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x14ac:dyDescent="0.3">
      <c r="A201" t="str">
        <f>'Page 1 - General Information'!$G$12</f>
        <v>124156603</v>
      </c>
      <c r="B201" t="str">
        <f>'Page 1 - General Information'!$G$16</f>
        <v>5010</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x14ac:dyDescent="0.3">
      <c r="A202" t="str">
        <f>'Page 1 - General Information'!$G$12</f>
        <v>124156603</v>
      </c>
      <c r="B202" t="str">
        <f>'Page 1 - General Information'!$G$16</f>
        <v>5010</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x14ac:dyDescent="0.3">
      <c r="A203" t="str">
        <f>'Page 1 - General Information'!$G$12</f>
        <v>124156603</v>
      </c>
      <c r="B203" t="str">
        <f>'Page 1 - General Information'!$G$16</f>
        <v>5010</v>
      </c>
      <c r="C203" s="395" t="s">
        <v>19943</v>
      </c>
      <c r="D203"/>
      <c r="E203"/>
      <c r="F203"/>
      <c r="G203"/>
      <c r="H203"/>
      <c r="I203"/>
      <c r="J203"/>
      <c r="K203"/>
      <c r="L203"/>
      <c r="M203"/>
      <c r="N203" t="s">
        <v>4134</v>
      </c>
      <c r="O203" s="396">
        <f>INDEX('Page 2 - Team Information'!$K$14:$AP$184,Y203,X203)</f>
        <v>13</v>
      </c>
      <c r="P203"/>
      <c r="Q203"/>
      <c r="R203"/>
      <c r="S203" t="s">
        <v>4336</v>
      </c>
      <c r="T203"/>
      <c r="U203"/>
      <c r="V203"/>
      <c r="W203"/>
      <c r="X203" s="397">
        <v>1</v>
      </c>
      <c r="Y203" s="397">
        <v>68</v>
      </c>
    </row>
    <row r="204" spans="1:25" x14ac:dyDescent="0.3">
      <c r="A204" t="str">
        <f>'Page 1 - General Information'!$G$12</f>
        <v>124156603</v>
      </c>
      <c r="B204" t="str">
        <f>'Page 1 - General Information'!$G$16</f>
        <v>5010</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x14ac:dyDescent="0.3">
      <c r="A205" t="str">
        <f>'Page 1 - General Information'!$G$12</f>
        <v>124156603</v>
      </c>
      <c r="B205" t="str">
        <f>'Page 1 - General Information'!$G$16</f>
        <v>5010</v>
      </c>
      <c r="C205" s="395" t="s">
        <v>19943</v>
      </c>
      <c r="D205"/>
      <c r="E205"/>
      <c r="F205"/>
      <c r="G205"/>
      <c r="H205"/>
      <c r="I205"/>
      <c r="J205"/>
      <c r="K205"/>
      <c r="L205"/>
      <c r="M205"/>
      <c r="N205" t="s">
        <v>4134</v>
      </c>
      <c r="O205" s="396">
        <f>INDEX('Page 2 - Team Information'!$K$14:$AP$184,Y205,X205)</f>
        <v>13</v>
      </c>
      <c r="P205"/>
      <c r="Q205"/>
      <c r="R205"/>
      <c r="S205" t="s">
        <v>4338</v>
      </c>
      <c r="T205"/>
      <c r="U205"/>
      <c r="V205"/>
      <c r="W205"/>
      <c r="X205" s="397">
        <v>3</v>
      </c>
      <c r="Y205" s="397">
        <v>68</v>
      </c>
    </row>
    <row r="206" spans="1:25" x14ac:dyDescent="0.3">
      <c r="A206" t="str">
        <f>'Page 1 - General Information'!$G$12</f>
        <v>124156603</v>
      </c>
      <c r="B206" t="str">
        <f>'Page 1 - General Information'!$G$16</f>
        <v>5010</v>
      </c>
      <c r="C206" s="395" t="s">
        <v>19943</v>
      </c>
      <c r="D206"/>
      <c r="E206"/>
      <c r="F206"/>
      <c r="G206"/>
      <c r="H206"/>
      <c r="I206"/>
      <c r="J206"/>
      <c r="K206"/>
      <c r="L206"/>
      <c r="M206"/>
      <c r="N206" t="s">
        <v>4134</v>
      </c>
      <c r="O206" s="396">
        <f>INDEX('Page 2 - Team Information'!$K$14:$AP$184,Y206,X206)</f>
        <v>40</v>
      </c>
      <c r="P206"/>
      <c r="Q206"/>
      <c r="R206"/>
      <c r="S206" t="s">
        <v>4339</v>
      </c>
      <c r="T206"/>
      <c r="U206"/>
      <c r="V206"/>
      <c r="W206"/>
      <c r="X206" s="397">
        <v>1</v>
      </c>
      <c r="Y206" s="397">
        <v>69</v>
      </c>
    </row>
    <row r="207" spans="1:25" x14ac:dyDescent="0.3">
      <c r="A207" t="str">
        <f>'Page 1 - General Information'!$G$12</f>
        <v>124156603</v>
      </c>
      <c r="B207" t="str">
        <f>'Page 1 - General Information'!$G$16</f>
        <v>5010</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x14ac:dyDescent="0.3">
      <c r="A208" t="str">
        <f>'Page 1 - General Information'!$G$12</f>
        <v>124156603</v>
      </c>
      <c r="B208" t="str">
        <f>'Page 1 - General Information'!$G$16</f>
        <v>5010</v>
      </c>
      <c r="C208" s="395" t="s">
        <v>19943</v>
      </c>
      <c r="D208"/>
      <c r="E208"/>
      <c r="F208"/>
      <c r="G208"/>
      <c r="H208"/>
      <c r="I208"/>
      <c r="J208"/>
      <c r="K208"/>
      <c r="L208"/>
      <c r="M208"/>
      <c r="N208" t="s">
        <v>4134</v>
      </c>
      <c r="O208" s="396">
        <f>INDEX('Page 2 - Team Information'!$K$14:$AP$184,Y208,X208)</f>
        <v>40</v>
      </c>
      <c r="P208"/>
      <c r="Q208"/>
      <c r="R208"/>
      <c r="S208" t="s">
        <v>4341</v>
      </c>
      <c r="T208"/>
      <c r="U208"/>
      <c r="V208"/>
      <c r="W208"/>
      <c r="X208" s="397">
        <v>3</v>
      </c>
      <c r="Y208" s="397">
        <v>69</v>
      </c>
    </row>
    <row r="209" spans="1:25" x14ac:dyDescent="0.3">
      <c r="A209" t="str">
        <f>'Page 1 - General Information'!$G$12</f>
        <v>124156603</v>
      </c>
      <c r="B209" t="str">
        <f>'Page 1 - General Information'!$G$16</f>
        <v>5010</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x14ac:dyDescent="0.3">
      <c r="A210" t="str">
        <f>'Page 1 - General Information'!$G$12</f>
        <v>124156603</v>
      </c>
      <c r="B210" t="str">
        <f>'Page 1 - General Information'!$G$16</f>
        <v>5010</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x14ac:dyDescent="0.3">
      <c r="A211" t="str">
        <f>'Page 1 - General Information'!$G$12</f>
        <v>124156603</v>
      </c>
      <c r="B211" t="str">
        <f>'Page 1 - General Information'!$G$16</f>
        <v>5010</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x14ac:dyDescent="0.3">
      <c r="A212" t="str">
        <f>'Page 1 - General Information'!$G$12</f>
        <v>124156603</v>
      </c>
      <c r="B212" t="str">
        <f>'Page 1 - General Information'!$G$16</f>
        <v>5010</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x14ac:dyDescent="0.3">
      <c r="A213" t="str">
        <f>'Page 1 - General Information'!$G$12</f>
        <v>124156603</v>
      </c>
      <c r="B213" t="str">
        <f>'Page 1 - General Information'!$G$16</f>
        <v>5010</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x14ac:dyDescent="0.3">
      <c r="A214" t="str">
        <f>'Page 1 - General Information'!$G$12</f>
        <v>124156603</v>
      </c>
      <c r="B214" t="str">
        <f>'Page 1 - General Information'!$G$16</f>
        <v>5010</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x14ac:dyDescent="0.3">
      <c r="A215" t="str">
        <f>'Page 1 - General Information'!$G$12</f>
        <v>124156603</v>
      </c>
      <c r="B215" t="str">
        <f>'Page 1 - General Information'!$G$16</f>
        <v>5010</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x14ac:dyDescent="0.3">
      <c r="A216" t="str">
        <f>'Page 1 - General Information'!$G$12</f>
        <v>124156603</v>
      </c>
      <c r="B216" t="str">
        <f>'Page 1 - General Information'!$G$16</f>
        <v>5010</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x14ac:dyDescent="0.3">
      <c r="A217" t="str">
        <f>'Page 1 - General Information'!$G$12</f>
        <v>124156603</v>
      </c>
      <c r="B217" t="str">
        <f>'Page 1 - General Information'!$G$16</f>
        <v>5010</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x14ac:dyDescent="0.3">
      <c r="A218" t="str">
        <f>'Page 1 - General Information'!$G$12</f>
        <v>124156603</v>
      </c>
      <c r="B218" t="str">
        <f>'Page 1 - General Information'!$G$16</f>
        <v>5010</v>
      </c>
      <c r="C218" s="395" t="s">
        <v>19943</v>
      </c>
      <c r="D218"/>
      <c r="E218"/>
      <c r="F218"/>
      <c r="G218"/>
      <c r="H218"/>
      <c r="I218"/>
      <c r="J218"/>
      <c r="K218"/>
      <c r="L218"/>
      <c r="M218"/>
      <c r="N218" t="s">
        <v>4134</v>
      </c>
      <c r="O218" s="396">
        <f>INDEX('Page 2 - Team Information'!$K$14:$AP$184,Y218,X218)</f>
        <v>21</v>
      </c>
      <c r="P218"/>
      <c r="Q218"/>
      <c r="R218"/>
      <c r="S218" t="s">
        <v>4351</v>
      </c>
      <c r="T218"/>
      <c r="U218"/>
      <c r="V218"/>
      <c r="W218"/>
      <c r="X218" s="397">
        <v>1</v>
      </c>
      <c r="Y218" s="397">
        <v>73</v>
      </c>
    </row>
    <row r="219" spans="1:25" x14ac:dyDescent="0.3">
      <c r="A219" t="str">
        <f>'Page 1 - General Information'!$G$12</f>
        <v>124156603</v>
      </c>
      <c r="B219" t="str">
        <f>'Page 1 - General Information'!$G$16</f>
        <v>5010</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x14ac:dyDescent="0.3">
      <c r="A220" t="str">
        <f>'Page 1 - General Information'!$G$12</f>
        <v>124156603</v>
      </c>
      <c r="B220" t="str">
        <f>'Page 1 - General Information'!$G$16</f>
        <v>5010</v>
      </c>
      <c r="C220" s="395" t="s">
        <v>19943</v>
      </c>
      <c r="D220"/>
      <c r="E220"/>
      <c r="F220"/>
      <c r="G220"/>
      <c r="H220"/>
      <c r="I220"/>
      <c r="J220"/>
      <c r="K220"/>
      <c r="L220"/>
      <c r="M220"/>
      <c r="N220" t="s">
        <v>4134</v>
      </c>
      <c r="O220" s="396">
        <f>INDEX('Page 2 - Team Information'!$K$14:$AP$184,Y220,X220)</f>
        <v>21</v>
      </c>
      <c r="P220"/>
      <c r="Q220"/>
      <c r="R220"/>
      <c r="S220" t="s">
        <v>4353</v>
      </c>
      <c r="T220"/>
      <c r="U220"/>
      <c r="V220"/>
      <c r="W220"/>
      <c r="X220" s="397">
        <v>3</v>
      </c>
      <c r="Y220" s="397">
        <v>73</v>
      </c>
    </row>
    <row r="221" spans="1:25" x14ac:dyDescent="0.3">
      <c r="A221" t="str">
        <f>'Page 1 - General Information'!$G$12</f>
        <v>124156603</v>
      </c>
      <c r="B221" t="str">
        <f>'Page 1 - General Information'!$G$16</f>
        <v>5010</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x14ac:dyDescent="0.3">
      <c r="A222" t="str">
        <f>'Page 1 - General Information'!$G$12</f>
        <v>124156603</v>
      </c>
      <c r="B222" t="str">
        <f>'Page 1 - General Information'!$G$16</f>
        <v>5010</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x14ac:dyDescent="0.3">
      <c r="A223" t="str">
        <f>'Page 1 - General Information'!$G$12</f>
        <v>124156603</v>
      </c>
      <c r="B223" t="str">
        <f>'Page 1 - General Information'!$G$16</f>
        <v>5010</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x14ac:dyDescent="0.3">
      <c r="A224" t="str">
        <f>'Page 1 - General Information'!$G$12</f>
        <v>124156603</v>
      </c>
      <c r="B224" t="str">
        <f>'Page 1 - General Information'!$G$16</f>
        <v>5010</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x14ac:dyDescent="0.3">
      <c r="A225" t="str">
        <f>'Page 1 - General Information'!$G$12</f>
        <v>124156603</v>
      </c>
      <c r="B225" t="str">
        <f>'Page 1 - General Information'!$G$16</f>
        <v>5010</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x14ac:dyDescent="0.3">
      <c r="A226" t="str">
        <f>'Page 1 - General Information'!$G$12</f>
        <v>124156603</v>
      </c>
      <c r="B226" t="str">
        <f>'Page 1 - General Information'!$G$16</f>
        <v>5010</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x14ac:dyDescent="0.3">
      <c r="A227" t="str">
        <f>'Page 1 - General Information'!$G$12</f>
        <v>124156603</v>
      </c>
      <c r="B227" t="str">
        <f>'Page 1 - General Information'!$G$16</f>
        <v>5010</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x14ac:dyDescent="0.3">
      <c r="A228" t="str">
        <f>'Page 1 - General Information'!$G$12</f>
        <v>124156603</v>
      </c>
      <c r="B228" t="str">
        <f>'Page 1 - General Information'!$G$16</f>
        <v>5010</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x14ac:dyDescent="0.3">
      <c r="A229" t="str">
        <f>'Page 1 - General Information'!$G$12</f>
        <v>124156603</v>
      </c>
      <c r="B229" t="str">
        <f>'Page 1 - General Information'!$G$16</f>
        <v>5010</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x14ac:dyDescent="0.3">
      <c r="A230" t="str">
        <f>'Page 1 - General Information'!$G$12</f>
        <v>124156603</v>
      </c>
      <c r="B230" t="str">
        <f>'Page 1 - General Information'!$G$16</f>
        <v>5010</v>
      </c>
      <c r="C230" s="395" t="s">
        <v>19943</v>
      </c>
      <c r="D230"/>
      <c r="E230"/>
      <c r="F230"/>
      <c r="G230"/>
      <c r="H230"/>
      <c r="I230"/>
      <c r="J230"/>
      <c r="K230"/>
      <c r="L230"/>
      <c r="M230"/>
      <c r="N230" t="s">
        <v>4134</v>
      </c>
      <c r="O230" s="396">
        <f>INDEX('Page 2 - Team Information'!$K$14:$AP$184,Y230,X230)</f>
        <v>46</v>
      </c>
      <c r="P230"/>
      <c r="Q230"/>
      <c r="R230"/>
      <c r="S230" t="s">
        <v>4363</v>
      </c>
      <c r="T230"/>
      <c r="U230"/>
      <c r="V230"/>
      <c r="W230"/>
      <c r="X230" s="397">
        <v>1</v>
      </c>
      <c r="Y230" s="397">
        <v>77</v>
      </c>
    </row>
    <row r="231" spans="1:25" x14ac:dyDescent="0.3">
      <c r="A231" t="str">
        <f>'Page 1 - General Information'!$G$12</f>
        <v>124156603</v>
      </c>
      <c r="B231" t="str">
        <f>'Page 1 - General Information'!$G$16</f>
        <v>5010</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x14ac:dyDescent="0.3">
      <c r="A232" t="str">
        <f>'Page 1 - General Information'!$G$12</f>
        <v>124156603</v>
      </c>
      <c r="B232" t="str">
        <f>'Page 1 - General Information'!$G$16</f>
        <v>5010</v>
      </c>
      <c r="C232" s="395" t="s">
        <v>19943</v>
      </c>
      <c r="D232"/>
      <c r="E232"/>
      <c r="F232"/>
      <c r="G232"/>
      <c r="H232"/>
      <c r="I232"/>
      <c r="J232"/>
      <c r="K232"/>
      <c r="L232"/>
      <c r="M232"/>
      <c r="N232" t="s">
        <v>4134</v>
      </c>
      <c r="O232" s="396">
        <f>INDEX('Page 2 - Team Information'!$K$14:$AP$184,Y232,X232)</f>
        <v>46</v>
      </c>
      <c r="P232"/>
      <c r="Q232"/>
      <c r="R232"/>
      <c r="S232" t="s">
        <v>4365</v>
      </c>
      <c r="T232"/>
      <c r="U232"/>
      <c r="V232"/>
      <c r="W232"/>
      <c r="X232" s="397">
        <v>3</v>
      </c>
      <c r="Y232" s="397">
        <v>77</v>
      </c>
    </row>
    <row r="233" spans="1:25" x14ac:dyDescent="0.3">
      <c r="A233" t="str">
        <f>'Page 1 - General Information'!$G$12</f>
        <v>124156603</v>
      </c>
      <c r="B233" t="str">
        <f>'Page 1 - General Information'!$G$16</f>
        <v>5010</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x14ac:dyDescent="0.3">
      <c r="A234" t="str">
        <f>'Page 1 - General Information'!$G$12</f>
        <v>124156603</v>
      </c>
      <c r="B234" t="str">
        <f>'Page 1 - General Information'!$G$16</f>
        <v>5010</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x14ac:dyDescent="0.3">
      <c r="A235" t="str">
        <f>'Page 1 - General Information'!$G$12</f>
        <v>124156603</v>
      </c>
      <c r="B235" t="str">
        <f>'Page 1 - General Information'!$G$16</f>
        <v>5010</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x14ac:dyDescent="0.3">
      <c r="A236" t="str">
        <f>'Page 1 - General Information'!$G$12</f>
        <v>124156603</v>
      </c>
      <c r="B236" t="str">
        <f>'Page 1 - General Information'!$G$16</f>
        <v>5010</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x14ac:dyDescent="0.3">
      <c r="A237" t="str">
        <f>'Page 1 - General Information'!$G$12</f>
        <v>124156603</v>
      </c>
      <c r="B237" t="str">
        <f>'Page 1 - General Information'!$G$16</f>
        <v>5010</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x14ac:dyDescent="0.3">
      <c r="A238" t="str">
        <f>'Page 1 - General Information'!$G$12</f>
        <v>124156603</v>
      </c>
      <c r="B238" t="str">
        <f>'Page 1 - General Information'!$G$16</f>
        <v>5010</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x14ac:dyDescent="0.3">
      <c r="A239" t="str">
        <f>'Page 1 - General Information'!$G$12</f>
        <v>124156603</v>
      </c>
      <c r="B239" t="str">
        <f>'Page 1 - General Information'!$G$16</f>
        <v>5010</v>
      </c>
      <c r="C239" s="395" t="s">
        <v>19943</v>
      </c>
      <c r="D239"/>
      <c r="E239"/>
      <c r="F239"/>
      <c r="G239"/>
      <c r="H239"/>
      <c r="I239"/>
      <c r="J239"/>
      <c r="K239"/>
      <c r="L239"/>
      <c r="M239"/>
      <c r="N239" t="s">
        <v>4134</v>
      </c>
      <c r="O239" s="396">
        <f>INDEX('Page 2 - Team Information'!$K$14:$AP$184,Y239,X239)</f>
        <v>12</v>
      </c>
      <c r="P239"/>
      <c r="Q239"/>
      <c r="R239"/>
      <c r="S239" t="s">
        <v>4372</v>
      </c>
      <c r="T239"/>
      <c r="U239"/>
      <c r="V239"/>
      <c r="W239"/>
      <c r="X239" s="397">
        <v>1</v>
      </c>
      <c r="Y239" s="397">
        <v>80</v>
      </c>
    </row>
    <row r="240" spans="1:25" x14ac:dyDescent="0.3">
      <c r="A240" t="str">
        <f>'Page 1 - General Information'!$G$12</f>
        <v>124156603</v>
      </c>
      <c r="B240" t="str">
        <f>'Page 1 - General Information'!$G$16</f>
        <v>5010</v>
      </c>
      <c r="C240" s="395" t="s">
        <v>19943</v>
      </c>
      <c r="D240"/>
      <c r="E240"/>
      <c r="F240"/>
      <c r="G240"/>
      <c r="H240"/>
      <c r="I240"/>
      <c r="J240"/>
      <c r="K240"/>
      <c r="L240"/>
      <c r="M240"/>
      <c r="N240" t="s">
        <v>4134</v>
      </c>
      <c r="O240" s="396">
        <f>INDEX('Page 2 - Team Information'!$K$14:$AP$184,Y240,X240)</f>
        <v>3</v>
      </c>
      <c r="P240"/>
      <c r="Q240"/>
      <c r="R240"/>
      <c r="S240" t="s">
        <v>4373</v>
      </c>
      <c r="T240"/>
      <c r="U240"/>
      <c r="V240"/>
      <c r="W240"/>
      <c r="X240" s="397">
        <v>2</v>
      </c>
      <c r="Y240" s="397">
        <v>80</v>
      </c>
    </row>
    <row r="241" spans="1:25" x14ac:dyDescent="0.3">
      <c r="A241" t="str">
        <f>'Page 1 - General Information'!$G$12</f>
        <v>124156603</v>
      </c>
      <c r="B241" t="str">
        <f>'Page 1 - General Information'!$G$16</f>
        <v>5010</v>
      </c>
      <c r="C241" s="395" t="s">
        <v>19943</v>
      </c>
      <c r="D241"/>
      <c r="E241"/>
      <c r="F241"/>
      <c r="G241"/>
      <c r="H241"/>
      <c r="I241"/>
      <c r="J241"/>
      <c r="K241"/>
      <c r="L241"/>
      <c r="M241"/>
      <c r="N241" t="s">
        <v>4134</v>
      </c>
      <c r="O241" s="396">
        <f>INDEX('Page 2 - Team Information'!$K$14:$AP$184,Y241,X241)</f>
        <v>15</v>
      </c>
      <c r="P241"/>
      <c r="Q241"/>
      <c r="R241"/>
      <c r="S241" t="s">
        <v>4374</v>
      </c>
      <c r="T241"/>
      <c r="U241"/>
      <c r="V241"/>
      <c r="W241"/>
      <c r="X241" s="397">
        <v>3</v>
      </c>
      <c r="Y241" s="397">
        <v>80</v>
      </c>
    </row>
    <row r="242" spans="1:25" x14ac:dyDescent="0.3">
      <c r="A242" t="str">
        <f>'Page 1 - General Information'!$G$12</f>
        <v>124156603</v>
      </c>
      <c r="B242" t="str">
        <f>'Page 1 - General Information'!$G$16</f>
        <v>5010</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x14ac:dyDescent="0.3">
      <c r="A243" t="str">
        <f>'Page 1 - General Information'!$G$12</f>
        <v>124156603</v>
      </c>
      <c r="B243" t="str">
        <f>'Page 1 - General Information'!$G$16</f>
        <v>5010</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x14ac:dyDescent="0.3">
      <c r="A244" t="str">
        <f>'Page 1 - General Information'!$G$12</f>
        <v>124156603</v>
      </c>
      <c r="B244" t="str">
        <f>'Page 1 - General Information'!$G$16</f>
        <v>5010</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x14ac:dyDescent="0.3">
      <c r="A245" t="str">
        <f>'Page 1 - General Information'!$G$12</f>
        <v>124156603</v>
      </c>
      <c r="B245" t="str">
        <f>'Page 1 - General Information'!$G$16</f>
        <v>5010</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x14ac:dyDescent="0.3">
      <c r="A246" t="str">
        <f>'Page 1 - General Information'!$G$12</f>
        <v>124156603</v>
      </c>
      <c r="B246" t="str">
        <f>'Page 1 - General Information'!$G$16</f>
        <v>5010</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x14ac:dyDescent="0.3">
      <c r="A247" t="str">
        <f>'Page 1 - General Information'!$G$12</f>
        <v>124156603</v>
      </c>
      <c r="B247" t="str">
        <f>'Page 1 - General Information'!$G$16</f>
        <v>5010</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x14ac:dyDescent="0.3">
      <c r="A248" t="str">
        <f>'Page 1 - General Information'!$G$12</f>
        <v>124156603</v>
      </c>
      <c r="B248" t="str">
        <f>'Page 1 - General Information'!$G$16</f>
        <v>5010</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x14ac:dyDescent="0.3">
      <c r="A249" t="str">
        <f>'Page 1 - General Information'!$G$12</f>
        <v>124156603</v>
      </c>
      <c r="B249" t="str">
        <f>'Page 1 - General Information'!$G$16</f>
        <v>5010</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x14ac:dyDescent="0.3">
      <c r="A250" t="str">
        <f>'Page 1 - General Information'!$G$12</f>
        <v>124156603</v>
      </c>
      <c r="B250" t="str">
        <f>'Page 1 - General Information'!$G$16</f>
        <v>5010</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x14ac:dyDescent="0.3">
      <c r="A251" t="str">
        <f>'Page 1 - General Information'!$G$12</f>
        <v>124156603</v>
      </c>
      <c r="B251" t="str">
        <f>'Page 1 - General Information'!$G$16</f>
        <v>5010</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x14ac:dyDescent="0.3">
      <c r="A252" t="str">
        <f>'Page 1 - General Information'!$G$12</f>
        <v>124156603</v>
      </c>
      <c r="B252" t="str">
        <f>'Page 1 - General Information'!$G$16</f>
        <v>5010</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x14ac:dyDescent="0.3">
      <c r="A253" t="str">
        <f>'Page 1 - General Information'!$G$12</f>
        <v>124156603</v>
      </c>
      <c r="B253" t="str">
        <f>'Page 1 - General Information'!$G$16</f>
        <v>5010</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x14ac:dyDescent="0.3">
      <c r="A254" t="str">
        <f>'Page 1 - General Information'!$G$12</f>
        <v>124156603</v>
      </c>
      <c r="B254" t="str">
        <f>'Page 1 - General Information'!$G$16</f>
        <v>5010</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x14ac:dyDescent="0.3">
      <c r="A255" t="str">
        <f>'Page 1 - General Information'!$G$12</f>
        <v>124156603</v>
      </c>
      <c r="B255" t="str">
        <f>'Page 1 - General Information'!$G$16</f>
        <v>5010</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x14ac:dyDescent="0.3">
      <c r="A256" t="str">
        <f>'Page 1 - General Information'!$G$12</f>
        <v>124156603</v>
      </c>
      <c r="B256" t="str">
        <f>'Page 1 - General Information'!$G$16</f>
        <v>5010</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x14ac:dyDescent="0.3">
      <c r="A257" t="str">
        <f>'Page 1 - General Information'!$G$12</f>
        <v>124156603</v>
      </c>
      <c r="B257" t="str">
        <f>'Page 1 - General Information'!$G$16</f>
        <v>5010</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x14ac:dyDescent="0.3">
      <c r="A258" t="str">
        <f>'Page 1 - General Information'!$G$12</f>
        <v>124156603</v>
      </c>
      <c r="B258" t="str">
        <f>'Page 1 - General Information'!$G$16</f>
        <v>5010</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x14ac:dyDescent="0.3">
      <c r="A259" t="str">
        <f>'Page 1 - General Information'!$G$12</f>
        <v>124156603</v>
      </c>
      <c r="B259" t="str">
        <f>'Page 1 - General Information'!$G$16</f>
        <v>5010</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x14ac:dyDescent="0.3">
      <c r="A260" t="str">
        <f>'Page 1 - General Information'!$G$12</f>
        <v>124156603</v>
      </c>
      <c r="B260" t="str">
        <f>'Page 1 - General Information'!$G$16</f>
        <v>5010</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x14ac:dyDescent="0.3">
      <c r="A261" t="str">
        <f>'Page 1 - General Information'!$G$12</f>
        <v>124156603</v>
      </c>
      <c r="B261" t="str">
        <f>'Page 1 - General Information'!$G$16</f>
        <v>5010</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x14ac:dyDescent="0.3">
      <c r="A262" t="str">
        <f>'Page 1 - General Information'!$G$12</f>
        <v>124156603</v>
      </c>
      <c r="B262" t="str">
        <f>'Page 1 - General Information'!$G$16</f>
        <v>5010</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x14ac:dyDescent="0.3">
      <c r="A263" t="str">
        <f>'Page 1 - General Information'!$G$12</f>
        <v>124156603</v>
      </c>
      <c r="B263" t="str">
        <f>'Page 1 - General Information'!$G$16</f>
        <v>5010</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x14ac:dyDescent="0.3">
      <c r="A264" t="str">
        <f>'Page 1 - General Information'!$G$12</f>
        <v>124156603</v>
      </c>
      <c r="B264" t="str">
        <f>'Page 1 - General Information'!$G$16</f>
        <v>5010</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x14ac:dyDescent="0.3">
      <c r="A265" t="str">
        <f>'Page 1 - General Information'!$G$12</f>
        <v>124156603</v>
      </c>
      <c r="B265" t="str">
        <f>'Page 1 - General Information'!$G$16</f>
        <v>5010</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x14ac:dyDescent="0.3">
      <c r="A266" t="str">
        <f>'Page 1 - General Information'!$G$12</f>
        <v>124156603</v>
      </c>
      <c r="B266" t="str">
        <f>'Page 1 - General Information'!$G$16</f>
        <v>5010</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x14ac:dyDescent="0.3">
      <c r="A267" t="str">
        <f>'Page 1 - General Information'!$G$12</f>
        <v>124156603</v>
      </c>
      <c r="B267" t="str">
        <f>'Page 1 - General Information'!$G$16</f>
        <v>5010</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x14ac:dyDescent="0.3">
      <c r="A268" t="str">
        <f>'Page 1 - General Information'!$G$12</f>
        <v>124156603</v>
      </c>
      <c r="B268" t="str">
        <f>'Page 1 - General Information'!$G$16</f>
        <v>5010</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x14ac:dyDescent="0.3">
      <c r="A269" t="str">
        <f>'Page 1 - General Information'!$G$12</f>
        <v>124156603</v>
      </c>
      <c r="B269" t="str">
        <f>'Page 1 - General Information'!$G$16</f>
        <v>5010</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x14ac:dyDescent="0.3">
      <c r="A270" t="str">
        <f>'Page 1 - General Information'!$G$12</f>
        <v>124156603</v>
      </c>
      <c r="B270" t="str">
        <f>'Page 1 - General Information'!$G$16</f>
        <v>5010</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x14ac:dyDescent="0.3">
      <c r="A271" t="str">
        <f>'Page 1 - General Information'!$G$12</f>
        <v>124156603</v>
      </c>
      <c r="B271" t="str">
        <f>'Page 1 - General Information'!$G$16</f>
        <v>5010</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x14ac:dyDescent="0.3">
      <c r="A272" t="str">
        <f>'Page 1 - General Information'!$G$12</f>
        <v>124156603</v>
      </c>
      <c r="B272" t="str">
        <f>'Page 1 - General Information'!$G$16</f>
        <v>5010</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x14ac:dyDescent="0.3">
      <c r="A273" t="str">
        <f>'Page 1 - General Information'!$G$12</f>
        <v>124156603</v>
      </c>
      <c r="B273" t="str">
        <f>'Page 1 - General Information'!$G$16</f>
        <v>5010</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x14ac:dyDescent="0.3">
      <c r="A274" t="str">
        <f>'Page 1 - General Information'!$G$12</f>
        <v>124156603</v>
      </c>
      <c r="B274" t="str">
        <f>'Page 1 - General Information'!$G$16</f>
        <v>5010</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x14ac:dyDescent="0.3">
      <c r="A275" t="str">
        <f>'Page 1 - General Information'!$G$12</f>
        <v>124156603</v>
      </c>
      <c r="B275" t="str">
        <f>'Page 1 - General Information'!$G$16</f>
        <v>5010</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x14ac:dyDescent="0.3">
      <c r="A276" t="str">
        <f>'Page 1 - General Information'!$G$12</f>
        <v>124156603</v>
      </c>
      <c r="B276" t="str">
        <f>'Page 1 - General Information'!$G$16</f>
        <v>5010</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x14ac:dyDescent="0.3">
      <c r="A277" t="str">
        <f>'Page 1 - General Information'!$G$12</f>
        <v>124156603</v>
      </c>
      <c r="B277" t="str">
        <f>'Page 1 - General Information'!$G$16</f>
        <v>5010</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x14ac:dyDescent="0.3">
      <c r="A278" t="str">
        <f>'Page 1 - General Information'!$G$12</f>
        <v>124156603</v>
      </c>
      <c r="B278" t="str">
        <f>'Page 1 - General Information'!$G$16</f>
        <v>5010</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x14ac:dyDescent="0.3">
      <c r="A279" t="str">
        <f>'Page 1 - General Information'!$G$12</f>
        <v>124156603</v>
      </c>
      <c r="B279" t="str">
        <f>'Page 1 - General Information'!$G$16</f>
        <v>5010</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x14ac:dyDescent="0.3">
      <c r="A280" t="str">
        <f>'Page 1 - General Information'!$G$12</f>
        <v>124156603</v>
      </c>
      <c r="B280" t="str">
        <f>'Page 1 - General Information'!$G$16</f>
        <v>5010</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x14ac:dyDescent="0.3">
      <c r="A281" t="str">
        <f>'Page 1 - General Information'!$G$12</f>
        <v>124156603</v>
      </c>
      <c r="B281" t="str">
        <f>'Page 1 - General Information'!$G$16</f>
        <v>5010</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x14ac:dyDescent="0.3">
      <c r="A282" t="str">
        <f>'Page 1 - General Information'!$G$12</f>
        <v>124156603</v>
      </c>
      <c r="B282" t="str">
        <f>'Page 1 - General Information'!$G$16</f>
        <v>5010</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x14ac:dyDescent="0.3">
      <c r="A283" t="str">
        <f>'Page 1 - General Information'!$G$12</f>
        <v>124156603</v>
      </c>
      <c r="B283" t="str">
        <f>'Page 1 - General Information'!$G$16</f>
        <v>5010</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x14ac:dyDescent="0.3">
      <c r="A284" t="str">
        <f>'Page 1 - General Information'!$G$12</f>
        <v>124156603</v>
      </c>
      <c r="B284" t="str">
        <f>'Page 1 - General Information'!$G$16</f>
        <v>5010</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x14ac:dyDescent="0.3">
      <c r="A285" t="str">
        <f>'Page 1 - General Information'!$G$12</f>
        <v>124156603</v>
      </c>
      <c r="B285" t="str">
        <f>'Page 1 - General Information'!$G$16</f>
        <v>5010</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x14ac:dyDescent="0.3">
      <c r="A286" t="str">
        <f>'Page 1 - General Information'!$G$12</f>
        <v>124156603</v>
      </c>
      <c r="B286" t="str">
        <f>'Page 1 - General Information'!$G$16</f>
        <v>5010</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x14ac:dyDescent="0.3">
      <c r="A287" t="str">
        <f>'Page 1 - General Information'!$G$12</f>
        <v>124156603</v>
      </c>
      <c r="B287" t="str">
        <f>'Page 1 - General Information'!$G$16</f>
        <v>5010</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x14ac:dyDescent="0.3">
      <c r="A288" t="str">
        <f>'Page 1 - General Information'!$G$12</f>
        <v>124156603</v>
      </c>
      <c r="B288" t="str">
        <f>'Page 1 - General Information'!$G$16</f>
        <v>5010</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x14ac:dyDescent="0.3">
      <c r="A289" t="str">
        <f>'Page 1 - General Information'!$G$12</f>
        <v>124156603</v>
      </c>
      <c r="B289" t="str">
        <f>'Page 1 - General Information'!$G$16</f>
        <v>5010</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x14ac:dyDescent="0.3">
      <c r="A290" t="str">
        <f>'Page 1 - General Information'!$G$12</f>
        <v>124156603</v>
      </c>
      <c r="B290" t="str">
        <f>'Page 1 - General Information'!$G$16</f>
        <v>5010</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x14ac:dyDescent="0.3">
      <c r="A291" t="str">
        <f>'Page 1 - General Information'!$G$12</f>
        <v>124156603</v>
      </c>
      <c r="B291" t="str">
        <f>'Page 1 - General Information'!$G$16</f>
        <v>5010</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x14ac:dyDescent="0.3">
      <c r="A292" t="str">
        <f>'Page 1 - General Information'!$G$12</f>
        <v>124156603</v>
      </c>
      <c r="B292" t="str">
        <f>'Page 1 - General Information'!$G$16</f>
        <v>5010</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x14ac:dyDescent="0.3">
      <c r="A293" t="str">
        <f>'Page 1 - General Information'!$G$12</f>
        <v>124156603</v>
      </c>
      <c r="B293" t="str">
        <f>'Page 1 - General Information'!$G$16</f>
        <v>5010</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x14ac:dyDescent="0.3">
      <c r="A294" t="str">
        <f>'Page 1 - General Information'!$G$12</f>
        <v>124156603</v>
      </c>
      <c r="B294" t="str">
        <f>'Page 1 - General Information'!$G$16</f>
        <v>5010</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x14ac:dyDescent="0.3">
      <c r="A295" t="str">
        <f>'Page 1 - General Information'!$G$12</f>
        <v>124156603</v>
      </c>
      <c r="B295" t="str">
        <f>'Page 1 - General Information'!$G$16</f>
        <v>5010</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x14ac:dyDescent="0.3">
      <c r="A296" t="str">
        <f>'Page 1 - General Information'!$G$12</f>
        <v>124156603</v>
      </c>
      <c r="B296" t="str">
        <f>'Page 1 - General Information'!$G$16</f>
        <v>5010</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x14ac:dyDescent="0.3">
      <c r="A297" t="str">
        <f>'Page 1 - General Information'!$G$12</f>
        <v>124156603</v>
      </c>
      <c r="B297" t="str">
        <f>'Page 1 - General Information'!$G$16</f>
        <v>5010</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x14ac:dyDescent="0.3">
      <c r="A298" t="str">
        <f>'Page 1 - General Information'!$G$12</f>
        <v>124156603</v>
      </c>
      <c r="B298" t="str">
        <f>'Page 1 - General Information'!$G$16</f>
        <v>5010</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x14ac:dyDescent="0.3">
      <c r="A299" t="str">
        <f>'Page 1 - General Information'!$G$12</f>
        <v>124156603</v>
      </c>
      <c r="B299" t="str">
        <f>'Page 1 - General Information'!$G$16</f>
        <v>5010</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x14ac:dyDescent="0.3">
      <c r="A300" t="str">
        <f>'Page 1 - General Information'!$G$12</f>
        <v>124156603</v>
      </c>
      <c r="B300" t="str">
        <f>'Page 1 - General Information'!$G$16</f>
        <v>5010</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x14ac:dyDescent="0.3">
      <c r="A301" t="str">
        <f>'Page 1 - General Information'!$G$12</f>
        <v>124156603</v>
      </c>
      <c r="B301" t="str">
        <f>'Page 1 - General Information'!$G$16</f>
        <v>5010</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x14ac:dyDescent="0.3">
      <c r="A302" t="str">
        <f>'Page 1 - General Information'!$G$12</f>
        <v>124156603</v>
      </c>
      <c r="B302" t="str">
        <f>'Page 1 - General Information'!$G$16</f>
        <v>5010</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x14ac:dyDescent="0.3">
      <c r="A303" t="str">
        <f>'Page 1 - General Information'!$G$12</f>
        <v>124156603</v>
      </c>
      <c r="B303" t="str">
        <f>'Page 1 - General Information'!$G$16</f>
        <v>5010</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x14ac:dyDescent="0.3">
      <c r="A304" t="str">
        <f>'Page 1 - General Information'!$G$12</f>
        <v>124156603</v>
      </c>
      <c r="B304" t="str">
        <f>'Page 1 - General Information'!$G$16</f>
        <v>5010</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x14ac:dyDescent="0.3">
      <c r="A305" t="str">
        <f>'Page 1 - General Information'!$G$12</f>
        <v>124156603</v>
      </c>
      <c r="B305" t="str">
        <f>'Page 1 - General Information'!$G$16</f>
        <v>5010</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x14ac:dyDescent="0.3">
      <c r="A306" t="str">
        <f>'Page 1 - General Information'!$G$12</f>
        <v>124156603</v>
      </c>
      <c r="B306" t="str">
        <f>'Page 1 - General Information'!$G$16</f>
        <v>5010</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x14ac:dyDescent="0.3">
      <c r="A307" t="str">
        <f>'Page 1 - General Information'!$G$12</f>
        <v>124156603</v>
      </c>
      <c r="B307" t="str">
        <f>'Page 1 - General Information'!$G$16</f>
        <v>5010</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x14ac:dyDescent="0.3">
      <c r="A308" t="str">
        <f>'Page 1 - General Information'!$G$12</f>
        <v>124156603</v>
      </c>
      <c r="B308" t="str">
        <f>'Page 1 - General Information'!$G$16</f>
        <v>5010</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x14ac:dyDescent="0.3">
      <c r="A309" t="str">
        <f>'Page 1 - General Information'!$G$12</f>
        <v>124156603</v>
      </c>
      <c r="B309" t="str">
        <f>'Page 1 - General Information'!$G$16</f>
        <v>5010</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x14ac:dyDescent="0.3">
      <c r="A310" t="str">
        <f>'Page 1 - General Information'!$G$12</f>
        <v>124156603</v>
      </c>
      <c r="B310" t="str">
        <f>'Page 1 - General Information'!$G$16</f>
        <v>5010</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x14ac:dyDescent="0.3">
      <c r="A311" t="str">
        <f>'Page 1 - General Information'!$G$12</f>
        <v>124156603</v>
      </c>
      <c r="B311" t="str">
        <f>'Page 1 - General Information'!$G$16</f>
        <v>5010</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x14ac:dyDescent="0.3">
      <c r="A312" t="str">
        <f>'Page 1 - General Information'!$G$12</f>
        <v>124156603</v>
      </c>
      <c r="B312" t="str">
        <f>'Page 1 - General Information'!$G$16</f>
        <v>5010</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x14ac:dyDescent="0.3">
      <c r="A313" t="str">
        <f>'Page 1 - General Information'!$G$12</f>
        <v>124156603</v>
      </c>
      <c r="B313" t="str">
        <f>'Page 1 - General Information'!$G$16</f>
        <v>5010</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x14ac:dyDescent="0.3">
      <c r="A314" t="str">
        <f>'Page 1 - General Information'!$G$12</f>
        <v>124156603</v>
      </c>
      <c r="B314" t="str">
        <f>'Page 1 - General Information'!$G$16</f>
        <v>5010</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x14ac:dyDescent="0.3">
      <c r="A315" t="str">
        <f>'Page 1 - General Information'!$G$12</f>
        <v>124156603</v>
      </c>
      <c r="B315" t="str">
        <f>'Page 1 - General Information'!$G$16</f>
        <v>5010</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x14ac:dyDescent="0.3">
      <c r="A316" t="str">
        <f>'Page 1 - General Information'!$G$12</f>
        <v>124156603</v>
      </c>
      <c r="B316" t="str">
        <f>'Page 1 - General Information'!$G$16</f>
        <v>5010</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x14ac:dyDescent="0.3">
      <c r="A317" t="str">
        <f>'Page 1 - General Information'!$G$12</f>
        <v>124156603</v>
      </c>
      <c r="B317" t="str">
        <f>'Page 1 - General Information'!$G$16</f>
        <v>5010</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x14ac:dyDescent="0.3">
      <c r="A318" t="str">
        <f>'Page 1 - General Information'!$G$12</f>
        <v>124156603</v>
      </c>
      <c r="B318" t="str">
        <f>'Page 1 - General Information'!$G$16</f>
        <v>5010</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x14ac:dyDescent="0.3">
      <c r="A319" t="str">
        <f>'Page 1 - General Information'!$G$12</f>
        <v>124156603</v>
      </c>
      <c r="B319" t="str">
        <f>'Page 1 - General Information'!$G$16</f>
        <v>5010</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x14ac:dyDescent="0.3">
      <c r="A320" t="str">
        <f>'Page 1 - General Information'!$G$12</f>
        <v>124156603</v>
      </c>
      <c r="B320" t="str">
        <f>'Page 1 - General Information'!$G$16</f>
        <v>5010</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x14ac:dyDescent="0.3">
      <c r="A321" t="str">
        <f>'Page 1 - General Information'!$G$12</f>
        <v>124156603</v>
      </c>
      <c r="B321" t="str">
        <f>'Page 1 - General Information'!$G$16</f>
        <v>5010</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x14ac:dyDescent="0.3">
      <c r="A322" t="str">
        <f>'Page 1 - General Information'!$G$12</f>
        <v>124156603</v>
      </c>
      <c r="B322" t="str">
        <f>'Page 1 - General Information'!$G$16</f>
        <v>5010</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x14ac:dyDescent="0.3">
      <c r="A323" t="str">
        <f>'Page 1 - General Information'!$G$12</f>
        <v>124156603</v>
      </c>
      <c r="B323" t="str">
        <f>'Page 1 - General Information'!$G$16</f>
        <v>5010</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x14ac:dyDescent="0.3">
      <c r="A324" t="str">
        <f>'Page 1 - General Information'!$G$12</f>
        <v>124156603</v>
      </c>
      <c r="B324" t="str">
        <f>'Page 1 - General Information'!$G$16</f>
        <v>5010</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x14ac:dyDescent="0.3">
      <c r="A325" t="str">
        <f>'Page 1 - General Information'!$G$12</f>
        <v>124156603</v>
      </c>
      <c r="B325" t="str">
        <f>'Page 1 - General Information'!$G$16</f>
        <v>5010</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x14ac:dyDescent="0.3">
      <c r="A326" t="str">
        <f>'Page 1 - General Information'!$G$12</f>
        <v>124156603</v>
      </c>
      <c r="B326" t="str">
        <f>'Page 1 - General Information'!$G$16</f>
        <v>5010</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x14ac:dyDescent="0.3">
      <c r="A327" t="str">
        <f>'Page 1 - General Information'!$G$12</f>
        <v>124156603</v>
      </c>
      <c r="B327" t="str">
        <f>'Page 1 - General Information'!$G$16</f>
        <v>5010</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x14ac:dyDescent="0.3">
      <c r="A328" t="str">
        <f>'Page 1 - General Information'!$G$12</f>
        <v>124156603</v>
      </c>
      <c r="B328" t="str">
        <f>'Page 1 - General Information'!$G$16</f>
        <v>5010</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x14ac:dyDescent="0.3">
      <c r="A329" t="str">
        <f>'Page 1 - General Information'!$G$12</f>
        <v>124156603</v>
      </c>
      <c r="B329" t="str">
        <f>'Page 1 - General Information'!$G$16</f>
        <v>5010</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x14ac:dyDescent="0.3">
      <c r="A330" t="str">
        <f>'Page 1 - General Information'!$G$12</f>
        <v>124156603</v>
      </c>
      <c r="B330" t="str">
        <f>'Page 1 - General Information'!$G$16</f>
        <v>5010</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x14ac:dyDescent="0.3">
      <c r="A331" t="str">
        <f>'Page 1 - General Information'!$G$12</f>
        <v>124156603</v>
      </c>
      <c r="B331" t="str">
        <f>'Page 1 - General Information'!$G$16</f>
        <v>5010</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x14ac:dyDescent="0.3">
      <c r="A332" t="str">
        <f>'Page 1 - General Information'!$G$12</f>
        <v>124156603</v>
      </c>
      <c r="B332" t="str">
        <f>'Page 1 - General Information'!$G$16</f>
        <v>5010</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x14ac:dyDescent="0.3">
      <c r="A333" t="str">
        <f>'Page 1 - General Information'!$G$12</f>
        <v>124156603</v>
      </c>
      <c r="B333" t="str">
        <f>'Page 1 - General Information'!$G$16</f>
        <v>5010</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x14ac:dyDescent="0.3">
      <c r="A334" t="str">
        <f>'Page 1 - General Information'!$G$12</f>
        <v>124156603</v>
      </c>
      <c r="B334" t="str">
        <f>'Page 1 - General Information'!$G$16</f>
        <v>5010</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x14ac:dyDescent="0.3">
      <c r="A335" t="str">
        <f>'Page 1 - General Information'!$G$12</f>
        <v>124156603</v>
      </c>
      <c r="B335" t="str">
        <f>'Page 1 - General Information'!$G$16</f>
        <v>5010</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x14ac:dyDescent="0.3">
      <c r="A336" t="str">
        <f>'Page 1 - General Information'!$G$12</f>
        <v>124156603</v>
      </c>
      <c r="B336" t="str">
        <f>'Page 1 - General Information'!$G$16</f>
        <v>5010</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x14ac:dyDescent="0.3">
      <c r="A337" t="str">
        <f>'Page 1 - General Information'!$G$12</f>
        <v>124156603</v>
      </c>
      <c r="B337" t="str">
        <f>'Page 1 - General Information'!$G$16</f>
        <v>5010</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x14ac:dyDescent="0.3">
      <c r="A338" t="str">
        <f>'Page 1 - General Information'!$G$12</f>
        <v>124156603</v>
      </c>
      <c r="B338" t="str">
        <f>'Page 1 - General Information'!$G$16</f>
        <v>5010</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x14ac:dyDescent="0.3">
      <c r="A339" t="str">
        <f>'Page 1 - General Information'!$G$12</f>
        <v>124156603</v>
      </c>
      <c r="B339" t="str">
        <f>'Page 1 - General Information'!$G$16</f>
        <v>5010</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x14ac:dyDescent="0.3">
      <c r="A340" t="str">
        <f>'Page 1 - General Information'!$G$12</f>
        <v>124156603</v>
      </c>
      <c r="B340" t="str">
        <f>'Page 1 - General Information'!$G$16</f>
        <v>5010</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x14ac:dyDescent="0.3">
      <c r="A341" t="str">
        <f>'Page 1 - General Information'!$G$12</f>
        <v>124156603</v>
      </c>
      <c r="B341" t="str">
        <f>'Page 1 - General Information'!$G$16</f>
        <v>5010</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x14ac:dyDescent="0.3">
      <c r="A342" t="str">
        <f>'Page 1 - General Information'!$G$12</f>
        <v>124156603</v>
      </c>
      <c r="B342" t="str">
        <f>'Page 1 - General Information'!$G$16</f>
        <v>5010</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x14ac:dyDescent="0.3">
      <c r="A343" t="str">
        <f>'Page 1 - General Information'!$G$12</f>
        <v>124156603</v>
      </c>
      <c r="B343" t="str">
        <f>'Page 1 - General Information'!$G$16</f>
        <v>5010</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x14ac:dyDescent="0.3">
      <c r="A344" t="str">
        <f>'Page 1 - General Information'!$G$12</f>
        <v>124156603</v>
      </c>
      <c r="B344" t="str">
        <f>'Page 1 - General Information'!$G$16</f>
        <v>5010</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x14ac:dyDescent="0.3">
      <c r="A345" t="str">
        <f>'Page 1 - General Information'!$G$12</f>
        <v>124156603</v>
      </c>
      <c r="B345" t="str">
        <f>'Page 1 - General Information'!$G$16</f>
        <v>5010</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x14ac:dyDescent="0.3">
      <c r="A346" t="str">
        <f>'Page 1 - General Information'!$G$12</f>
        <v>124156603</v>
      </c>
      <c r="B346" t="str">
        <f>'Page 1 - General Information'!$G$16</f>
        <v>5010</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x14ac:dyDescent="0.3">
      <c r="A347" t="str">
        <f>'Page 1 - General Information'!$G$12</f>
        <v>124156603</v>
      </c>
      <c r="B347" t="str">
        <f>'Page 1 - General Information'!$G$16</f>
        <v>5010</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x14ac:dyDescent="0.3">
      <c r="A348" t="str">
        <f>'Page 1 - General Information'!$G$12</f>
        <v>124156603</v>
      </c>
      <c r="B348" t="str">
        <f>'Page 1 - General Information'!$G$16</f>
        <v>5010</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x14ac:dyDescent="0.3">
      <c r="A349" t="str">
        <f>'Page 1 - General Information'!$G$12</f>
        <v>124156603</v>
      </c>
      <c r="B349" t="str">
        <f>'Page 1 - General Information'!$G$16</f>
        <v>5010</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x14ac:dyDescent="0.3">
      <c r="A350" t="str">
        <f>'Page 1 - General Information'!$G$12</f>
        <v>124156603</v>
      </c>
      <c r="B350" t="str">
        <f>'Page 1 - General Information'!$G$16</f>
        <v>5010</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x14ac:dyDescent="0.3">
      <c r="A351" t="str">
        <f>'Page 1 - General Information'!$G$12</f>
        <v>124156603</v>
      </c>
      <c r="B351" t="str">
        <f>'Page 1 - General Information'!$G$16</f>
        <v>5010</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x14ac:dyDescent="0.3">
      <c r="A352" t="str">
        <f>'Page 1 - General Information'!$G$12</f>
        <v>124156603</v>
      </c>
      <c r="B352" t="str">
        <f>'Page 1 - General Information'!$G$16</f>
        <v>5010</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x14ac:dyDescent="0.3">
      <c r="A353" t="str">
        <f>'Page 1 - General Information'!$G$12</f>
        <v>124156603</v>
      </c>
      <c r="B353" t="str">
        <f>'Page 1 - General Information'!$G$16</f>
        <v>5010</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x14ac:dyDescent="0.3">
      <c r="A354" t="str">
        <f>'Page 1 - General Information'!$G$12</f>
        <v>124156603</v>
      </c>
      <c r="B354" t="str">
        <f>'Page 1 - General Information'!$G$16</f>
        <v>5010</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x14ac:dyDescent="0.3">
      <c r="A355" t="str">
        <f>'Page 1 - General Information'!$G$12</f>
        <v>124156603</v>
      </c>
      <c r="B355" t="str">
        <f>'Page 1 - General Information'!$G$16</f>
        <v>5010</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x14ac:dyDescent="0.3">
      <c r="A356" t="str">
        <f>'Page 1 - General Information'!$G$12</f>
        <v>124156603</v>
      </c>
      <c r="B356" t="str">
        <f>'Page 1 - General Information'!$G$16</f>
        <v>5010</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x14ac:dyDescent="0.3">
      <c r="A357" t="str">
        <f>'Page 1 - General Information'!$G$12</f>
        <v>124156603</v>
      </c>
      <c r="B357" t="str">
        <f>'Page 1 - General Information'!$G$16</f>
        <v>5010</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x14ac:dyDescent="0.3">
      <c r="A358" t="str">
        <f>'Page 1 - General Information'!$G$12</f>
        <v>124156603</v>
      </c>
      <c r="B358" t="str">
        <f>'Page 1 - General Information'!$G$16</f>
        <v>5010</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x14ac:dyDescent="0.3">
      <c r="A359" t="str">
        <f>'Page 1 - General Information'!$G$12</f>
        <v>124156603</v>
      </c>
      <c r="B359" t="str">
        <f>'Page 1 - General Information'!$G$16</f>
        <v>5010</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x14ac:dyDescent="0.3">
      <c r="A360" t="str">
        <f>'Page 1 - General Information'!$G$12</f>
        <v>124156603</v>
      </c>
      <c r="B360" t="str">
        <f>'Page 1 - General Information'!$G$16</f>
        <v>5010</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x14ac:dyDescent="0.3">
      <c r="A361" t="str">
        <f>'Page 1 - General Information'!$G$12</f>
        <v>124156603</v>
      </c>
      <c r="B361" t="str">
        <f>'Page 1 - General Information'!$G$16</f>
        <v>5010</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x14ac:dyDescent="0.3">
      <c r="A362" t="str">
        <f>'Page 1 - General Information'!$G$12</f>
        <v>124156603</v>
      </c>
      <c r="B362" t="str">
        <f>'Page 1 - General Information'!$G$16</f>
        <v>5010</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x14ac:dyDescent="0.3">
      <c r="A363" t="str">
        <f>'Page 1 - General Information'!$G$12</f>
        <v>124156603</v>
      </c>
      <c r="B363" t="str">
        <f>'Page 1 - General Information'!$G$16</f>
        <v>5010</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x14ac:dyDescent="0.3">
      <c r="A364" t="str">
        <f>'Page 1 - General Information'!$G$12</f>
        <v>124156603</v>
      </c>
      <c r="B364" t="str">
        <f>'Page 1 - General Information'!$G$16</f>
        <v>5010</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x14ac:dyDescent="0.3">
      <c r="A365" t="str">
        <f>'Page 1 - General Information'!$G$12</f>
        <v>124156603</v>
      </c>
      <c r="B365" t="str">
        <f>'Page 1 - General Information'!$G$16</f>
        <v>5010</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x14ac:dyDescent="0.3">
      <c r="A366" t="str">
        <f>'Page 1 - General Information'!$G$12</f>
        <v>124156603</v>
      </c>
      <c r="B366" t="str">
        <f>'Page 1 - General Information'!$G$16</f>
        <v>5010</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x14ac:dyDescent="0.3">
      <c r="A367" t="str">
        <f>'Page 1 - General Information'!$G$12</f>
        <v>124156603</v>
      </c>
      <c r="B367" t="str">
        <f>'Page 1 - General Information'!$G$16</f>
        <v>5010</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x14ac:dyDescent="0.3">
      <c r="A368" t="str">
        <f>'Page 1 - General Information'!$G$12</f>
        <v>124156603</v>
      </c>
      <c r="B368" t="str">
        <f>'Page 1 - General Information'!$G$16</f>
        <v>5010</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x14ac:dyDescent="0.3">
      <c r="A369" t="str">
        <f>'Page 1 - General Information'!$G$12</f>
        <v>124156603</v>
      </c>
      <c r="B369" t="str">
        <f>'Page 1 - General Information'!$G$16</f>
        <v>5010</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x14ac:dyDescent="0.3">
      <c r="A370" t="str">
        <f>'Page 1 - General Information'!$G$12</f>
        <v>124156603</v>
      </c>
      <c r="B370" t="str">
        <f>'Page 1 - General Information'!$G$16</f>
        <v>5010</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x14ac:dyDescent="0.3">
      <c r="A371" t="str">
        <f>'Page 1 - General Information'!$G$12</f>
        <v>124156603</v>
      </c>
      <c r="B371" t="str">
        <f>'Page 1 - General Information'!$G$16</f>
        <v>5010</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x14ac:dyDescent="0.3">
      <c r="A372" t="str">
        <f>'Page 1 - General Information'!$G$12</f>
        <v>124156603</v>
      </c>
      <c r="B372" t="str">
        <f>'Page 1 - General Information'!$G$16</f>
        <v>5010</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x14ac:dyDescent="0.3">
      <c r="A373" t="str">
        <f>'Page 1 - General Information'!$G$12</f>
        <v>124156603</v>
      </c>
      <c r="B373" t="str">
        <f>'Page 1 - General Information'!$G$16</f>
        <v>5010</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x14ac:dyDescent="0.3">
      <c r="A374" t="str">
        <f>'Page 1 - General Information'!$G$12</f>
        <v>124156603</v>
      </c>
      <c r="B374" t="str">
        <f>'Page 1 - General Information'!$G$16</f>
        <v>5010</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x14ac:dyDescent="0.3">
      <c r="A375" t="str">
        <f>'Page 1 - General Information'!$G$12</f>
        <v>124156603</v>
      </c>
      <c r="B375" t="str">
        <f>'Page 1 - General Information'!$G$16</f>
        <v>5010</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x14ac:dyDescent="0.3">
      <c r="A376" t="str">
        <f>'Page 1 - General Information'!$G$12</f>
        <v>124156603</v>
      </c>
      <c r="B376" t="str">
        <f>'Page 1 - General Information'!$G$16</f>
        <v>5010</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x14ac:dyDescent="0.3">
      <c r="A377" t="str">
        <f>'Page 1 - General Information'!$G$12</f>
        <v>124156603</v>
      </c>
      <c r="B377" t="str">
        <f>'Page 1 - General Information'!$G$16</f>
        <v>5010</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x14ac:dyDescent="0.3">
      <c r="A378" t="str">
        <f>'Page 1 - General Information'!$G$12</f>
        <v>124156603</v>
      </c>
      <c r="B378" t="str">
        <f>'Page 1 - General Information'!$G$16</f>
        <v>5010</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x14ac:dyDescent="0.3">
      <c r="A379" t="str">
        <f>'Page 1 - General Information'!$G$12</f>
        <v>124156603</v>
      </c>
      <c r="B379" t="str">
        <f>'Page 1 - General Information'!$G$16</f>
        <v>5010</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x14ac:dyDescent="0.3">
      <c r="A380" t="str">
        <f>'Page 1 - General Information'!$G$12</f>
        <v>124156603</v>
      </c>
      <c r="B380" t="str">
        <f>'Page 1 - General Information'!$G$16</f>
        <v>5010</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x14ac:dyDescent="0.3">
      <c r="A381" t="str">
        <f>'Page 1 - General Information'!$G$12</f>
        <v>124156603</v>
      </c>
      <c r="B381" t="str">
        <f>'Page 1 - General Information'!$G$16</f>
        <v>5010</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x14ac:dyDescent="0.3">
      <c r="A382" t="str">
        <f>'Page 1 - General Information'!$G$12</f>
        <v>124156603</v>
      </c>
      <c r="B382" t="str">
        <f>'Page 1 - General Information'!$G$16</f>
        <v>5010</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x14ac:dyDescent="0.3">
      <c r="A383" t="str">
        <f>'Page 1 - General Information'!$G$12</f>
        <v>124156603</v>
      </c>
      <c r="B383" t="str">
        <f>'Page 1 - General Information'!$G$16</f>
        <v>5010</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x14ac:dyDescent="0.3">
      <c r="A384" t="str">
        <f>'Page 1 - General Information'!$G$12</f>
        <v>124156603</v>
      </c>
      <c r="B384" t="str">
        <f>'Page 1 - General Information'!$G$16</f>
        <v>5010</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x14ac:dyDescent="0.3">
      <c r="A385" t="str">
        <f>'Page 1 - General Information'!$G$12</f>
        <v>124156603</v>
      </c>
      <c r="B385" t="str">
        <f>'Page 1 - General Information'!$G$16</f>
        <v>5010</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x14ac:dyDescent="0.3">
      <c r="A386" t="str">
        <f>'Page 1 - General Information'!$G$12</f>
        <v>124156603</v>
      </c>
      <c r="B386" t="str">
        <f>'Page 1 - General Information'!$G$16</f>
        <v>5010</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x14ac:dyDescent="0.3">
      <c r="A387" t="str">
        <f>'Page 1 - General Information'!$G$12</f>
        <v>124156603</v>
      </c>
      <c r="B387" t="str">
        <f>'Page 1 - General Information'!$G$16</f>
        <v>5010</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x14ac:dyDescent="0.3">
      <c r="A388" t="str">
        <f>'Page 1 - General Information'!$G$12</f>
        <v>124156603</v>
      </c>
      <c r="B388" t="str">
        <f>'Page 1 - General Information'!$G$16</f>
        <v>5010</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x14ac:dyDescent="0.3">
      <c r="A389" t="str">
        <f>'Page 1 - General Information'!$G$12</f>
        <v>124156603</v>
      </c>
      <c r="B389" t="str">
        <f>'Page 1 - General Information'!$G$16</f>
        <v>5010</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x14ac:dyDescent="0.3">
      <c r="A390" t="str">
        <f>'Page 1 - General Information'!$G$12</f>
        <v>124156603</v>
      </c>
      <c r="B390" t="str">
        <f>'Page 1 - General Information'!$G$16</f>
        <v>5010</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x14ac:dyDescent="0.3">
      <c r="A391" t="str">
        <f>'Page 1 - General Information'!$G$12</f>
        <v>124156603</v>
      </c>
      <c r="B391" t="str">
        <f>'Page 1 - General Information'!$G$16</f>
        <v>5010</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x14ac:dyDescent="0.3">
      <c r="A392" t="str">
        <f>'Page 1 - General Information'!$G$12</f>
        <v>124156603</v>
      </c>
      <c r="B392" t="str">
        <f>'Page 1 - General Information'!$G$16</f>
        <v>5010</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x14ac:dyDescent="0.3">
      <c r="A393" t="str">
        <f>'Page 1 - General Information'!$G$12</f>
        <v>124156603</v>
      </c>
      <c r="B393" t="str">
        <f>'Page 1 - General Information'!$G$16</f>
        <v>5010</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x14ac:dyDescent="0.3">
      <c r="A394" t="str">
        <f>'Page 1 - General Information'!$G$12</f>
        <v>124156603</v>
      </c>
      <c r="B394" t="str">
        <f>'Page 1 - General Information'!$G$16</f>
        <v>5010</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x14ac:dyDescent="0.3">
      <c r="A395" t="str">
        <f>'Page 1 - General Information'!$G$12</f>
        <v>124156603</v>
      </c>
      <c r="B395" t="str">
        <f>'Page 1 - General Information'!$G$16</f>
        <v>5010</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x14ac:dyDescent="0.3">
      <c r="A396" t="str">
        <f>'Page 1 - General Information'!$G$12</f>
        <v>124156603</v>
      </c>
      <c r="B396" t="str">
        <f>'Page 1 - General Information'!$G$16</f>
        <v>5010</v>
      </c>
      <c r="C396" s="395" t="s">
        <v>19943</v>
      </c>
      <c r="D396"/>
      <c r="E396"/>
      <c r="F396"/>
      <c r="G396"/>
      <c r="H396"/>
      <c r="I396"/>
      <c r="J396"/>
      <c r="K396"/>
      <c r="L396"/>
      <c r="M396"/>
      <c r="N396" t="s">
        <v>4134</v>
      </c>
      <c r="O396" s="396">
        <f>INDEX('Page 2 - Team Information'!$K$14:$AP$184,Y396,X396)</f>
        <v>11</v>
      </c>
      <c r="P396"/>
      <c r="Q396"/>
      <c r="R396"/>
      <c r="S396" t="s">
        <v>4520</v>
      </c>
      <c r="T396"/>
      <c r="U396"/>
      <c r="V396"/>
      <c r="W396"/>
      <c r="X396" s="397">
        <v>2</v>
      </c>
      <c r="Y396" s="397">
        <v>132</v>
      </c>
    </row>
    <row r="397" spans="1:25" x14ac:dyDescent="0.3">
      <c r="A397" t="str">
        <f>'Page 1 - General Information'!$G$12</f>
        <v>124156603</v>
      </c>
      <c r="B397" t="str">
        <f>'Page 1 - General Information'!$G$16</f>
        <v>5010</v>
      </c>
      <c r="C397" s="395" t="s">
        <v>19943</v>
      </c>
      <c r="D397"/>
      <c r="E397"/>
      <c r="F397"/>
      <c r="G397"/>
      <c r="H397"/>
      <c r="I397"/>
      <c r="J397"/>
      <c r="K397"/>
      <c r="L397"/>
      <c r="M397"/>
      <c r="N397" t="s">
        <v>4134</v>
      </c>
      <c r="O397" s="396">
        <f>INDEX('Page 2 - Team Information'!$K$14:$AP$184,Y397,X397)</f>
        <v>11</v>
      </c>
      <c r="P397"/>
      <c r="Q397"/>
      <c r="R397"/>
      <c r="S397" t="s">
        <v>4521</v>
      </c>
      <c r="T397"/>
      <c r="U397"/>
      <c r="V397"/>
      <c r="W397"/>
      <c r="X397" s="397">
        <v>3</v>
      </c>
      <c r="Y397" s="397">
        <v>132</v>
      </c>
    </row>
    <row r="398" spans="1:25" x14ac:dyDescent="0.3">
      <c r="A398" t="str">
        <f>'Page 1 - General Information'!$G$12</f>
        <v>124156603</v>
      </c>
      <c r="B398" t="str">
        <f>'Page 1 - General Information'!$G$16</f>
        <v>5010</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x14ac:dyDescent="0.3">
      <c r="A399" t="str">
        <f>'Page 1 - General Information'!$G$12</f>
        <v>124156603</v>
      </c>
      <c r="B399" t="str">
        <f>'Page 1 - General Information'!$G$16</f>
        <v>5010</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x14ac:dyDescent="0.3">
      <c r="A400" t="str">
        <f>'Page 1 - General Information'!$G$12</f>
        <v>124156603</v>
      </c>
      <c r="B400" t="str">
        <f>'Page 1 - General Information'!$G$16</f>
        <v>5010</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x14ac:dyDescent="0.3">
      <c r="A401" t="str">
        <f>'Page 1 - General Information'!$G$12</f>
        <v>124156603</v>
      </c>
      <c r="B401" t="str">
        <f>'Page 1 - General Information'!$G$16</f>
        <v>5010</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x14ac:dyDescent="0.3">
      <c r="A402" t="str">
        <f>'Page 1 - General Information'!$G$12</f>
        <v>124156603</v>
      </c>
      <c r="B402" t="str">
        <f>'Page 1 - General Information'!$G$16</f>
        <v>5010</v>
      </c>
      <c r="C402" s="395" t="s">
        <v>19943</v>
      </c>
      <c r="D402"/>
      <c r="E402"/>
      <c r="F402"/>
      <c r="G402"/>
      <c r="H402"/>
      <c r="I402"/>
      <c r="J402"/>
      <c r="K402"/>
      <c r="L402"/>
      <c r="M402"/>
      <c r="N402" t="s">
        <v>4134</v>
      </c>
      <c r="O402" s="396">
        <f>INDEX('Page 2 - Team Information'!$K$14:$AP$184,Y402,X402)</f>
        <v>14</v>
      </c>
      <c r="P402"/>
      <c r="Q402"/>
      <c r="R402"/>
      <c r="S402" t="s">
        <v>4526</v>
      </c>
      <c r="T402"/>
      <c r="U402"/>
      <c r="V402"/>
      <c r="W402"/>
      <c r="X402" s="397">
        <v>2</v>
      </c>
      <c r="Y402" s="397">
        <v>134</v>
      </c>
    </row>
    <row r="403" spans="1:25" x14ac:dyDescent="0.3">
      <c r="A403" t="str">
        <f>'Page 1 - General Information'!$G$12</f>
        <v>124156603</v>
      </c>
      <c r="B403" t="str">
        <f>'Page 1 - General Information'!$G$16</f>
        <v>5010</v>
      </c>
      <c r="C403" s="395" t="s">
        <v>19943</v>
      </c>
      <c r="D403"/>
      <c r="E403"/>
      <c r="F403"/>
      <c r="G403"/>
      <c r="H403"/>
      <c r="I403"/>
      <c r="J403"/>
      <c r="K403"/>
      <c r="L403"/>
      <c r="M403"/>
      <c r="N403" t="s">
        <v>4134</v>
      </c>
      <c r="O403" s="396">
        <f>INDEX('Page 2 - Team Information'!$K$14:$AP$184,Y403,X403)</f>
        <v>14</v>
      </c>
      <c r="P403"/>
      <c r="Q403"/>
      <c r="R403"/>
      <c r="S403" t="s">
        <v>4527</v>
      </c>
      <c r="T403"/>
      <c r="U403"/>
      <c r="V403"/>
      <c r="W403"/>
      <c r="X403" s="397">
        <v>3</v>
      </c>
      <c r="Y403" s="397">
        <v>134</v>
      </c>
    </row>
    <row r="404" spans="1:25" x14ac:dyDescent="0.3">
      <c r="A404" t="str">
        <f>'Page 1 - General Information'!$G$12</f>
        <v>124156603</v>
      </c>
      <c r="B404" t="str">
        <f>'Page 1 - General Information'!$G$16</f>
        <v>5010</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x14ac:dyDescent="0.3">
      <c r="A405" t="str">
        <f>'Page 1 - General Information'!$G$12</f>
        <v>124156603</v>
      </c>
      <c r="B405" t="str">
        <f>'Page 1 - General Information'!$G$16</f>
        <v>5010</v>
      </c>
      <c r="C405" s="395" t="s">
        <v>19943</v>
      </c>
      <c r="D405"/>
      <c r="E405"/>
      <c r="F405"/>
      <c r="G405"/>
      <c r="H405"/>
      <c r="I405"/>
      <c r="J405"/>
      <c r="K405"/>
      <c r="L405"/>
      <c r="M405"/>
      <c r="N405" t="s">
        <v>4134</v>
      </c>
      <c r="O405" s="396">
        <f>INDEX('Page 2 - Team Information'!$K$14:$AP$184,Y405,X405)</f>
        <v>22</v>
      </c>
      <c r="P405"/>
      <c r="Q405"/>
      <c r="R405"/>
      <c r="S405" t="s">
        <v>4529</v>
      </c>
      <c r="T405"/>
      <c r="U405"/>
      <c r="V405"/>
      <c r="W405"/>
      <c r="X405" s="397">
        <v>2</v>
      </c>
      <c r="Y405" s="397">
        <v>135</v>
      </c>
    </row>
    <row r="406" spans="1:25" x14ac:dyDescent="0.3">
      <c r="A406" t="str">
        <f>'Page 1 - General Information'!$G$12</f>
        <v>124156603</v>
      </c>
      <c r="B406" t="str">
        <f>'Page 1 - General Information'!$G$16</f>
        <v>5010</v>
      </c>
      <c r="C406" s="395" t="s">
        <v>19943</v>
      </c>
      <c r="D406"/>
      <c r="E406"/>
      <c r="F406"/>
      <c r="G406"/>
      <c r="H406"/>
      <c r="I406"/>
      <c r="J406"/>
      <c r="K406"/>
      <c r="L406"/>
      <c r="M406"/>
      <c r="N406" t="s">
        <v>4134</v>
      </c>
      <c r="O406" s="396">
        <f>INDEX('Page 2 - Team Information'!$K$14:$AP$184,Y406,X406)</f>
        <v>22</v>
      </c>
      <c r="P406"/>
      <c r="Q406"/>
      <c r="R406"/>
      <c r="S406" t="s">
        <v>4530</v>
      </c>
      <c r="T406"/>
      <c r="U406"/>
      <c r="V406"/>
      <c r="W406"/>
      <c r="X406" s="397">
        <v>3</v>
      </c>
      <c r="Y406" s="397">
        <v>135</v>
      </c>
    </row>
    <row r="407" spans="1:25" x14ac:dyDescent="0.3">
      <c r="A407" t="str">
        <f>'Page 1 - General Information'!$G$12</f>
        <v>124156603</v>
      </c>
      <c r="B407" t="str">
        <f>'Page 1 - General Information'!$G$16</f>
        <v>5010</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x14ac:dyDescent="0.3">
      <c r="A408" t="str">
        <f>'Page 1 - General Information'!$G$12</f>
        <v>124156603</v>
      </c>
      <c r="B408" t="str">
        <f>'Page 1 - General Information'!$G$16</f>
        <v>5010</v>
      </c>
      <c r="C408" s="395" t="s">
        <v>19943</v>
      </c>
      <c r="D408"/>
      <c r="E408"/>
      <c r="F408"/>
      <c r="G408"/>
      <c r="H408"/>
      <c r="I408"/>
      <c r="J408"/>
      <c r="K408"/>
      <c r="L408"/>
      <c r="M408"/>
      <c r="N408" t="s">
        <v>4134</v>
      </c>
      <c r="O408" s="396">
        <f>INDEX('Page 2 - Team Information'!$K$14:$AP$184,Y408,X408)</f>
        <v>17</v>
      </c>
      <c r="P408"/>
      <c r="Q408"/>
      <c r="R408"/>
      <c r="S408" t="s">
        <v>4532</v>
      </c>
      <c r="T408"/>
      <c r="U408"/>
      <c r="V408"/>
      <c r="W408"/>
      <c r="X408" s="397">
        <v>2</v>
      </c>
      <c r="Y408" s="397">
        <v>136</v>
      </c>
    </row>
    <row r="409" spans="1:25" x14ac:dyDescent="0.3">
      <c r="A409" t="str">
        <f>'Page 1 - General Information'!$G$12</f>
        <v>124156603</v>
      </c>
      <c r="B409" t="str">
        <f>'Page 1 - General Information'!$G$16</f>
        <v>5010</v>
      </c>
      <c r="C409" s="395" t="s">
        <v>19943</v>
      </c>
      <c r="D409"/>
      <c r="E409"/>
      <c r="F409"/>
      <c r="G409"/>
      <c r="H409"/>
      <c r="I409"/>
      <c r="J409"/>
      <c r="K409"/>
      <c r="L409"/>
      <c r="M409"/>
      <c r="N409" t="s">
        <v>4134</v>
      </c>
      <c r="O409" s="396">
        <f>INDEX('Page 2 - Team Information'!$K$14:$AP$184,Y409,X409)</f>
        <v>17</v>
      </c>
      <c r="P409"/>
      <c r="Q409"/>
      <c r="R409"/>
      <c r="S409" t="s">
        <v>4533</v>
      </c>
      <c r="T409"/>
      <c r="U409"/>
      <c r="V409"/>
      <c r="W409"/>
      <c r="X409" s="397">
        <v>3</v>
      </c>
      <c r="Y409" s="397">
        <v>136</v>
      </c>
    </row>
    <row r="410" spans="1:25" x14ac:dyDescent="0.3">
      <c r="A410" t="str">
        <f>'Page 1 - General Information'!$G$12</f>
        <v>124156603</v>
      </c>
      <c r="B410" t="str">
        <f>'Page 1 - General Information'!$G$16</f>
        <v>5010</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x14ac:dyDescent="0.3">
      <c r="A411" t="str">
        <f>'Page 1 - General Information'!$G$12</f>
        <v>124156603</v>
      </c>
      <c r="B411" t="str">
        <f>'Page 1 - General Information'!$G$16</f>
        <v>5010</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x14ac:dyDescent="0.3">
      <c r="A412" t="str">
        <f>'Page 1 - General Information'!$G$12</f>
        <v>124156603</v>
      </c>
      <c r="B412" t="str">
        <f>'Page 1 - General Information'!$G$16</f>
        <v>5010</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x14ac:dyDescent="0.3">
      <c r="A413" t="str">
        <f>'Page 1 - General Information'!$G$12</f>
        <v>124156603</v>
      </c>
      <c r="B413" t="str">
        <f>'Page 1 - General Information'!$G$16</f>
        <v>5010</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x14ac:dyDescent="0.3">
      <c r="A414" t="str">
        <f>'Page 1 - General Information'!$G$12</f>
        <v>124156603</v>
      </c>
      <c r="B414" t="str">
        <f>'Page 1 - General Information'!$G$16</f>
        <v>5010</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x14ac:dyDescent="0.3">
      <c r="A415" t="str">
        <f>'Page 1 - General Information'!$G$12</f>
        <v>124156603</v>
      </c>
      <c r="B415" t="str">
        <f>'Page 1 - General Information'!$G$16</f>
        <v>5010</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x14ac:dyDescent="0.3">
      <c r="A416" t="str">
        <f>'Page 1 - General Information'!$G$12</f>
        <v>124156603</v>
      </c>
      <c r="B416" t="str">
        <f>'Page 1 - General Information'!$G$16</f>
        <v>5010</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x14ac:dyDescent="0.3">
      <c r="A417" t="str">
        <f>'Page 1 - General Information'!$G$12</f>
        <v>124156603</v>
      </c>
      <c r="B417" t="str">
        <f>'Page 1 - General Information'!$G$16</f>
        <v>5010</v>
      </c>
      <c r="C417" s="395" t="s">
        <v>19943</v>
      </c>
      <c r="D417"/>
      <c r="E417"/>
      <c r="F417"/>
      <c r="G417"/>
      <c r="H417"/>
      <c r="I417"/>
      <c r="J417"/>
      <c r="K417"/>
      <c r="L417"/>
      <c r="M417"/>
      <c r="N417" t="s">
        <v>4134</v>
      </c>
      <c r="O417" s="396">
        <f>INDEX('Page 2 - Team Information'!$K$14:$AP$184,Y417,X417)</f>
        <v>20</v>
      </c>
      <c r="P417"/>
      <c r="Q417"/>
      <c r="R417"/>
      <c r="S417" t="s">
        <v>4541</v>
      </c>
      <c r="T417"/>
      <c r="U417"/>
      <c r="V417"/>
      <c r="W417"/>
      <c r="X417" s="397">
        <v>2</v>
      </c>
      <c r="Y417" s="397">
        <v>139</v>
      </c>
    </row>
    <row r="418" spans="1:25" x14ac:dyDescent="0.3">
      <c r="A418" t="str">
        <f>'Page 1 - General Information'!$G$12</f>
        <v>124156603</v>
      </c>
      <c r="B418" t="str">
        <f>'Page 1 - General Information'!$G$16</f>
        <v>5010</v>
      </c>
      <c r="C418" s="395" t="s">
        <v>19943</v>
      </c>
      <c r="D418"/>
      <c r="E418"/>
      <c r="F418"/>
      <c r="G418"/>
      <c r="H418"/>
      <c r="I418"/>
      <c r="J418"/>
      <c r="K418"/>
      <c r="L418"/>
      <c r="M418"/>
      <c r="N418" t="s">
        <v>4134</v>
      </c>
      <c r="O418" s="396">
        <f>INDEX('Page 2 - Team Information'!$K$14:$AP$184,Y418,X418)</f>
        <v>20</v>
      </c>
      <c r="P418"/>
      <c r="Q418"/>
      <c r="R418"/>
      <c r="S418" t="s">
        <v>4542</v>
      </c>
      <c r="T418"/>
      <c r="U418"/>
      <c r="V418"/>
      <c r="W418"/>
      <c r="X418" s="397">
        <v>3</v>
      </c>
      <c r="Y418" s="397">
        <v>139</v>
      </c>
    </row>
    <row r="419" spans="1:25" x14ac:dyDescent="0.3">
      <c r="A419" t="str">
        <f>'Page 1 - General Information'!$G$12</f>
        <v>124156603</v>
      </c>
      <c r="B419" t="str">
        <f>'Page 1 - General Information'!$G$16</f>
        <v>5010</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x14ac:dyDescent="0.3">
      <c r="A420" t="str">
        <f>'Page 1 - General Information'!$G$12</f>
        <v>124156603</v>
      </c>
      <c r="B420" t="str">
        <f>'Page 1 - General Information'!$G$16</f>
        <v>5010</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x14ac:dyDescent="0.3">
      <c r="A421" t="str">
        <f>'Page 1 - General Information'!$G$12</f>
        <v>124156603</v>
      </c>
      <c r="B421" t="str">
        <f>'Page 1 - General Information'!$G$16</f>
        <v>5010</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x14ac:dyDescent="0.3">
      <c r="A422" t="str">
        <f>'Page 1 - General Information'!$G$12</f>
        <v>124156603</v>
      </c>
      <c r="B422" t="str">
        <f>'Page 1 - General Information'!$G$16</f>
        <v>5010</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x14ac:dyDescent="0.3">
      <c r="A423" t="str">
        <f>'Page 1 - General Information'!$G$12</f>
        <v>124156603</v>
      </c>
      <c r="B423" t="str">
        <f>'Page 1 - General Information'!$G$16</f>
        <v>5010</v>
      </c>
      <c r="C423" s="395" t="s">
        <v>19943</v>
      </c>
      <c r="D423"/>
      <c r="E423"/>
      <c r="F423"/>
      <c r="G423"/>
      <c r="H423"/>
      <c r="I423"/>
      <c r="J423"/>
      <c r="K423"/>
      <c r="L423"/>
      <c r="M423"/>
      <c r="N423" t="s">
        <v>4134</v>
      </c>
      <c r="O423" s="396">
        <f>INDEX('Page 2 - Team Information'!$K$14:$AP$184,Y423,X423)</f>
        <v>21</v>
      </c>
      <c r="P423"/>
      <c r="Q423"/>
      <c r="R423"/>
      <c r="S423" t="s">
        <v>4547</v>
      </c>
      <c r="T423"/>
      <c r="U423"/>
      <c r="V423"/>
      <c r="W423"/>
      <c r="X423" s="397">
        <v>2</v>
      </c>
      <c r="Y423" s="397">
        <v>141</v>
      </c>
    </row>
    <row r="424" spans="1:25" x14ac:dyDescent="0.3">
      <c r="A424" t="str">
        <f>'Page 1 - General Information'!$G$12</f>
        <v>124156603</v>
      </c>
      <c r="B424" t="str">
        <f>'Page 1 - General Information'!$G$16</f>
        <v>5010</v>
      </c>
      <c r="C424" s="395" t="s">
        <v>19943</v>
      </c>
      <c r="D424"/>
      <c r="E424"/>
      <c r="F424"/>
      <c r="G424"/>
      <c r="H424"/>
      <c r="I424"/>
      <c r="J424"/>
      <c r="K424"/>
      <c r="L424"/>
      <c r="M424"/>
      <c r="N424" t="s">
        <v>4134</v>
      </c>
      <c r="O424" s="396">
        <f>INDEX('Page 2 - Team Information'!$K$14:$AP$184,Y424,X424)</f>
        <v>21</v>
      </c>
      <c r="P424"/>
      <c r="Q424"/>
      <c r="R424"/>
      <c r="S424" t="s">
        <v>4548</v>
      </c>
      <c r="T424"/>
      <c r="U424"/>
      <c r="V424"/>
      <c r="W424"/>
      <c r="X424" s="397">
        <v>3</v>
      </c>
      <c r="Y424" s="397">
        <v>141</v>
      </c>
    </row>
    <row r="425" spans="1:25" x14ac:dyDescent="0.3">
      <c r="A425" t="str">
        <f>'Page 1 - General Information'!$G$12</f>
        <v>124156603</v>
      </c>
      <c r="B425" t="str">
        <f>'Page 1 - General Information'!$G$16</f>
        <v>5010</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x14ac:dyDescent="0.3">
      <c r="A426" t="str">
        <f>'Page 1 - General Information'!$G$12</f>
        <v>124156603</v>
      </c>
      <c r="B426" t="str">
        <f>'Page 1 - General Information'!$G$16</f>
        <v>5010</v>
      </c>
      <c r="C426" s="395" t="s">
        <v>19943</v>
      </c>
      <c r="D426"/>
      <c r="E426"/>
      <c r="F426"/>
      <c r="G426"/>
      <c r="H426"/>
      <c r="I426"/>
      <c r="J426"/>
      <c r="K426"/>
      <c r="L426"/>
      <c r="M426"/>
      <c r="N426" t="s">
        <v>4134</v>
      </c>
      <c r="O426" s="396">
        <f>INDEX('Page 2 - Team Information'!$K$14:$AP$184,Y426,X426)</f>
        <v>14</v>
      </c>
      <c r="P426"/>
      <c r="Q426"/>
      <c r="R426"/>
      <c r="S426" t="s">
        <v>10119</v>
      </c>
      <c r="T426"/>
      <c r="U426"/>
      <c r="V426"/>
      <c r="W426"/>
      <c r="X426" s="397">
        <v>2</v>
      </c>
      <c r="Y426" s="397">
        <v>142</v>
      </c>
    </row>
    <row r="427" spans="1:25" x14ac:dyDescent="0.3">
      <c r="A427" t="str">
        <f>'Page 1 - General Information'!$G$12</f>
        <v>124156603</v>
      </c>
      <c r="B427" t="str">
        <f>'Page 1 - General Information'!$G$16</f>
        <v>5010</v>
      </c>
      <c r="C427" s="395" t="s">
        <v>19943</v>
      </c>
      <c r="D427"/>
      <c r="E427"/>
      <c r="F427"/>
      <c r="G427"/>
      <c r="H427"/>
      <c r="I427"/>
      <c r="J427"/>
      <c r="K427"/>
      <c r="L427"/>
      <c r="M427"/>
      <c r="N427" t="s">
        <v>4134</v>
      </c>
      <c r="O427" s="396">
        <f>INDEX('Page 2 - Team Information'!$K$14:$AP$184,Y427,X427)</f>
        <v>14</v>
      </c>
      <c r="P427"/>
      <c r="Q427"/>
      <c r="R427"/>
      <c r="S427" t="s">
        <v>10120</v>
      </c>
      <c r="T427"/>
      <c r="U427"/>
      <c r="V427"/>
      <c r="W427"/>
      <c r="X427" s="397">
        <v>3</v>
      </c>
      <c r="Y427" s="397">
        <v>142</v>
      </c>
    </row>
    <row r="428" spans="1:25" x14ac:dyDescent="0.3">
      <c r="A428" t="str">
        <f>'Page 1 - General Information'!$G$12</f>
        <v>124156603</v>
      </c>
      <c r="B428" t="str">
        <f>'Page 1 - General Information'!$G$16</f>
        <v>5010</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x14ac:dyDescent="0.3">
      <c r="A429" t="str">
        <f>'Page 1 - General Information'!$G$12</f>
        <v>124156603</v>
      </c>
      <c r="B429" t="str">
        <f>'Page 1 - General Information'!$G$16</f>
        <v>5010</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x14ac:dyDescent="0.3">
      <c r="A430" t="str">
        <f>'Page 1 - General Information'!$G$12</f>
        <v>124156603</v>
      </c>
      <c r="B430" t="str">
        <f>'Page 1 - General Information'!$G$16</f>
        <v>5010</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x14ac:dyDescent="0.3">
      <c r="A431" t="str">
        <f>'Page 1 - General Information'!$G$12</f>
        <v>124156603</v>
      </c>
      <c r="B431" t="str">
        <f>'Page 1 - General Information'!$G$16</f>
        <v>5010</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x14ac:dyDescent="0.3">
      <c r="A432" t="str">
        <f>'Page 1 - General Information'!$G$12</f>
        <v>124156603</v>
      </c>
      <c r="B432" t="str">
        <f>'Page 1 - General Information'!$G$16</f>
        <v>5010</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x14ac:dyDescent="0.3">
      <c r="A433" t="str">
        <f>'Page 1 - General Information'!$G$12</f>
        <v>124156603</v>
      </c>
      <c r="B433" t="str">
        <f>'Page 1 - General Information'!$G$16</f>
        <v>5010</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x14ac:dyDescent="0.3">
      <c r="A434" t="str">
        <f>'Page 1 - General Information'!$G$12</f>
        <v>124156603</v>
      </c>
      <c r="B434" t="str">
        <f>'Page 1 - General Information'!$G$16</f>
        <v>5010</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x14ac:dyDescent="0.3">
      <c r="A435" t="str">
        <f>'Page 1 - General Information'!$G$12</f>
        <v>124156603</v>
      </c>
      <c r="B435" t="str">
        <f>'Page 1 - General Information'!$G$16</f>
        <v>5010</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x14ac:dyDescent="0.3">
      <c r="A436" t="str">
        <f>'Page 1 - General Information'!$G$12</f>
        <v>124156603</v>
      </c>
      <c r="B436" t="str">
        <f>'Page 1 - General Information'!$G$16</f>
        <v>5010</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x14ac:dyDescent="0.3">
      <c r="A437" t="str">
        <f>'Page 1 - General Information'!$G$12</f>
        <v>124156603</v>
      </c>
      <c r="B437" t="str">
        <f>'Page 1 - General Information'!$G$16</f>
        <v>5010</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x14ac:dyDescent="0.3">
      <c r="A438" t="str">
        <f>'Page 1 - General Information'!$G$12</f>
        <v>124156603</v>
      </c>
      <c r="B438" t="str">
        <f>'Page 1 - General Information'!$G$16</f>
        <v>5010</v>
      </c>
      <c r="C438" s="395" t="s">
        <v>19943</v>
      </c>
      <c r="D438"/>
      <c r="E438"/>
      <c r="F438"/>
      <c r="G438"/>
      <c r="H438"/>
      <c r="I438"/>
      <c r="J438"/>
      <c r="K438"/>
      <c r="L438"/>
      <c r="M438"/>
      <c r="N438" t="s">
        <v>4134</v>
      </c>
      <c r="O438" s="396">
        <f>INDEX('Page 2 - Team Information'!$K$14:$AP$184,Y438,X438)</f>
        <v>33</v>
      </c>
      <c r="P438"/>
      <c r="Q438"/>
      <c r="R438"/>
      <c r="S438" t="s">
        <v>4559</v>
      </c>
      <c r="T438"/>
      <c r="U438"/>
      <c r="V438"/>
      <c r="W438"/>
      <c r="X438" s="397">
        <v>2</v>
      </c>
      <c r="Y438" s="397">
        <v>146</v>
      </c>
    </row>
    <row r="439" spans="1:25" x14ac:dyDescent="0.3">
      <c r="A439" t="str">
        <f>'Page 1 - General Information'!$G$12</f>
        <v>124156603</v>
      </c>
      <c r="B439" t="str">
        <f>'Page 1 - General Information'!$G$16</f>
        <v>5010</v>
      </c>
      <c r="C439" s="395" t="s">
        <v>19943</v>
      </c>
      <c r="D439"/>
      <c r="E439"/>
      <c r="F439"/>
      <c r="G439"/>
      <c r="H439"/>
      <c r="I439"/>
      <c r="J439"/>
      <c r="K439"/>
      <c r="L439"/>
      <c r="M439"/>
      <c r="N439" t="s">
        <v>4134</v>
      </c>
      <c r="O439" s="396">
        <f>INDEX('Page 2 - Team Information'!$K$14:$AP$184,Y439,X439)</f>
        <v>33</v>
      </c>
      <c r="P439"/>
      <c r="Q439"/>
      <c r="R439"/>
      <c r="S439" t="s">
        <v>4560</v>
      </c>
      <c r="T439"/>
      <c r="U439"/>
      <c r="V439"/>
      <c r="W439"/>
      <c r="X439" s="397">
        <v>3</v>
      </c>
      <c r="Y439" s="397">
        <v>146</v>
      </c>
    </row>
    <row r="440" spans="1:25" x14ac:dyDescent="0.3">
      <c r="A440" t="str">
        <f>'Page 1 - General Information'!$G$12</f>
        <v>124156603</v>
      </c>
      <c r="B440" t="str">
        <f>'Page 1 - General Information'!$G$16</f>
        <v>5010</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x14ac:dyDescent="0.3">
      <c r="A441" t="str">
        <f>'Page 1 - General Information'!$G$12</f>
        <v>124156603</v>
      </c>
      <c r="B441" t="str">
        <f>'Page 1 - General Information'!$G$16</f>
        <v>5010</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x14ac:dyDescent="0.3">
      <c r="A442" t="str">
        <f>'Page 1 - General Information'!$G$12</f>
        <v>124156603</v>
      </c>
      <c r="B442" t="str">
        <f>'Page 1 - General Information'!$G$16</f>
        <v>5010</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x14ac:dyDescent="0.3">
      <c r="A443" t="str">
        <f>'Page 1 - General Information'!$G$12</f>
        <v>124156603</v>
      </c>
      <c r="B443" t="str">
        <f>'Page 1 - General Information'!$G$16</f>
        <v>5010</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x14ac:dyDescent="0.3">
      <c r="A444" t="str">
        <f>'Page 1 - General Information'!$G$12</f>
        <v>124156603</v>
      </c>
      <c r="B444" t="str">
        <f>'Page 1 - General Information'!$G$16</f>
        <v>5010</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x14ac:dyDescent="0.3">
      <c r="A445" t="str">
        <f>'Page 1 - General Information'!$G$12</f>
        <v>124156603</v>
      </c>
      <c r="B445" t="str">
        <f>'Page 1 - General Information'!$G$16</f>
        <v>5010</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x14ac:dyDescent="0.3">
      <c r="A446" t="str">
        <f>'Page 1 - General Information'!$G$12</f>
        <v>124156603</v>
      </c>
      <c r="B446" t="str">
        <f>'Page 1 - General Information'!$G$16</f>
        <v>5010</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x14ac:dyDescent="0.3">
      <c r="A447" t="str">
        <f>'Page 1 - General Information'!$G$12</f>
        <v>124156603</v>
      </c>
      <c r="B447" t="str">
        <f>'Page 1 - General Information'!$G$16</f>
        <v>5010</v>
      </c>
      <c r="C447" s="395" t="s">
        <v>19943</v>
      </c>
      <c r="D447"/>
      <c r="E447"/>
      <c r="F447"/>
      <c r="G447"/>
      <c r="H447"/>
      <c r="I447"/>
      <c r="J447"/>
      <c r="K447"/>
      <c r="L447"/>
      <c r="M447"/>
      <c r="N447" t="s">
        <v>4134</v>
      </c>
      <c r="O447" s="396">
        <f>INDEX('Page 2 - Team Information'!$K$14:$AP$184,Y447,X447)</f>
        <v>13</v>
      </c>
      <c r="P447"/>
      <c r="Q447"/>
      <c r="R447"/>
      <c r="S447" t="s">
        <v>4568</v>
      </c>
      <c r="T447"/>
      <c r="U447"/>
      <c r="V447"/>
      <c r="W447"/>
      <c r="X447" s="397">
        <v>2</v>
      </c>
      <c r="Y447" s="397">
        <v>149</v>
      </c>
    </row>
    <row r="448" spans="1:25" x14ac:dyDescent="0.3">
      <c r="A448" t="str">
        <f>'Page 1 - General Information'!$G$12</f>
        <v>124156603</v>
      </c>
      <c r="B448" t="str">
        <f>'Page 1 - General Information'!$G$16</f>
        <v>5010</v>
      </c>
      <c r="C448" s="395" t="s">
        <v>19943</v>
      </c>
      <c r="D448"/>
      <c r="E448"/>
      <c r="F448"/>
      <c r="G448"/>
      <c r="H448"/>
      <c r="I448"/>
      <c r="J448"/>
      <c r="K448"/>
      <c r="L448"/>
      <c r="M448"/>
      <c r="N448" t="s">
        <v>4134</v>
      </c>
      <c r="O448" s="396">
        <f>INDEX('Page 2 - Team Information'!$K$14:$AP$184,Y448,X448)</f>
        <v>13</v>
      </c>
      <c r="P448"/>
      <c r="Q448"/>
      <c r="R448"/>
      <c r="S448" t="s">
        <v>4569</v>
      </c>
      <c r="T448"/>
      <c r="U448"/>
      <c r="V448"/>
      <c r="W448"/>
      <c r="X448" s="397">
        <v>3</v>
      </c>
      <c r="Y448" s="397">
        <v>149</v>
      </c>
    </row>
    <row r="449" spans="1:25" x14ac:dyDescent="0.3">
      <c r="A449" t="str">
        <f>'Page 1 - General Information'!$G$12</f>
        <v>124156603</v>
      </c>
      <c r="B449" t="str">
        <f>'Page 1 - General Information'!$G$16</f>
        <v>5010</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x14ac:dyDescent="0.3">
      <c r="A450" t="str">
        <f>'Page 1 - General Information'!$G$12</f>
        <v>124156603</v>
      </c>
      <c r="B450" t="str">
        <f>'Page 1 - General Information'!$G$16</f>
        <v>5010</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x14ac:dyDescent="0.3">
      <c r="A451" t="str">
        <f>'Page 1 - General Information'!$G$12</f>
        <v>124156603</v>
      </c>
      <c r="B451" t="str">
        <f>'Page 1 - General Information'!$G$16</f>
        <v>5010</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x14ac:dyDescent="0.3">
      <c r="A452" t="str">
        <f>'Page 1 - General Information'!$G$12</f>
        <v>124156603</v>
      </c>
      <c r="B452" t="str">
        <f>'Page 1 - General Information'!$G$16</f>
        <v>5010</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x14ac:dyDescent="0.3">
      <c r="A453" t="str">
        <f>'Page 1 - General Information'!$G$12</f>
        <v>124156603</v>
      </c>
      <c r="B453" t="str">
        <f>'Page 1 - General Information'!$G$16</f>
        <v>5010</v>
      </c>
      <c r="C453" s="395" t="s">
        <v>19943</v>
      </c>
      <c r="D453"/>
      <c r="E453"/>
      <c r="F453"/>
      <c r="G453"/>
      <c r="H453"/>
      <c r="I453"/>
      <c r="J453"/>
      <c r="K453"/>
      <c r="L453"/>
      <c r="M453"/>
      <c r="N453" t="s">
        <v>4134</v>
      </c>
      <c r="O453" s="396">
        <f>INDEX('Page 2 - Team Information'!$K$14:$AP$184,Y453,X453)</f>
        <v>30</v>
      </c>
      <c r="P453"/>
      <c r="Q453"/>
      <c r="R453"/>
      <c r="S453" t="s">
        <v>4574</v>
      </c>
      <c r="T453"/>
      <c r="U453"/>
      <c r="V453"/>
      <c r="W453"/>
      <c r="X453" s="397">
        <v>2</v>
      </c>
      <c r="Y453" s="397">
        <v>151</v>
      </c>
    </row>
    <row r="454" spans="1:25" x14ac:dyDescent="0.3">
      <c r="A454" t="str">
        <f>'Page 1 - General Information'!$G$12</f>
        <v>124156603</v>
      </c>
      <c r="B454" t="str">
        <f>'Page 1 - General Information'!$G$16</f>
        <v>5010</v>
      </c>
      <c r="C454" s="395" t="s">
        <v>19943</v>
      </c>
      <c r="D454"/>
      <c r="E454"/>
      <c r="F454"/>
      <c r="G454"/>
      <c r="H454"/>
      <c r="I454"/>
      <c r="J454"/>
      <c r="K454"/>
      <c r="L454"/>
      <c r="M454"/>
      <c r="N454" t="s">
        <v>4134</v>
      </c>
      <c r="O454" s="396">
        <f>INDEX('Page 2 - Team Information'!$K$14:$AP$184,Y454,X454)</f>
        <v>30</v>
      </c>
      <c r="P454"/>
      <c r="Q454"/>
      <c r="R454"/>
      <c r="S454" t="s">
        <v>4575</v>
      </c>
      <c r="T454"/>
      <c r="U454"/>
      <c r="V454"/>
      <c r="W454"/>
      <c r="X454" s="397">
        <v>3</v>
      </c>
      <c r="Y454" s="397">
        <v>151</v>
      </c>
    </row>
    <row r="455" spans="1:25" x14ac:dyDescent="0.3">
      <c r="A455" t="str">
        <f>'Page 1 - General Information'!$G$12</f>
        <v>124156603</v>
      </c>
      <c r="B455" t="str">
        <f>'Page 1 - General Information'!$G$16</f>
        <v>5010</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x14ac:dyDescent="0.3">
      <c r="A456" t="str">
        <f>'Page 1 - General Information'!$G$12</f>
        <v>124156603</v>
      </c>
      <c r="B456" t="str">
        <f>'Page 1 - General Information'!$G$16</f>
        <v>5010</v>
      </c>
      <c r="C456" s="395" t="s">
        <v>19943</v>
      </c>
      <c r="D456"/>
      <c r="E456"/>
      <c r="F456"/>
      <c r="G456"/>
      <c r="H456"/>
      <c r="I456"/>
      <c r="J456"/>
      <c r="K456"/>
      <c r="L456"/>
      <c r="M456"/>
      <c r="N456" t="s">
        <v>4134</v>
      </c>
      <c r="O456" s="396">
        <f>INDEX('Page 2 - Team Information'!$K$14:$AP$184,Y456,X456)</f>
        <v>9</v>
      </c>
      <c r="P456"/>
      <c r="Q456"/>
      <c r="R456"/>
      <c r="S456" t="s">
        <v>4577</v>
      </c>
      <c r="T456"/>
      <c r="U456"/>
      <c r="V456"/>
      <c r="W456"/>
      <c r="X456" s="397">
        <v>2</v>
      </c>
      <c r="Y456" s="397">
        <v>152</v>
      </c>
    </row>
    <row r="457" spans="1:25" x14ac:dyDescent="0.3">
      <c r="A457" t="str">
        <f>'Page 1 - General Information'!$G$12</f>
        <v>124156603</v>
      </c>
      <c r="B457" t="str">
        <f>'Page 1 - General Information'!$G$16</f>
        <v>5010</v>
      </c>
      <c r="C457" s="395" t="s">
        <v>19943</v>
      </c>
      <c r="D457"/>
      <c r="E457"/>
      <c r="F457"/>
      <c r="G457"/>
      <c r="H457"/>
      <c r="I457"/>
      <c r="J457"/>
      <c r="K457"/>
      <c r="L457"/>
      <c r="M457"/>
      <c r="N457" t="s">
        <v>4134</v>
      </c>
      <c r="O457" s="396">
        <f>INDEX('Page 2 - Team Information'!$K$14:$AP$184,Y457,X457)</f>
        <v>9</v>
      </c>
      <c r="P457"/>
      <c r="Q457"/>
      <c r="R457"/>
      <c r="S457" t="s">
        <v>4578</v>
      </c>
      <c r="T457"/>
      <c r="U457"/>
      <c r="V457"/>
      <c r="W457"/>
      <c r="X457" s="397">
        <v>3</v>
      </c>
      <c r="Y457" s="397">
        <v>152</v>
      </c>
    </row>
    <row r="458" spans="1:25" x14ac:dyDescent="0.3">
      <c r="A458" t="str">
        <f>'Page 1 - General Information'!$G$12</f>
        <v>124156603</v>
      </c>
      <c r="B458" t="str">
        <f>'Page 1 - General Information'!$G$16</f>
        <v>5010</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x14ac:dyDescent="0.3">
      <c r="A459" t="str">
        <f>'Page 1 - General Information'!$G$12</f>
        <v>124156603</v>
      </c>
      <c r="B459" t="str">
        <f>'Page 1 - General Information'!$G$16</f>
        <v>5010</v>
      </c>
      <c r="C459" s="395" t="s">
        <v>19943</v>
      </c>
      <c r="D459"/>
      <c r="E459"/>
      <c r="F459"/>
      <c r="G459"/>
      <c r="H459"/>
      <c r="I459"/>
      <c r="J459"/>
      <c r="K459"/>
      <c r="L459"/>
      <c r="M459"/>
      <c r="N459" t="s">
        <v>4134</v>
      </c>
      <c r="O459" s="396">
        <f>INDEX('Page 2 - Team Information'!$K$14:$AP$184,Y459,X459)</f>
        <v>20</v>
      </c>
      <c r="P459"/>
      <c r="Q459"/>
      <c r="R459"/>
      <c r="S459" t="s">
        <v>4580</v>
      </c>
      <c r="T459"/>
      <c r="U459"/>
      <c r="V459"/>
      <c r="W459"/>
      <c r="X459" s="397">
        <v>2</v>
      </c>
      <c r="Y459" s="397">
        <v>153</v>
      </c>
    </row>
    <row r="460" spans="1:25" x14ac:dyDescent="0.3">
      <c r="A460" t="str">
        <f>'Page 1 - General Information'!$G$12</f>
        <v>124156603</v>
      </c>
      <c r="B460" t="str">
        <f>'Page 1 - General Information'!$G$16</f>
        <v>5010</v>
      </c>
      <c r="C460" s="395" t="s">
        <v>19943</v>
      </c>
      <c r="D460"/>
      <c r="E460"/>
      <c r="F460"/>
      <c r="G460"/>
      <c r="H460"/>
      <c r="I460"/>
      <c r="J460"/>
      <c r="K460"/>
      <c r="L460"/>
      <c r="M460"/>
      <c r="N460" t="s">
        <v>4134</v>
      </c>
      <c r="O460" s="396">
        <f>INDEX('Page 2 - Team Information'!$K$14:$AP$184,Y460,X460)</f>
        <v>20</v>
      </c>
      <c r="P460"/>
      <c r="Q460"/>
      <c r="R460"/>
      <c r="S460" t="s">
        <v>4581</v>
      </c>
      <c r="T460"/>
      <c r="U460"/>
      <c r="V460"/>
      <c r="W460"/>
      <c r="X460" s="397">
        <v>3</v>
      </c>
      <c r="Y460" s="397">
        <v>153</v>
      </c>
    </row>
    <row r="461" spans="1:25" x14ac:dyDescent="0.3">
      <c r="A461" t="str">
        <f>'Page 1 - General Information'!$G$12</f>
        <v>124156603</v>
      </c>
      <c r="B461" t="str">
        <f>'Page 1 - General Information'!$G$16</f>
        <v>5010</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x14ac:dyDescent="0.3">
      <c r="A462" t="str">
        <f>'Page 1 - General Information'!$G$12</f>
        <v>124156603</v>
      </c>
      <c r="B462" t="str">
        <f>'Page 1 - General Information'!$G$16</f>
        <v>5010</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x14ac:dyDescent="0.3">
      <c r="A463" t="str">
        <f>'Page 1 - General Information'!$G$12</f>
        <v>124156603</v>
      </c>
      <c r="B463" t="str">
        <f>'Page 1 - General Information'!$G$16</f>
        <v>5010</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x14ac:dyDescent="0.3">
      <c r="A464" t="str">
        <f>'Page 1 - General Information'!$G$12</f>
        <v>124156603</v>
      </c>
      <c r="B464" t="str">
        <f>'Page 1 - General Information'!$G$16</f>
        <v>5010</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x14ac:dyDescent="0.3">
      <c r="A465" t="str">
        <f>'Page 1 - General Information'!$G$12</f>
        <v>124156603</v>
      </c>
      <c r="B465" t="str">
        <f>'Page 1 - General Information'!$G$16</f>
        <v>5010</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x14ac:dyDescent="0.3">
      <c r="A466" t="str">
        <f>'Page 1 - General Information'!$G$12</f>
        <v>124156603</v>
      </c>
      <c r="B466" t="str">
        <f>'Page 1 - General Information'!$G$16</f>
        <v>5010</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x14ac:dyDescent="0.3">
      <c r="A467" t="str">
        <f>'Page 1 - General Information'!$G$12</f>
        <v>124156603</v>
      </c>
      <c r="B467" t="str">
        <f>'Page 1 - General Information'!$G$16</f>
        <v>5010</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x14ac:dyDescent="0.3">
      <c r="A468" t="str">
        <f>'Page 1 - General Information'!$G$12</f>
        <v>124156603</v>
      </c>
      <c r="B468" t="str">
        <f>'Page 1 - General Information'!$G$16</f>
        <v>5010</v>
      </c>
      <c r="C468" s="395" t="s">
        <v>19943</v>
      </c>
      <c r="D468"/>
      <c r="E468"/>
      <c r="F468"/>
      <c r="G468"/>
      <c r="H468"/>
      <c r="I468"/>
      <c r="J468"/>
      <c r="K468"/>
      <c r="L468"/>
      <c r="M468"/>
      <c r="N468" t="s">
        <v>4134</v>
      </c>
      <c r="O468" s="396">
        <f>INDEX('Page 2 - Team Information'!$K$14:$AP$184,Y468,X468)</f>
        <v>20</v>
      </c>
      <c r="P468"/>
      <c r="Q468"/>
      <c r="R468"/>
      <c r="S468" t="s">
        <v>4589</v>
      </c>
      <c r="T468"/>
      <c r="U468"/>
      <c r="V468"/>
      <c r="W468"/>
      <c r="X468" s="397">
        <v>2</v>
      </c>
      <c r="Y468" s="397">
        <v>156</v>
      </c>
    </row>
    <row r="469" spans="1:25" x14ac:dyDescent="0.3">
      <c r="A469" t="str">
        <f>'Page 1 - General Information'!$G$12</f>
        <v>124156603</v>
      </c>
      <c r="B469" t="str">
        <f>'Page 1 - General Information'!$G$16</f>
        <v>5010</v>
      </c>
      <c r="C469" s="395" t="s">
        <v>19943</v>
      </c>
      <c r="D469"/>
      <c r="E469"/>
      <c r="F469"/>
      <c r="G469"/>
      <c r="H469"/>
      <c r="I469"/>
      <c r="J469"/>
      <c r="K469"/>
      <c r="L469"/>
      <c r="M469"/>
      <c r="N469" t="s">
        <v>4134</v>
      </c>
      <c r="O469" s="396">
        <f>INDEX('Page 2 - Team Information'!$K$14:$AP$184,Y469,X469)</f>
        <v>20</v>
      </c>
      <c r="P469"/>
      <c r="Q469"/>
      <c r="R469"/>
      <c r="S469" t="s">
        <v>4590</v>
      </c>
      <c r="T469"/>
      <c r="U469"/>
      <c r="V469"/>
      <c r="W469"/>
      <c r="X469" s="397">
        <v>3</v>
      </c>
      <c r="Y469" s="397">
        <v>156</v>
      </c>
    </row>
    <row r="470" spans="1:25" x14ac:dyDescent="0.3">
      <c r="A470" t="str">
        <f>'Page 1 - General Information'!$G$12</f>
        <v>124156603</v>
      </c>
      <c r="B470" t="str">
        <f>'Page 1 - General Information'!$G$16</f>
        <v>5010</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x14ac:dyDescent="0.3">
      <c r="A471" t="str">
        <f>'Page 1 - General Information'!$G$12</f>
        <v>124156603</v>
      </c>
      <c r="B471" t="str">
        <f>'Page 1 - General Information'!$G$16</f>
        <v>5010</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x14ac:dyDescent="0.3">
      <c r="A472" t="str">
        <f>'Page 1 - General Information'!$G$12</f>
        <v>124156603</v>
      </c>
      <c r="B472" t="str">
        <f>'Page 1 - General Information'!$G$16</f>
        <v>5010</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x14ac:dyDescent="0.3">
      <c r="A473" t="str">
        <f>'Page 1 - General Information'!$G$12</f>
        <v>124156603</v>
      </c>
      <c r="B473" t="str">
        <f>'Page 1 - General Information'!$G$16</f>
        <v>5010</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x14ac:dyDescent="0.3">
      <c r="A474" t="str">
        <f>'Page 1 - General Information'!$G$12</f>
        <v>124156603</v>
      </c>
      <c r="B474" t="str">
        <f>'Page 1 - General Information'!$G$16</f>
        <v>5010</v>
      </c>
      <c r="C474" s="395" t="s">
        <v>19943</v>
      </c>
      <c r="D474"/>
      <c r="E474"/>
      <c r="F474"/>
      <c r="G474"/>
      <c r="H474"/>
      <c r="I474"/>
      <c r="J474"/>
      <c r="K474"/>
      <c r="L474"/>
      <c r="M474"/>
      <c r="N474" t="s">
        <v>4134</v>
      </c>
      <c r="O474" s="396">
        <f>INDEX('Page 2 - Team Information'!$K$14:$AP$184,Y474,X474)</f>
        <v>18</v>
      </c>
      <c r="P474"/>
      <c r="Q474"/>
      <c r="R474"/>
      <c r="S474" t="s">
        <v>4595</v>
      </c>
      <c r="T474"/>
      <c r="U474"/>
      <c r="V474"/>
      <c r="W474"/>
      <c r="X474" s="397">
        <v>2</v>
      </c>
      <c r="Y474" s="397">
        <v>158</v>
      </c>
    </row>
    <row r="475" spans="1:25" x14ac:dyDescent="0.3">
      <c r="A475" t="str">
        <f>'Page 1 - General Information'!$G$12</f>
        <v>124156603</v>
      </c>
      <c r="B475" t="str">
        <f>'Page 1 - General Information'!$G$16</f>
        <v>5010</v>
      </c>
      <c r="C475" s="395" t="s">
        <v>19943</v>
      </c>
      <c r="D475"/>
      <c r="E475"/>
      <c r="F475"/>
      <c r="G475"/>
      <c r="H475"/>
      <c r="I475"/>
      <c r="J475"/>
      <c r="K475"/>
      <c r="L475"/>
      <c r="M475"/>
      <c r="N475" t="s">
        <v>4134</v>
      </c>
      <c r="O475" s="396">
        <f>INDEX('Page 2 - Team Information'!$K$14:$AP$184,Y475,X475)</f>
        <v>18</v>
      </c>
      <c r="P475"/>
      <c r="Q475"/>
      <c r="R475"/>
      <c r="S475" t="s">
        <v>4596</v>
      </c>
      <c r="T475"/>
      <c r="U475"/>
      <c r="V475"/>
      <c r="W475"/>
      <c r="X475" s="397">
        <v>3</v>
      </c>
      <c r="Y475" s="397">
        <v>158</v>
      </c>
    </row>
    <row r="476" spans="1:25" x14ac:dyDescent="0.3">
      <c r="A476" t="str">
        <f>'Page 1 - General Information'!$G$12</f>
        <v>124156603</v>
      </c>
      <c r="B476" t="str">
        <f>'Page 1 - General Information'!$G$16</f>
        <v>5010</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x14ac:dyDescent="0.3">
      <c r="A477" t="str">
        <f>'Page 1 - General Information'!$G$12</f>
        <v>124156603</v>
      </c>
      <c r="B477" t="str">
        <f>'Page 1 - General Information'!$G$16</f>
        <v>5010</v>
      </c>
      <c r="C477" s="395" t="s">
        <v>19943</v>
      </c>
      <c r="D477"/>
      <c r="E477"/>
      <c r="F477"/>
      <c r="G477"/>
      <c r="H477"/>
      <c r="I477"/>
      <c r="J477"/>
      <c r="K477"/>
      <c r="L477"/>
      <c r="M477"/>
      <c r="N477" t="s">
        <v>4134</v>
      </c>
      <c r="O477" s="396">
        <f>INDEX('Page 2 - Team Information'!$K$14:$AP$184,Y477,X477)</f>
        <v>13</v>
      </c>
      <c r="P477"/>
      <c r="Q477"/>
      <c r="R477"/>
      <c r="S477" t="s">
        <v>10122</v>
      </c>
      <c r="T477"/>
      <c r="U477"/>
      <c r="V477"/>
      <c r="W477"/>
      <c r="X477" s="397">
        <v>2</v>
      </c>
      <c r="Y477" s="397">
        <v>159</v>
      </c>
    </row>
    <row r="478" spans="1:25" x14ac:dyDescent="0.3">
      <c r="A478" t="str">
        <f>'Page 1 - General Information'!$G$12</f>
        <v>124156603</v>
      </c>
      <c r="B478" t="str">
        <f>'Page 1 - General Information'!$G$16</f>
        <v>5010</v>
      </c>
      <c r="C478" s="395" t="s">
        <v>19943</v>
      </c>
      <c r="D478"/>
      <c r="E478"/>
      <c r="F478"/>
      <c r="G478"/>
      <c r="H478"/>
      <c r="I478"/>
      <c r="J478"/>
      <c r="K478"/>
      <c r="L478"/>
      <c r="M478"/>
      <c r="N478" t="s">
        <v>4134</v>
      </c>
      <c r="O478" s="396">
        <f>INDEX('Page 2 - Team Information'!$K$14:$AP$184,Y478,X478)</f>
        <v>13</v>
      </c>
      <c r="P478"/>
      <c r="Q478"/>
      <c r="R478"/>
      <c r="S478" t="s">
        <v>10123</v>
      </c>
      <c r="T478"/>
      <c r="U478"/>
      <c r="V478"/>
      <c r="W478"/>
      <c r="X478" s="397">
        <v>3</v>
      </c>
      <c r="Y478" s="397">
        <v>159</v>
      </c>
    </row>
    <row r="479" spans="1:25" x14ac:dyDescent="0.3">
      <c r="A479" t="str">
        <f>'Page 1 - General Information'!$G$12</f>
        <v>124156603</v>
      </c>
      <c r="B479" t="str">
        <f>'Page 1 - General Information'!$G$16</f>
        <v>5010</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x14ac:dyDescent="0.3">
      <c r="A480" t="str">
        <f>'Page 1 - General Information'!$G$12</f>
        <v>124156603</v>
      </c>
      <c r="B480" t="str">
        <f>'Page 1 - General Information'!$G$16</f>
        <v>5010</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x14ac:dyDescent="0.3">
      <c r="A481" t="str">
        <f>'Page 1 - General Information'!$G$12</f>
        <v>124156603</v>
      </c>
      <c r="B481" t="str">
        <f>'Page 1 - General Information'!$G$16</f>
        <v>5010</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x14ac:dyDescent="0.3">
      <c r="A482" t="str">
        <f>'Page 1 - General Information'!$G$12</f>
        <v>124156603</v>
      </c>
      <c r="B482" t="str">
        <f>'Page 1 - General Information'!$G$16</f>
        <v>5010</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x14ac:dyDescent="0.3">
      <c r="A483" t="str">
        <f>'Page 1 - General Information'!$G$12</f>
        <v>124156603</v>
      </c>
      <c r="B483" t="str">
        <f>'Page 1 - General Information'!$G$16</f>
        <v>5010</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x14ac:dyDescent="0.3">
      <c r="A484" t="str">
        <f>'Page 1 - General Information'!$G$12</f>
        <v>124156603</v>
      </c>
      <c r="B484" t="str">
        <f>'Page 1 - General Information'!$G$16</f>
        <v>5010</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x14ac:dyDescent="0.3">
      <c r="A485" t="str">
        <f>'Page 1 - General Information'!$G$12</f>
        <v>124156603</v>
      </c>
      <c r="B485" t="str">
        <f>'Page 1 - General Information'!$G$16</f>
        <v>5010</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x14ac:dyDescent="0.3">
      <c r="A486" t="str">
        <f>'Page 1 - General Information'!$G$12</f>
        <v>124156603</v>
      </c>
      <c r="B486" t="str">
        <f>'Page 1 - General Information'!$G$16</f>
        <v>5010</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x14ac:dyDescent="0.3">
      <c r="A487" t="str">
        <f>'Page 1 - General Information'!$G$12</f>
        <v>124156603</v>
      </c>
      <c r="B487" t="str">
        <f>'Page 1 - General Information'!$G$16</f>
        <v>5010</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x14ac:dyDescent="0.3">
      <c r="A488" t="str">
        <f>'Page 1 - General Information'!$G$12</f>
        <v>124156603</v>
      </c>
      <c r="B488" t="str">
        <f>'Page 1 - General Information'!$G$16</f>
        <v>5010</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x14ac:dyDescent="0.3">
      <c r="A489" t="str">
        <f>'Page 1 - General Information'!$G$12</f>
        <v>124156603</v>
      </c>
      <c r="B489" t="str">
        <f>'Page 1 - General Information'!$G$16</f>
        <v>5010</v>
      </c>
      <c r="C489" s="395" t="s">
        <v>19943</v>
      </c>
      <c r="D489"/>
      <c r="E489"/>
      <c r="F489"/>
      <c r="G489"/>
      <c r="H489"/>
      <c r="I489"/>
      <c r="J489"/>
      <c r="K489"/>
      <c r="L489"/>
      <c r="M489"/>
      <c r="N489" t="s">
        <v>4134</v>
      </c>
      <c r="O489" s="396">
        <f>INDEX('Page 2 - Team Information'!$K$14:$AP$184,Y489,X489)</f>
        <v>40</v>
      </c>
      <c r="P489"/>
      <c r="Q489"/>
      <c r="R489"/>
      <c r="S489" t="s">
        <v>4607</v>
      </c>
      <c r="T489"/>
      <c r="U489"/>
      <c r="V489"/>
      <c r="W489"/>
      <c r="X489" s="397">
        <v>2</v>
      </c>
      <c r="Y489" s="397">
        <v>163</v>
      </c>
    </row>
    <row r="490" spans="1:25" x14ac:dyDescent="0.3">
      <c r="A490" t="str">
        <f>'Page 1 - General Information'!$G$12</f>
        <v>124156603</v>
      </c>
      <c r="B490" t="str">
        <f>'Page 1 - General Information'!$G$16</f>
        <v>5010</v>
      </c>
      <c r="C490" s="395" t="s">
        <v>19943</v>
      </c>
      <c r="D490"/>
      <c r="E490"/>
      <c r="F490"/>
      <c r="G490"/>
      <c r="H490"/>
      <c r="I490"/>
      <c r="J490"/>
      <c r="K490"/>
      <c r="L490"/>
      <c r="M490"/>
      <c r="N490" t="s">
        <v>4134</v>
      </c>
      <c r="O490" s="396">
        <f>INDEX('Page 2 - Team Information'!$K$14:$AP$184,Y490,X490)</f>
        <v>40</v>
      </c>
      <c r="P490"/>
      <c r="Q490"/>
      <c r="R490"/>
      <c r="S490" t="s">
        <v>4608</v>
      </c>
      <c r="T490"/>
      <c r="U490"/>
      <c r="V490"/>
      <c r="W490"/>
      <c r="X490" s="397">
        <v>3</v>
      </c>
      <c r="Y490" s="397">
        <v>163</v>
      </c>
    </row>
    <row r="491" spans="1:25" x14ac:dyDescent="0.3">
      <c r="A491" t="str">
        <f>'Page 1 - General Information'!$G$12</f>
        <v>124156603</v>
      </c>
      <c r="B491" t="str">
        <f>'Page 1 - General Information'!$G$16</f>
        <v>5010</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x14ac:dyDescent="0.3">
      <c r="A492" t="str">
        <f>'Page 1 - General Information'!$G$12</f>
        <v>124156603</v>
      </c>
      <c r="B492" t="str">
        <f>'Page 1 - General Information'!$G$16</f>
        <v>5010</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x14ac:dyDescent="0.3">
      <c r="A493" t="str">
        <f>'Page 1 - General Information'!$G$12</f>
        <v>124156603</v>
      </c>
      <c r="B493" t="str">
        <f>'Page 1 - General Information'!$G$16</f>
        <v>5010</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x14ac:dyDescent="0.3">
      <c r="A494" t="str">
        <f>'Page 1 - General Information'!$G$12</f>
        <v>124156603</v>
      </c>
      <c r="B494" t="str">
        <f>'Page 1 - General Information'!$G$16</f>
        <v>5010</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x14ac:dyDescent="0.3">
      <c r="A495" t="str">
        <f>'Page 1 - General Information'!$G$12</f>
        <v>124156603</v>
      </c>
      <c r="B495" t="str">
        <f>'Page 1 - General Information'!$G$16</f>
        <v>5010</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x14ac:dyDescent="0.3">
      <c r="A496" t="str">
        <f>'Page 1 - General Information'!$G$12</f>
        <v>124156603</v>
      </c>
      <c r="B496" t="str">
        <f>'Page 1 - General Information'!$G$16</f>
        <v>5010</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x14ac:dyDescent="0.3">
      <c r="A497" t="str">
        <f>'Page 1 - General Information'!$G$12</f>
        <v>124156603</v>
      </c>
      <c r="B497" t="str">
        <f>'Page 1 - General Information'!$G$16</f>
        <v>5010</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x14ac:dyDescent="0.3">
      <c r="A498" t="str">
        <f>'Page 1 - General Information'!$G$12</f>
        <v>124156603</v>
      </c>
      <c r="B498" t="str">
        <f>'Page 1 - General Information'!$G$16</f>
        <v>5010</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x14ac:dyDescent="0.3">
      <c r="A499" t="str">
        <f>'Page 1 - General Information'!$G$12</f>
        <v>124156603</v>
      </c>
      <c r="B499" t="str">
        <f>'Page 1 - General Information'!$G$16</f>
        <v>5010</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x14ac:dyDescent="0.3">
      <c r="A500" t="str">
        <f>'Page 1 - General Information'!$G$12</f>
        <v>124156603</v>
      </c>
      <c r="B500" t="str">
        <f>'Page 1 - General Information'!$G$16</f>
        <v>5010</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x14ac:dyDescent="0.3">
      <c r="A501" t="str">
        <f>'Page 1 - General Information'!$G$12</f>
        <v>124156603</v>
      </c>
      <c r="B501" t="str">
        <f>'Page 1 - General Information'!$G$16</f>
        <v>5010</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x14ac:dyDescent="0.3">
      <c r="A502" t="str">
        <f>'Page 1 - General Information'!$G$12</f>
        <v>124156603</v>
      </c>
      <c r="B502" t="str">
        <f>'Page 1 - General Information'!$G$16</f>
        <v>5010</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x14ac:dyDescent="0.3">
      <c r="A503" t="str">
        <f>'Page 1 - General Information'!$G$12</f>
        <v>124156603</v>
      </c>
      <c r="B503" t="str">
        <f>'Page 1 - General Information'!$G$16</f>
        <v>5010</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x14ac:dyDescent="0.3">
      <c r="A504" t="str">
        <f>'Page 1 - General Information'!$G$12</f>
        <v>124156603</v>
      </c>
      <c r="B504" t="str">
        <f>'Page 1 - General Information'!$G$16</f>
        <v>5010</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x14ac:dyDescent="0.3">
      <c r="A505" t="str">
        <f>'Page 1 - General Information'!$G$12</f>
        <v>124156603</v>
      </c>
      <c r="B505" t="str">
        <f>'Page 1 - General Information'!$G$16</f>
        <v>5010</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x14ac:dyDescent="0.3">
      <c r="A506" t="str">
        <f>'Page 1 - General Information'!$G$12</f>
        <v>124156603</v>
      </c>
      <c r="B506" t="str">
        <f>'Page 1 - General Information'!$G$16</f>
        <v>5010</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x14ac:dyDescent="0.3">
      <c r="A507" t="str">
        <f>'Page 1 - General Information'!$G$12</f>
        <v>124156603</v>
      </c>
      <c r="B507" t="str">
        <f>'Page 1 - General Information'!$G$16</f>
        <v>5010</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x14ac:dyDescent="0.3">
      <c r="A508" t="str">
        <f>'Page 1 - General Information'!$G$12</f>
        <v>124156603</v>
      </c>
      <c r="B508" t="str">
        <f>'Page 1 - General Information'!$G$16</f>
        <v>5010</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x14ac:dyDescent="0.3">
      <c r="A509" t="str">
        <f>'Page 1 - General Information'!$G$12</f>
        <v>124156603</v>
      </c>
      <c r="B509" t="str">
        <f>'Page 1 - General Information'!$G$16</f>
        <v>5010</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x14ac:dyDescent="0.3">
      <c r="A510" t="str">
        <f>'Page 1 - General Information'!$G$12</f>
        <v>124156603</v>
      </c>
      <c r="B510" t="str">
        <f>'Page 1 - General Information'!$G$16</f>
        <v>5010</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x14ac:dyDescent="0.3">
      <c r="A511" t="str">
        <f>'Page 1 - General Information'!$G$12</f>
        <v>124156603</v>
      </c>
      <c r="B511" t="str">
        <f>'Page 1 - General Information'!$G$16</f>
        <v>5010</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x14ac:dyDescent="0.3">
      <c r="A512" t="str">
        <f>'Page 1 - General Information'!$G$12</f>
        <v>124156603</v>
      </c>
      <c r="B512" t="str">
        <f>'Page 1 - General Information'!$G$16</f>
        <v>5010</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x14ac:dyDescent="0.3">
      <c r="A513" t="str">
        <f>'Page 1 - General Information'!$G$12</f>
        <v>124156603</v>
      </c>
      <c r="B513" t="str">
        <f>'Page 1 - General Information'!$G$16</f>
        <v>5010</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x14ac:dyDescent="0.3">
      <c r="A514" t="str">
        <f>'Page 1 - General Information'!$G$12</f>
        <v>124156603</v>
      </c>
      <c r="B514" t="str">
        <f>'Page 1 - General Information'!$G$16</f>
        <v>5010</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x14ac:dyDescent="0.3">
      <c r="A515" t="str">
        <f>'Page 1 - General Information'!$G$12</f>
        <v>124156603</v>
      </c>
      <c r="B515" t="str">
        <f>'Page 1 - General Information'!$G$16</f>
        <v>5010</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x14ac:dyDescent="0.3">
      <c r="A516" t="str">
        <f>'Page 1 - General Information'!$G$12</f>
        <v>124156603</v>
      </c>
      <c r="B516" t="str">
        <f>'Page 1 - General Information'!$G$16</f>
        <v>5010</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x14ac:dyDescent="0.3">
      <c r="A517" t="str">
        <f>'Page 1 - General Information'!$G$12</f>
        <v>124156603</v>
      </c>
      <c r="B517" t="str">
        <f>'Page 1 - General Information'!$G$16</f>
        <v>5010</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x14ac:dyDescent="0.3">
      <c r="A518" t="str">
        <f>'Page 1 - General Information'!$G$12</f>
        <v>124156603</v>
      </c>
      <c r="B518" t="str">
        <f>'Page 1 - General Information'!$G$16</f>
        <v>5010</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x14ac:dyDescent="0.3">
      <c r="A519" t="str">
        <f>'Page 1 - General Information'!$G$12</f>
        <v>124156603</v>
      </c>
      <c r="B519" t="str">
        <f>'Page 1 - General Information'!$G$16</f>
        <v>5010</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x14ac:dyDescent="0.3">
      <c r="A520" t="str">
        <f>'Page 1 - General Information'!$G$12</f>
        <v>124156603</v>
      </c>
      <c r="B520" t="str">
        <f>'Page 1 - General Information'!$G$16</f>
        <v>5010</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x14ac:dyDescent="0.3">
      <c r="A521" t="str">
        <f>'Page 1 - General Information'!$G$12</f>
        <v>124156603</v>
      </c>
      <c r="B521" t="str">
        <f>'Page 1 - General Information'!$G$16</f>
        <v>5010</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x14ac:dyDescent="0.3">
      <c r="A522" t="str">
        <f>'Page 1 - General Information'!$G$12</f>
        <v>124156603</v>
      </c>
      <c r="B522" t="str">
        <f>'Page 1 - General Information'!$G$16</f>
        <v>5010</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x14ac:dyDescent="0.3">
      <c r="A523" t="str">
        <f>'Page 1 - General Information'!$G$12</f>
        <v>124156603</v>
      </c>
      <c r="B523" t="str">
        <f>'Page 1 - General Information'!$G$16</f>
        <v>5010</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x14ac:dyDescent="0.3">
      <c r="A524" t="str">
        <f>'Page 1 - General Information'!$G$12</f>
        <v>124156603</v>
      </c>
      <c r="B524" t="str">
        <f>'Page 1 - General Information'!$G$16</f>
        <v>5010</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x14ac:dyDescent="0.3">
      <c r="A525" t="str">
        <f>'Page 1 - General Information'!$G$12</f>
        <v>124156603</v>
      </c>
      <c r="B525" t="str">
        <f>'Page 1 - General Information'!$G$16</f>
        <v>5010</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x14ac:dyDescent="0.3">
      <c r="A526" t="str">
        <f>'Page 1 - General Information'!$G$12</f>
        <v>124156603</v>
      </c>
      <c r="B526" t="str">
        <f>'Page 1 - General Information'!$G$16</f>
        <v>5010</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x14ac:dyDescent="0.3">
      <c r="A527" t="str">
        <f>'Page 1 - General Information'!$G$12</f>
        <v>124156603</v>
      </c>
      <c r="B527" t="str">
        <f>'Page 1 - General Information'!$G$16</f>
        <v>5010</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x14ac:dyDescent="0.3">
      <c r="A528" t="str">
        <f>'Page 1 - General Information'!$G$12</f>
        <v>124156603</v>
      </c>
      <c r="B528" t="str">
        <f>'Page 1 - General Information'!$G$16</f>
        <v>5010</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x14ac:dyDescent="0.3">
      <c r="A529" t="str">
        <f>'Page 1 - General Information'!$G$12</f>
        <v>124156603</v>
      </c>
      <c r="B529" t="str">
        <f>'Page 1 - General Information'!$G$16</f>
        <v>5010</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x14ac:dyDescent="0.3">
      <c r="A530" t="str">
        <f>'Page 1 - General Information'!$G$12</f>
        <v>124156603</v>
      </c>
      <c r="B530" t="str">
        <f>'Page 1 - General Information'!$G$16</f>
        <v>5010</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x14ac:dyDescent="0.3">
      <c r="A531" t="str">
        <f>'Page 1 - General Information'!$G$12</f>
        <v>124156603</v>
      </c>
      <c r="B531" t="str">
        <f>'Page 1 - General Information'!$G$16</f>
        <v>5010</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x14ac:dyDescent="0.3">
      <c r="A532" t="str">
        <f>'Page 1 - General Information'!$G$12</f>
        <v>124156603</v>
      </c>
      <c r="B532" t="str">
        <f>'Page 1 - General Information'!$G$16</f>
        <v>5010</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x14ac:dyDescent="0.3">
      <c r="A533" t="str">
        <f>'Page 1 - General Information'!$G$12</f>
        <v>124156603</v>
      </c>
      <c r="B533" t="str">
        <f>'Page 1 - General Information'!$G$16</f>
        <v>5010</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x14ac:dyDescent="0.3">
      <c r="A534" t="str">
        <f>'Page 1 - General Information'!$G$12</f>
        <v>124156603</v>
      </c>
      <c r="B534" t="str">
        <f>'Page 1 - General Information'!$G$16</f>
        <v>5010</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x14ac:dyDescent="0.3">
      <c r="A535" t="str">
        <f>'Page 1 - General Information'!$G$12</f>
        <v>124156603</v>
      </c>
      <c r="B535" t="str">
        <f>'Page 1 - General Information'!$G$16</f>
        <v>5010</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x14ac:dyDescent="0.3">
      <c r="A536" t="str">
        <f>'Page 1 - General Information'!$G$12</f>
        <v>124156603</v>
      </c>
      <c r="B536" t="str">
        <f>'Page 1 - General Information'!$G$16</f>
        <v>5010</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x14ac:dyDescent="0.3">
      <c r="A537" t="str">
        <f>'Page 1 - General Information'!$G$12</f>
        <v>124156603</v>
      </c>
      <c r="B537" t="str">
        <f>'Page 1 - General Information'!$G$16</f>
        <v>5010</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x14ac:dyDescent="0.3">
      <c r="A538" t="str">
        <f>'Page 1 - General Information'!$G$12</f>
        <v>124156603</v>
      </c>
      <c r="B538" t="str">
        <f>'Page 1 - General Information'!$G$16</f>
        <v>5010</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x14ac:dyDescent="0.3">
      <c r="A539" t="str">
        <f>'Page 1 - General Information'!$G$12</f>
        <v>124156603</v>
      </c>
      <c r="B539" t="str">
        <f>'Page 1 - General Information'!$G$16</f>
        <v>5010</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x14ac:dyDescent="0.3">
      <c r="A540" t="str">
        <f>'Page 1 - General Information'!$G$12</f>
        <v>124156603</v>
      </c>
      <c r="B540" t="str">
        <f>'Page 1 - General Information'!$G$16</f>
        <v>5010</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x14ac:dyDescent="0.3">
      <c r="A541" t="str">
        <f>'Page 1 - General Information'!$G$12</f>
        <v>124156603</v>
      </c>
      <c r="B541" t="str">
        <f>'Page 1 - General Information'!$G$16</f>
        <v>5010</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x14ac:dyDescent="0.3">
      <c r="A542" t="str">
        <f>'Page 1 - General Information'!$G$12</f>
        <v>124156603</v>
      </c>
      <c r="B542" t="str">
        <f>'Page 1 - General Information'!$G$16</f>
        <v>5010</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x14ac:dyDescent="0.3">
      <c r="A543" t="str">
        <f>'Page 1 - General Information'!$G$12</f>
        <v>124156603</v>
      </c>
      <c r="B543" t="str">
        <f>'Page 1 - General Information'!$G$16</f>
        <v>5010</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x14ac:dyDescent="0.3">
      <c r="A544" t="str">
        <f>'Page 1 - General Information'!$G$12</f>
        <v>124156603</v>
      </c>
      <c r="B544" t="str">
        <f>'Page 1 - General Information'!$G$16</f>
        <v>5010</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x14ac:dyDescent="0.3">
      <c r="A545" t="str">
        <f>'Page 1 - General Information'!$G$12</f>
        <v>124156603</v>
      </c>
      <c r="B545" t="str">
        <f>'Page 1 - General Information'!$G$16</f>
        <v>5010</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x14ac:dyDescent="0.3">
      <c r="A546" t="str">
        <f>'Page 1 - General Information'!$G$12</f>
        <v>124156603</v>
      </c>
      <c r="B546" t="str">
        <f>'Page 1 - General Information'!$G$16</f>
        <v>5010</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x14ac:dyDescent="0.3">
      <c r="A547" t="str">
        <f>'Page 1 - General Information'!$G$12</f>
        <v>124156603</v>
      </c>
      <c r="B547" t="str">
        <f>'Page 1 - General Information'!$G$16</f>
        <v>5010</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x14ac:dyDescent="0.3">
      <c r="A548" t="str">
        <f>'Page 1 - General Information'!$G$12</f>
        <v>124156603</v>
      </c>
      <c r="B548" t="str">
        <f>'Page 1 - General Information'!$G$16</f>
        <v>5010</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x14ac:dyDescent="0.3">
      <c r="A549" t="str">
        <f>'Page 1 - General Information'!$G$12</f>
        <v>124156603</v>
      </c>
      <c r="B549" t="str">
        <f>'Page 1 - General Information'!$G$16</f>
        <v>5010</v>
      </c>
      <c r="C549" s="395" t="s">
        <v>19943</v>
      </c>
      <c r="D549"/>
      <c r="E549"/>
      <c r="F549"/>
      <c r="G549"/>
      <c r="H549"/>
      <c r="I549"/>
      <c r="J549"/>
      <c r="K549"/>
      <c r="L549"/>
      <c r="M549"/>
      <c r="N549" t="s">
        <v>4134</v>
      </c>
      <c r="O549" s="396">
        <f>INDEX('Page 2 - Team Information'!$K$14:$AP$184,Y549,X549)</f>
        <v>0</v>
      </c>
      <c r="P549"/>
      <c r="Q549"/>
      <c r="R549"/>
      <c r="S549" t="s">
        <v>4668</v>
      </c>
      <c r="T549"/>
      <c r="U549"/>
      <c r="V549"/>
      <c r="W549"/>
      <c r="X549" s="397">
        <v>14</v>
      </c>
      <c r="Y549" s="397">
        <v>4</v>
      </c>
    </row>
    <row r="550" spans="1:25" x14ac:dyDescent="0.3">
      <c r="A550" t="str">
        <f>'Page 1 - General Information'!$G$12</f>
        <v>124156603</v>
      </c>
      <c r="B550" t="str">
        <f>'Page 1 - General Information'!$G$16</f>
        <v>5010</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x14ac:dyDescent="0.3">
      <c r="A551" t="str">
        <f>'Page 1 - General Information'!$G$12</f>
        <v>124156603</v>
      </c>
      <c r="B551" t="str">
        <f>'Page 1 - General Information'!$G$16</f>
        <v>5010</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x14ac:dyDescent="0.3">
      <c r="A552" t="str">
        <f>'Page 1 - General Information'!$G$12</f>
        <v>124156603</v>
      </c>
      <c r="B552" t="str">
        <f>'Page 1 - General Information'!$G$16</f>
        <v>5010</v>
      </c>
      <c r="C552" s="395" t="s">
        <v>19943</v>
      </c>
      <c r="D552"/>
      <c r="E552"/>
      <c r="F552"/>
      <c r="G552"/>
      <c r="H552"/>
      <c r="I552"/>
      <c r="J552"/>
      <c r="K552"/>
      <c r="L552"/>
      <c r="M552"/>
      <c r="N552" t="s">
        <v>4134</v>
      </c>
      <c r="O552" s="396">
        <f>INDEX('Page 2 - Team Information'!$K$14:$AP$184,Y552,X552)</f>
        <v>0</v>
      </c>
      <c r="P552"/>
      <c r="Q552"/>
      <c r="R552"/>
      <c r="S552" t="s">
        <v>4671</v>
      </c>
      <c r="T552"/>
      <c r="U552"/>
      <c r="V552"/>
      <c r="W552"/>
      <c r="X552" s="397">
        <v>17</v>
      </c>
      <c r="Y552" s="397">
        <v>4</v>
      </c>
    </row>
    <row r="553" spans="1:25" x14ac:dyDescent="0.3">
      <c r="A553" t="str">
        <f>'Page 1 - General Information'!$G$12</f>
        <v>124156603</v>
      </c>
      <c r="B553" t="str">
        <f>'Page 1 - General Information'!$G$16</f>
        <v>5010</v>
      </c>
      <c r="C553" s="395" t="s">
        <v>19943</v>
      </c>
      <c r="D553"/>
      <c r="E553"/>
      <c r="F553"/>
      <c r="G553"/>
      <c r="H553"/>
      <c r="I553"/>
      <c r="J553"/>
      <c r="K553"/>
      <c r="L553"/>
      <c r="M553"/>
      <c r="N553" t="s">
        <v>4134</v>
      </c>
      <c r="O553" s="396">
        <f>INDEX('Page 2 - Team Information'!$K$14:$AP$184,Y553,X553)</f>
        <v>0</v>
      </c>
      <c r="P553"/>
      <c r="Q553"/>
      <c r="R553"/>
      <c r="S553" t="s">
        <v>4672</v>
      </c>
      <c r="T553"/>
      <c r="U553"/>
      <c r="V553"/>
      <c r="W553"/>
      <c r="X553" s="397">
        <v>19</v>
      </c>
      <c r="Y553" s="397">
        <v>4</v>
      </c>
    </row>
    <row r="554" spans="1:25" x14ac:dyDescent="0.3">
      <c r="A554" t="str">
        <f>'Page 1 - General Information'!$G$12</f>
        <v>124156603</v>
      </c>
      <c r="B554" t="str">
        <f>'Page 1 - General Information'!$G$16</f>
        <v>5010</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x14ac:dyDescent="0.3">
      <c r="A555" t="str">
        <f>'Page 1 - General Information'!$G$12</f>
        <v>124156603</v>
      </c>
      <c r="B555" t="str">
        <f>'Page 1 - General Information'!$G$16</f>
        <v>5010</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x14ac:dyDescent="0.3">
      <c r="A556" t="str">
        <f>'Page 1 - General Information'!$G$12</f>
        <v>124156603</v>
      </c>
      <c r="B556" t="str">
        <f>'Page 1 - General Information'!$G$16</f>
        <v>5010</v>
      </c>
      <c r="C556" s="395" t="s">
        <v>19943</v>
      </c>
      <c r="D556"/>
      <c r="E556"/>
      <c r="F556"/>
      <c r="G556"/>
      <c r="H556"/>
      <c r="I556"/>
      <c r="J556"/>
      <c r="K556"/>
      <c r="L556"/>
      <c r="M556"/>
      <c r="N556" t="s">
        <v>4134</v>
      </c>
      <c r="O556" s="396">
        <f>INDEX('Page 2 - Team Information'!$K$14:$AP$184,Y556,X556)</f>
        <v>0</v>
      </c>
      <c r="P556"/>
      <c r="Q556"/>
      <c r="R556"/>
      <c r="S556" t="s">
        <v>4675</v>
      </c>
      <c r="T556"/>
      <c r="U556"/>
      <c r="V556"/>
      <c r="W556"/>
      <c r="X556" s="397">
        <v>22</v>
      </c>
      <c r="Y556" s="397">
        <v>4</v>
      </c>
    </row>
    <row r="557" spans="1:25" x14ac:dyDescent="0.3">
      <c r="A557" t="str">
        <f>'Page 1 - General Information'!$G$12</f>
        <v>124156603</v>
      </c>
      <c r="B557" t="str">
        <f>'Page 1 - General Information'!$G$16</f>
        <v>5010</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x14ac:dyDescent="0.3">
      <c r="A558" t="str">
        <f>'Page 1 - General Information'!$G$12</f>
        <v>124156603</v>
      </c>
      <c r="B558" t="str">
        <f>'Page 1 - General Information'!$G$16</f>
        <v>5010</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x14ac:dyDescent="0.3">
      <c r="A559" t="str">
        <f>'Page 1 - General Information'!$G$12</f>
        <v>124156603</v>
      </c>
      <c r="B559" t="str">
        <f>'Page 1 - General Information'!$G$16</f>
        <v>5010</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x14ac:dyDescent="0.3">
      <c r="A560" t="str">
        <f>'Page 1 - General Information'!$G$12</f>
        <v>124156603</v>
      </c>
      <c r="B560" t="str">
        <f>'Page 1 - General Information'!$G$16</f>
        <v>5010</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x14ac:dyDescent="0.3">
      <c r="A561" t="str">
        <f>'Page 1 - General Information'!$G$12</f>
        <v>124156603</v>
      </c>
      <c r="B561" t="str">
        <f>'Page 1 - General Information'!$G$16</f>
        <v>5010</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x14ac:dyDescent="0.3">
      <c r="A562" t="str">
        <f>'Page 1 - General Information'!$G$12</f>
        <v>124156603</v>
      </c>
      <c r="B562" t="str">
        <f>'Page 1 - General Information'!$G$16</f>
        <v>5010</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x14ac:dyDescent="0.3">
      <c r="A563" t="str">
        <f>'Page 1 - General Information'!$G$12</f>
        <v>124156603</v>
      </c>
      <c r="B563" t="str">
        <f>'Page 1 - General Information'!$G$16</f>
        <v>5010</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x14ac:dyDescent="0.3">
      <c r="A564" t="str">
        <f>'Page 1 - General Information'!$G$12</f>
        <v>124156603</v>
      </c>
      <c r="B564" t="str">
        <f>'Page 1 - General Information'!$G$16</f>
        <v>5010</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x14ac:dyDescent="0.3">
      <c r="A565" t="str">
        <f>'Page 1 - General Information'!$G$12</f>
        <v>124156603</v>
      </c>
      <c r="B565" t="str">
        <f>'Page 1 - General Information'!$G$16</f>
        <v>5010</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x14ac:dyDescent="0.3">
      <c r="A566" t="str">
        <f>'Page 1 - General Information'!$G$12</f>
        <v>124156603</v>
      </c>
      <c r="B566" t="str">
        <f>'Page 1 - General Information'!$G$16</f>
        <v>5010</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x14ac:dyDescent="0.3">
      <c r="A567" t="str">
        <f>'Page 1 - General Information'!$G$12</f>
        <v>124156603</v>
      </c>
      <c r="B567" t="str">
        <f>'Page 1 - General Information'!$G$16</f>
        <v>5010</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x14ac:dyDescent="0.3">
      <c r="A568" t="str">
        <f>'Page 1 - General Information'!$G$12</f>
        <v>124156603</v>
      </c>
      <c r="B568" t="str">
        <f>'Page 1 - General Information'!$G$16</f>
        <v>5010</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x14ac:dyDescent="0.3">
      <c r="A569" t="str">
        <f>'Page 1 - General Information'!$G$12</f>
        <v>124156603</v>
      </c>
      <c r="B569" t="str">
        <f>'Page 1 - General Information'!$G$16</f>
        <v>5010</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x14ac:dyDescent="0.3">
      <c r="A570" t="str">
        <f>'Page 1 - General Information'!$G$12</f>
        <v>124156603</v>
      </c>
      <c r="B570" t="str">
        <f>'Page 1 - General Information'!$G$16</f>
        <v>5010</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x14ac:dyDescent="0.3">
      <c r="A571" t="str">
        <f>'Page 1 - General Information'!$G$12</f>
        <v>124156603</v>
      </c>
      <c r="B571" t="str">
        <f>'Page 1 - General Information'!$G$16</f>
        <v>5010</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x14ac:dyDescent="0.3">
      <c r="A572" t="str">
        <f>'Page 1 - General Information'!$G$12</f>
        <v>124156603</v>
      </c>
      <c r="B572" t="str">
        <f>'Page 1 - General Information'!$G$16</f>
        <v>5010</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x14ac:dyDescent="0.3">
      <c r="A573" t="str">
        <f>'Page 1 - General Information'!$G$12</f>
        <v>124156603</v>
      </c>
      <c r="B573" t="str">
        <f>'Page 1 - General Information'!$G$16</f>
        <v>5010</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x14ac:dyDescent="0.3">
      <c r="A574" t="str">
        <f>'Page 1 - General Information'!$G$12</f>
        <v>124156603</v>
      </c>
      <c r="B574" t="str">
        <f>'Page 1 - General Information'!$G$16</f>
        <v>5010</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x14ac:dyDescent="0.3">
      <c r="A575" t="str">
        <f>'Page 1 - General Information'!$G$12</f>
        <v>124156603</v>
      </c>
      <c r="B575" t="str">
        <f>'Page 1 - General Information'!$G$16</f>
        <v>5010</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x14ac:dyDescent="0.3">
      <c r="A576" t="str">
        <f>'Page 1 - General Information'!$G$12</f>
        <v>124156603</v>
      </c>
      <c r="B576" t="str">
        <f>'Page 1 - General Information'!$G$16</f>
        <v>5010</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x14ac:dyDescent="0.3">
      <c r="A577" t="str">
        <f>'Page 1 - General Information'!$G$12</f>
        <v>124156603</v>
      </c>
      <c r="B577" t="str">
        <f>'Page 1 - General Information'!$G$16</f>
        <v>5010</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x14ac:dyDescent="0.3">
      <c r="A578" t="str">
        <f>'Page 1 - General Information'!$G$12</f>
        <v>124156603</v>
      </c>
      <c r="B578" t="str">
        <f>'Page 1 - General Information'!$G$16</f>
        <v>5010</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x14ac:dyDescent="0.3">
      <c r="A579" t="str">
        <f>'Page 1 - General Information'!$G$12</f>
        <v>124156603</v>
      </c>
      <c r="B579" t="str">
        <f>'Page 1 - General Information'!$G$16</f>
        <v>5010</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x14ac:dyDescent="0.3">
      <c r="A580" t="str">
        <f>'Page 1 - General Information'!$G$12</f>
        <v>124156603</v>
      </c>
      <c r="B580" t="str">
        <f>'Page 1 - General Information'!$G$16</f>
        <v>5010</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x14ac:dyDescent="0.3">
      <c r="A581" t="str">
        <f>'Page 1 - General Information'!$G$12</f>
        <v>124156603</v>
      </c>
      <c r="B581" t="str">
        <f>'Page 1 - General Information'!$G$16</f>
        <v>5010</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x14ac:dyDescent="0.3">
      <c r="A582" t="str">
        <f>'Page 1 - General Information'!$G$12</f>
        <v>124156603</v>
      </c>
      <c r="B582" t="str">
        <f>'Page 1 - General Information'!$G$16</f>
        <v>5010</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x14ac:dyDescent="0.3">
      <c r="A583" t="str">
        <f>'Page 1 - General Information'!$G$12</f>
        <v>124156603</v>
      </c>
      <c r="B583" t="str">
        <f>'Page 1 - General Information'!$G$16</f>
        <v>5010</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x14ac:dyDescent="0.3">
      <c r="A584" t="str">
        <f>'Page 1 - General Information'!$G$12</f>
        <v>124156603</v>
      </c>
      <c r="B584" t="str">
        <f>'Page 1 - General Information'!$G$16</f>
        <v>5010</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x14ac:dyDescent="0.3">
      <c r="A585" t="str">
        <f>'Page 1 - General Information'!$G$12</f>
        <v>124156603</v>
      </c>
      <c r="B585" t="str">
        <f>'Page 1 - General Information'!$G$16</f>
        <v>5010</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x14ac:dyDescent="0.3">
      <c r="A586" t="str">
        <f>'Page 1 - General Information'!$G$12</f>
        <v>124156603</v>
      </c>
      <c r="B586" t="str">
        <f>'Page 1 - General Information'!$G$16</f>
        <v>5010</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x14ac:dyDescent="0.3">
      <c r="A587" t="str">
        <f>'Page 1 - General Information'!$G$12</f>
        <v>124156603</v>
      </c>
      <c r="B587" t="str">
        <f>'Page 1 - General Information'!$G$16</f>
        <v>5010</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x14ac:dyDescent="0.3">
      <c r="A588" t="str">
        <f>'Page 1 - General Information'!$G$12</f>
        <v>124156603</v>
      </c>
      <c r="B588" t="str">
        <f>'Page 1 - General Information'!$G$16</f>
        <v>5010</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x14ac:dyDescent="0.3">
      <c r="A589" t="str">
        <f>'Page 1 - General Information'!$G$12</f>
        <v>124156603</v>
      </c>
      <c r="B589" t="str">
        <f>'Page 1 - General Information'!$G$16</f>
        <v>5010</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x14ac:dyDescent="0.3">
      <c r="A590" t="str">
        <f>'Page 1 - General Information'!$G$12</f>
        <v>124156603</v>
      </c>
      <c r="B590" t="str">
        <f>'Page 1 - General Information'!$G$16</f>
        <v>5010</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x14ac:dyDescent="0.3">
      <c r="A591" t="str">
        <f>'Page 1 - General Information'!$G$12</f>
        <v>124156603</v>
      </c>
      <c r="B591" t="str">
        <f>'Page 1 - General Information'!$G$16</f>
        <v>5010</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x14ac:dyDescent="0.3">
      <c r="A592" t="str">
        <f>'Page 1 - General Information'!$G$12</f>
        <v>124156603</v>
      </c>
      <c r="B592" t="str">
        <f>'Page 1 - General Information'!$G$16</f>
        <v>5010</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x14ac:dyDescent="0.3">
      <c r="A593" t="str">
        <f>'Page 1 - General Information'!$G$12</f>
        <v>124156603</v>
      </c>
      <c r="B593" t="str">
        <f>'Page 1 - General Information'!$G$16</f>
        <v>5010</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x14ac:dyDescent="0.3">
      <c r="A594" t="str">
        <f>'Page 1 - General Information'!$G$12</f>
        <v>124156603</v>
      </c>
      <c r="B594" t="str">
        <f>'Page 1 - General Information'!$G$16</f>
        <v>5010</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x14ac:dyDescent="0.3">
      <c r="A595" t="str">
        <f>'Page 1 - General Information'!$G$12</f>
        <v>124156603</v>
      </c>
      <c r="B595" t="str">
        <f>'Page 1 - General Information'!$G$16</f>
        <v>5010</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x14ac:dyDescent="0.3">
      <c r="A596" t="str">
        <f>'Page 1 - General Information'!$G$12</f>
        <v>124156603</v>
      </c>
      <c r="B596" t="str">
        <f>'Page 1 - General Information'!$G$16</f>
        <v>5010</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x14ac:dyDescent="0.3">
      <c r="A597" t="str">
        <f>'Page 1 - General Information'!$G$12</f>
        <v>124156603</v>
      </c>
      <c r="B597" t="str">
        <f>'Page 1 - General Information'!$G$16</f>
        <v>5010</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x14ac:dyDescent="0.3">
      <c r="A598" t="str">
        <f>'Page 1 - General Information'!$G$12</f>
        <v>124156603</v>
      </c>
      <c r="B598" t="str">
        <f>'Page 1 - General Information'!$G$16</f>
        <v>5010</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x14ac:dyDescent="0.3">
      <c r="A599" t="str">
        <f>'Page 1 - General Information'!$G$12</f>
        <v>124156603</v>
      </c>
      <c r="B599" t="str">
        <f>'Page 1 - General Information'!$G$16</f>
        <v>5010</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x14ac:dyDescent="0.3">
      <c r="A600" t="str">
        <f>'Page 1 - General Information'!$G$12</f>
        <v>124156603</v>
      </c>
      <c r="B600" t="str">
        <f>'Page 1 - General Information'!$G$16</f>
        <v>5010</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x14ac:dyDescent="0.3">
      <c r="A601" t="str">
        <f>'Page 1 - General Information'!$G$12</f>
        <v>124156603</v>
      </c>
      <c r="B601" t="str">
        <f>'Page 1 - General Information'!$G$16</f>
        <v>5010</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x14ac:dyDescent="0.3">
      <c r="A602" t="str">
        <f>'Page 1 - General Information'!$G$12</f>
        <v>124156603</v>
      </c>
      <c r="B602" t="str">
        <f>'Page 1 - General Information'!$G$16</f>
        <v>5010</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x14ac:dyDescent="0.3">
      <c r="A603" t="str">
        <f>'Page 1 - General Information'!$G$12</f>
        <v>124156603</v>
      </c>
      <c r="B603" t="str">
        <f>'Page 1 - General Information'!$G$16</f>
        <v>5010</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x14ac:dyDescent="0.3">
      <c r="A604" t="str">
        <f>'Page 1 - General Information'!$G$12</f>
        <v>124156603</v>
      </c>
      <c r="B604" t="str">
        <f>'Page 1 - General Information'!$G$16</f>
        <v>5010</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x14ac:dyDescent="0.3">
      <c r="A605" t="str">
        <f>'Page 1 - General Information'!$G$12</f>
        <v>124156603</v>
      </c>
      <c r="B605" t="str">
        <f>'Page 1 - General Information'!$G$16</f>
        <v>5010</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x14ac:dyDescent="0.3">
      <c r="A606" t="str">
        <f>'Page 1 - General Information'!$G$12</f>
        <v>124156603</v>
      </c>
      <c r="B606" t="str">
        <f>'Page 1 - General Information'!$G$16</f>
        <v>5010</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x14ac:dyDescent="0.3">
      <c r="A607" t="str">
        <f>'Page 1 - General Information'!$G$12</f>
        <v>124156603</v>
      </c>
      <c r="B607" t="str">
        <f>'Page 1 - General Information'!$G$16</f>
        <v>5010</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x14ac:dyDescent="0.3">
      <c r="A608" t="str">
        <f>'Page 1 - General Information'!$G$12</f>
        <v>124156603</v>
      </c>
      <c r="B608" t="str">
        <f>'Page 1 - General Information'!$G$16</f>
        <v>5010</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x14ac:dyDescent="0.3">
      <c r="A609" t="str">
        <f>'Page 1 - General Information'!$G$12</f>
        <v>124156603</v>
      </c>
      <c r="B609" t="str">
        <f>'Page 1 - General Information'!$G$16</f>
        <v>5010</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x14ac:dyDescent="0.3">
      <c r="A610" t="str">
        <f>'Page 1 - General Information'!$G$12</f>
        <v>124156603</v>
      </c>
      <c r="B610" t="str">
        <f>'Page 1 - General Information'!$G$16</f>
        <v>5010</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x14ac:dyDescent="0.3">
      <c r="A611" t="str">
        <f>'Page 1 - General Information'!$G$12</f>
        <v>124156603</v>
      </c>
      <c r="B611" t="str">
        <f>'Page 1 - General Information'!$G$16</f>
        <v>5010</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x14ac:dyDescent="0.3">
      <c r="A612" t="str">
        <f>'Page 1 - General Information'!$G$12</f>
        <v>124156603</v>
      </c>
      <c r="B612" t="str">
        <f>'Page 1 - General Information'!$G$16</f>
        <v>5010</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x14ac:dyDescent="0.3">
      <c r="A613" t="str">
        <f>'Page 1 - General Information'!$G$12</f>
        <v>124156603</v>
      </c>
      <c r="B613" t="str">
        <f>'Page 1 - General Information'!$G$16</f>
        <v>5010</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x14ac:dyDescent="0.3">
      <c r="A614" t="str">
        <f>'Page 1 - General Information'!$G$12</f>
        <v>124156603</v>
      </c>
      <c r="B614" t="str">
        <f>'Page 1 - General Information'!$G$16</f>
        <v>5010</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x14ac:dyDescent="0.3">
      <c r="A615" t="str">
        <f>'Page 1 - General Information'!$G$12</f>
        <v>124156603</v>
      </c>
      <c r="B615" t="str">
        <f>'Page 1 - General Information'!$G$16</f>
        <v>5010</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x14ac:dyDescent="0.3">
      <c r="A616" t="str">
        <f>'Page 1 - General Information'!$G$12</f>
        <v>124156603</v>
      </c>
      <c r="B616" t="str">
        <f>'Page 1 - General Information'!$G$16</f>
        <v>5010</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x14ac:dyDescent="0.3">
      <c r="A617" t="str">
        <f>'Page 1 - General Information'!$G$12</f>
        <v>124156603</v>
      </c>
      <c r="B617" t="str">
        <f>'Page 1 - General Information'!$G$16</f>
        <v>5010</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x14ac:dyDescent="0.3">
      <c r="A618" t="str">
        <f>'Page 1 - General Information'!$G$12</f>
        <v>124156603</v>
      </c>
      <c r="B618" t="str">
        <f>'Page 1 - General Information'!$G$16</f>
        <v>5010</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x14ac:dyDescent="0.3">
      <c r="A619" t="str">
        <f>'Page 1 - General Information'!$G$12</f>
        <v>124156603</v>
      </c>
      <c r="B619" t="str">
        <f>'Page 1 - General Information'!$G$16</f>
        <v>5010</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x14ac:dyDescent="0.3">
      <c r="A620" t="str">
        <f>'Page 1 - General Information'!$G$12</f>
        <v>124156603</v>
      </c>
      <c r="B620" t="str">
        <f>'Page 1 - General Information'!$G$16</f>
        <v>5010</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x14ac:dyDescent="0.3">
      <c r="A621" t="str">
        <f>'Page 1 - General Information'!$G$12</f>
        <v>124156603</v>
      </c>
      <c r="B621" t="str">
        <f>'Page 1 - General Information'!$G$16</f>
        <v>5010</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x14ac:dyDescent="0.3">
      <c r="A622" t="str">
        <f>'Page 1 - General Information'!$G$12</f>
        <v>124156603</v>
      </c>
      <c r="B622" t="str">
        <f>'Page 1 - General Information'!$G$16</f>
        <v>5010</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x14ac:dyDescent="0.3">
      <c r="A623" t="str">
        <f>'Page 1 - General Information'!$G$12</f>
        <v>124156603</v>
      </c>
      <c r="B623" t="str">
        <f>'Page 1 - General Information'!$G$16</f>
        <v>5010</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x14ac:dyDescent="0.3">
      <c r="A624" t="str">
        <f>'Page 1 - General Information'!$G$12</f>
        <v>124156603</v>
      </c>
      <c r="B624" t="str">
        <f>'Page 1 - General Information'!$G$16</f>
        <v>5010</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x14ac:dyDescent="0.3">
      <c r="A625" t="str">
        <f>'Page 1 - General Information'!$G$12</f>
        <v>124156603</v>
      </c>
      <c r="B625" t="str">
        <f>'Page 1 - General Information'!$G$16</f>
        <v>5010</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x14ac:dyDescent="0.3">
      <c r="A626" t="str">
        <f>'Page 1 - General Information'!$G$12</f>
        <v>124156603</v>
      </c>
      <c r="B626" t="str">
        <f>'Page 1 - General Information'!$G$16</f>
        <v>5010</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x14ac:dyDescent="0.3">
      <c r="A627" t="str">
        <f>'Page 1 - General Information'!$G$12</f>
        <v>124156603</v>
      </c>
      <c r="B627" t="str">
        <f>'Page 1 - General Information'!$G$16</f>
        <v>5010</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x14ac:dyDescent="0.3">
      <c r="A628" t="str">
        <f>'Page 1 - General Information'!$G$12</f>
        <v>124156603</v>
      </c>
      <c r="B628" t="str">
        <f>'Page 1 - General Information'!$G$16</f>
        <v>5010</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x14ac:dyDescent="0.3">
      <c r="A629" t="str">
        <f>'Page 1 - General Information'!$G$12</f>
        <v>124156603</v>
      </c>
      <c r="B629" t="str">
        <f>'Page 1 - General Information'!$G$16</f>
        <v>5010</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x14ac:dyDescent="0.3">
      <c r="A630" t="str">
        <f>'Page 1 - General Information'!$G$12</f>
        <v>124156603</v>
      </c>
      <c r="B630" t="str">
        <f>'Page 1 - General Information'!$G$16</f>
        <v>5010</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x14ac:dyDescent="0.3">
      <c r="A631" t="str">
        <f>'Page 1 - General Information'!$G$12</f>
        <v>124156603</v>
      </c>
      <c r="B631" t="str">
        <f>'Page 1 - General Information'!$G$16</f>
        <v>5010</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x14ac:dyDescent="0.3">
      <c r="A632" t="str">
        <f>'Page 1 - General Information'!$G$12</f>
        <v>124156603</v>
      </c>
      <c r="B632" t="str">
        <f>'Page 1 - General Information'!$G$16</f>
        <v>5010</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x14ac:dyDescent="0.3">
      <c r="A633" t="str">
        <f>'Page 1 - General Information'!$G$12</f>
        <v>124156603</v>
      </c>
      <c r="B633" t="str">
        <f>'Page 1 - General Information'!$G$16</f>
        <v>5010</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x14ac:dyDescent="0.3">
      <c r="A634" t="str">
        <f>'Page 1 - General Information'!$G$12</f>
        <v>124156603</v>
      </c>
      <c r="B634" t="str">
        <f>'Page 1 - General Information'!$G$16</f>
        <v>5010</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x14ac:dyDescent="0.3">
      <c r="A635" t="str">
        <f>'Page 1 - General Information'!$G$12</f>
        <v>124156603</v>
      </c>
      <c r="B635" t="str">
        <f>'Page 1 - General Information'!$G$16</f>
        <v>5010</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x14ac:dyDescent="0.3">
      <c r="A636" t="str">
        <f>'Page 1 - General Information'!$G$12</f>
        <v>124156603</v>
      </c>
      <c r="B636" t="str">
        <f>'Page 1 - General Information'!$G$16</f>
        <v>5010</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x14ac:dyDescent="0.3">
      <c r="A637" t="str">
        <f>'Page 1 - General Information'!$G$12</f>
        <v>124156603</v>
      </c>
      <c r="B637" t="str">
        <f>'Page 1 - General Information'!$G$16</f>
        <v>5010</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x14ac:dyDescent="0.3">
      <c r="A638" t="str">
        <f>'Page 1 - General Information'!$G$12</f>
        <v>124156603</v>
      </c>
      <c r="B638" t="str">
        <f>'Page 1 - General Information'!$G$16</f>
        <v>5010</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x14ac:dyDescent="0.3">
      <c r="A639" t="str">
        <f>'Page 1 - General Information'!$G$12</f>
        <v>124156603</v>
      </c>
      <c r="B639" t="str">
        <f>'Page 1 - General Information'!$G$16</f>
        <v>5010</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x14ac:dyDescent="0.3">
      <c r="A640" t="str">
        <f>'Page 1 - General Information'!$G$12</f>
        <v>124156603</v>
      </c>
      <c r="B640" t="str">
        <f>'Page 1 - General Information'!$G$16</f>
        <v>5010</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x14ac:dyDescent="0.3">
      <c r="A641" t="str">
        <f>'Page 1 - General Information'!$G$12</f>
        <v>124156603</v>
      </c>
      <c r="B641" t="str">
        <f>'Page 1 - General Information'!$G$16</f>
        <v>5010</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x14ac:dyDescent="0.3">
      <c r="A642" t="str">
        <f>'Page 1 - General Information'!$G$12</f>
        <v>124156603</v>
      </c>
      <c r="B642" t="str">
        <f>'Page 1 - General Information'!$G$16</f>
        <v>5010</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x14ac:dyDescent="0.3">
      <c r="A643" t="str">
        <f>'Page 1 - General Information'!$G$12</f>
        <v>124156603</v>
      </c>
      <c r="B643" t="str">
        <f>'Page 1 - General Information'!$G$16</f>
        <v>5010</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x14ac:dyDescent="0.3">
      <c r="A644" t="str">
        <f>'Page 1 - General Information'!$G$12</f>
        <v>124156603</v>
      </c>
      <c r="B644" t="str">
        <f>'Page 1 - General Information'!$G$16</f>
        <v>5010</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x14ac:dyDescent="0.3">
      <c r="A645" t="str">
        <f>'Page 1 - General Information'!$G$12</f>
        <v>124156603</v>
      </c>
      <c r="B645" t="str">
        <f>'Page 1 - General Information'!$G$16</f>
        <v>5010</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x14ac:dyDescent="0.3">
      <c r="A646" t="str">
        <f>'Page 1 - General Information'!$G$12</f>
        <v>124156603</v>
      </c>
      <c r="B646" t="str">
        <f>'Page 1 - General Information'!$G$16</f>
        <v>5010</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x14ac:dyDescent="0.3">
      <c r="A647" t="str">
        <f>'Page 1 - General Information'!$G$12</f>
        <v>124156603</v>
      </c>
      <c r="B647" t="str">
        <f>'Page 1 - General Information'!$G$16</f>
        <v>5010</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x14ac:dyDescent="0.3">
      <c r="A648" t="str">
        <f>'Page 1 - General Information'!$G$12</f>
        <v>124156603</v>
      </c>
      <c r="B648" t="str">
        <f>'Page 1 - General Information'!$G$16</f>
        <v>5010</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x14ac:dyDescent="0.3">
      <c r="A649" t="str">
        <f>'Page 1 - General Information'!$G$12</f>
        <v>124156603</v>
      </c>
      <c r="B649" t="str">
        <f>'Page 1 - General Information'!$G$16</f>
        <v>5010</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x14ac:dyDescent="0.3">
      <c r="A650" t="str">
        <f>'Page 1 - General Information'!$G$12</f>
        <v>124156603</v>
      </c>
      <c r="B650" t="str">
        <f>'Page 1 - General Information'!$G$16</f>
        <v>5010</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x14ac:dyDescent="0.3">
      <c r="A651" t="str">
        <f>'Page 1 - General Information'!$G$12</f>
        <v>124156603</v>
      </c>
      <c r="B651" t="str">
        <f>'Page 1 - General Information'!$G$16</f>
        <v>5010</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x14ac:dyDescent="0.3">
      <c r="A652" t="str">
        <f>'Page 1 - General Information'!$G$12</f>
        <v>124156603</v>
      </c>
      <c r="B652" t="str">
        <f>'Page 1 - General Information'!$G$16</f>
        <v>5010</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x14ac:dyDescent="0.3">
      <c r="A653" t="str">
        <f>'Page 1 - General Information'!$G$12</f>
        <v>124156603</v>
      </c>
      <c r="B653" t="str">
        <f>'Page 1 - General Information'!$G$16</f>
        <v>5010</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x14ac:dyDescent="0.3">
      <c r="A654" t="str">
        <f>'Page 1 - General Information'!$G$12</f>
        <v>124156603</v>
      </c>
      <c r="B654" t="str">
        <f>'Page 1 - General Information'!$G$16</f>
        <v>5010</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x14ac:dyDescent="0.3">
      <c r="A655" t="str">
        <f>'Page 1 - General Information'!$G$12</f>
        <v>124156603</v>
      </c>
      <c r="B655" t="str">
        <f>'Page 1 - General Information'!$G$16</f>
        <v>5010</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x14ac:dyDescent="0.3">
      <c r="A656" t="str">
        <f>'Page 1 - General Information'!$G$12</f>
        <v>124156603</v>
      </c>
      <c r="B656" t="str">
        <f>'Page 1 - General Information'!$G$16</f>
        <v>5010</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x14ac:dyDescent="0.3">
      <c r="A657" t="str">
        <f>'Page 1 - General Information'!$G$12</f>
        <v>124156603</v>
      </c>
      <c r="B657" t="str">
        <f>'Page 1 - General Information'!$G$16</f>
        <v>5010</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x14ac:dyDescent="0.3">
      <c r="A658" t="str">
        <f>'Page 1 - General Information'!$G$12</f>
        <v>124156603</v>
      </c>
      <c r="B658" t="str">
        <f>'Page 1 - General Information'!$G$16</f>
        <v>5010</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x14ac:dyDescent="0.3">
      <c r="A659" t="str">
        <f>'Page 1 - General Information'!$G$12</f>
        <v>124156603</v>
      </c>
      <c r="B659" t="str">
        <f>'Page 1 - General Information'!$G$16</f>
        <v>5010</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x14ac:dyDescent="0.3">
      <c r="A660" t="str">
        <f>'Page 1 - General Information'!$G$12</f>
        <v>124156603</v>
      </c>
      <c r="B660" t="str">
        <f>'Page 1 - General Information'!$G$16</f>
        <v>5010</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x14ac:dyDescent="0.3">
      <c r="A661" t="str">
        <f>'Page 1 - General Information'!$G$12</f>
        <v>124156603</v>
      </c>
      <c r="B661" t="str">
        <f>'Page 1 - General Information'!$G$16</f>
        <v>5010</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x14ac:dyDescent="0.3">
      <c r="A662" t="str">
        <f>'Page 1 - General Information'!$G$12</f>
        <v>124156603</v>
      </c>
      <c r="B662" t="str">
        <f>'Page 1 - General Information'!$G$16</f>
        <v>5010</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x14ac:dyDescent="0.3">
      <c r="A663" t="str">
        <f>'Page 1 - General Information'!$G$12</f>
        <v>124156603</v>
      </c>
      <c r="B663" t="str">
        <f>'Page 1 - General Information'!$G$16</f>
        <v>5010</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x14ac:dyDescent="0.3">
      <c r="A664" t="str">
        <f>'Page 1 - General Information'!$G$12</f>
        <v>124156603</v>
      </c>
      <c r="B664" t="str">
        <f>'Page 1 - General Information'!$G$16</f>
        <v>5010</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x14ac:dyDescent="0.3">
      <c r="A665" t="str">
        <f>'Page 1 - General Information'!$G$12</f>
        <v>124156603</v>
      </c>
      <c r="B665" t="str">
        <f>'Page 1 - General Information'!$G$16</f>
        <v>5010</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x14ac:dyDescent="0.3">
      <c r="A666" t="str">
        <f>'Page 1 - General Information'!$G$12</f>
        <v>124156603</v>
      </c>
      <c r="B666" t="str">
        <f>'Page 1 - General Information'!$G$16</f>
        <v>5010</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x14ac:dyDescent="0.3">
      <c r="A667" t="str">
        <f>'Page 1 - General Information'!$G$12</f>
        <v>124156603</v>
      </c>
      <c r="B667" t="str">
        <f>'Page 1 - General Information'!$G$16</f>
        <v>5010</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x14ac:dyDescent="0.3">
      <c r="A668" t="str">
        <f>'Page 1 - General Information'!$G$12</f>
        <v>124156603</v>
      </c>
      <c r="B668" t="str">
        <f>'Page 1 - General Information'!$G$16</f>
        <v>5010</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x14ac:dyDescent="0.3">
      <c r="A669" t="str">
        <f>'Page 1 - General Information'!$G$12</f>
        <v>124156603</v>
      </c>
      <c r="B669" t="str">
        <f>'Page 1 - General Information'!$G$16</f>
        <v>5010</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x14ac:dyDescent="0.3">
      <c r="A670" t="str">
        <f>'Page 1 - General Information'!$G$12</f>
        <v>124156603</v>
      </c>
      <c r="B670" t="str">
        <f>'Page 1 - General Information'!$G$16</f>
        <v>5010</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x14ac:dyDescent="0.3">
      <c r="A671" t="str">
        <f>'Page 1 - General Information'!$G$12</f>
        <v>124156603</v>
      </c>
      <c r="B671" t="str">
        <f>'Page 1 - General Information'!$G$16</f>
        <v>5010</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x14ac:dyDescent="0.3">
      <c r="A672" t="str">
        <f>'Page 1 - General Information'!$G$12</f>
        <v>124156603</v>
      </c>
      <c r="B672" t="str">
        <f>'Page 1 - General Information'!$G$16</f>
        <v>5010</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x14ac:dyDescent="0.3">
      <c r="A673" t="str">
        <f>'Page 1 - General Information'!$G$12</f>
        <v>124156603</v>
      </c>
      <c r="B673" t="str">
        <f>'Page 1 - General Information'!$G$16</f>
        <v>5010</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x14ac:dyDescent="0.3">
      <c r="A674" t="str">
        <f>'Page 1 - General Information'!$G$12</f>
        <v>124156603</v>
      </c>
      <c r="B674" t="str">
        <f>'Page 1 - General Information'!$G$16</f>
        <v>5010</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x14ac:dyDescent="0.3">
      <c r="A675" t="str">
        <f>'Page 1 - General Information'!$G$12</f>
        <v>124156603</v>
      </c>
      <c r="B675" t="str">
        <f>'Page 1 - General Information'!$G$16</f>
        <v>5010</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x14ac:dyDescent="0.3">
      <c r="A676" t="str">
        <f>'Page 1 - General Information'!$G$12</f>
        <v>124156603</v>
      </c>
      <c r="B676" t="str">
        <f>'Page 1 - General Information'!$G$16</f>
        <v>5010</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x14ac:dyDescent="0.3">
      <c r="A677" t="str">
        <f>'Page 1 - General Information'!$G$12</f>
        <v>124156603</v>
      </c>
      <c r="B677" t="str">
        <f>'Page 1 - General Information'!$G$16</f>
        <v>5010</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x14ac:dyDescent="0.3">
      <c r="A678" t="str">
        <f>'Page 1 - General Information'!$G$12</f>
        <v>124156603</v>
      </c>
      <c r="B678" t="str">
        <f>'Page 1 - General Information'!$G$16</f>
        <v>5010</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x14ac:dyDescent="0.3">
      <c r="A679" t="str">
        <f>'Page 1 - General Information'!$G$12</f>
        <v>124156603</v>
      </c>
      <c r="B679" t="str">
        <f>'Page 1 - General Information'!$G$16</f>
        <v>5010</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x14ac:dyDescent="0.3">
      <c r="A680" t="str">
        <f>'Page 1 - General Information'!$G$12</f>
        <v>124156603</v>
      </c>
      <c r="B680" t="str">
        <f>'Page 1 - General Information'!$G$16</f>
        <v>5010</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x14ac:dyDescent="0.3">
      <c r="A681" t="str">
        <f>'Page 1 - General Information'!$G$12</f>
        <v>124156603</v>
      </c>
      <c r="B681" t="str">
        <f>'Page 1 - General Information'!$G$16</f>
        <v>5010</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x14ac:dyDescent="0.3">
      <c r="A682" t="str">
        <f>'Page 1 - General Information'!$G$12</f>
        <v>124156603</v>
      </c>
      <c r="B682" t="str">
        <f>'Page 1 - General Information'!$G$16</f>
        <v>5010</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x14ac:dyDescent="0.3">
      <c r="A683" t="str">
        <f>'Page 1 - General Information'!$G$12</f>
        <v>124156603</v>
      </c>
      <c r="B683" t="str">
        <f>'Page 1 - General Information'!$G$16</f>
        <v>5010</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x14ac:dyDescent="0.3">
      <c r="A684" t="str">
        <f>'Page 1 - General Information'!$G$12</f>
        <v>124156603</v>
      </c>
      <c r="B684" t="str">
        <f>'Page 1 - General Information'!$G$16</f>
        <v>5010</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x14ac:dyDescent="0.3">
      <c r="A685" t="str">
        <f>'Page 1 - General Information'!$G$12</f>
        <v>124156603</v>
      </c>
      <c r="B685" t="str">
        <f>'Page 1 - General Information'!$G$16</f>
        <v>5010</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x14ac:dyDescent="0.3">
      <c r="A686" t="str">
        <f>'Page 1 - General Information'!$G$12</f>
        <v>124156603</v>
      </c>
      <c r="B686" t="str">
        <f>'Page 1 - General Information'!$G$16</f>
        <v>5010</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x14ac:dyDescent="0.3">
      <c r="A687" t="str">
        <f>'Page 1 - General Information'!$G$12</f>
        <v>124156603</v>
      </c>
      <c r="B687" t="str">
        <f>'Page 1 - General Information'!$G$16</f>
        <v>5010</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x14ac:dyDescent="0.3">
      <c r="A688" t="str">
        <f>'Page 1 - General Information'!$G$12</f>
        <v>124156603</v>
      </c>
      <c r="B688" t="str">
        <f>'Page 1 - General Information'!$G$16</f>
        <v>5010</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x14ac:dyDescent="0.3">
      <c r="A689" t="str">
        <f>'Page 1 - General Information'!$G$12</f>
        <v>124156603</v>
      </c>
      <c r="B689" t="str">
        <f>'Page 1 - General Information'!$G$16</f>
        <v>5010</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x14ac:dyDescent="0.3">
      <c r="A690" t="str">
        <f>'Page 1 - General Information'!$G$12</f>
        <v>124156603</v>
      </c>
      <c r="B690" t="str">
        <f>'Page 1 - General Information'!$G$16</f>
        <v>5010</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x14ac:dyDescent="0.3">
      <c r="A691" t="str">
        <f>'Page 1 - General Information'!$G$12</f>
        <v>124156603</v>
      </c>
      <c r="B691" t="str">
        <f>'Page 1 - General Information'!$G$16</f>
        <v>5010</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x14ac:dyDescent="0.3">
      <c r="A692" t="str">
        <f>'Page 1 - General Information'!$G$12</f>
        <v>124156603</v>
      </c>
      <c r="B692" t="str">
        <f>'Page 1 - General Information'!$G$16</f>
        <v>5010</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x14ac:dyDescent="0.3">
      <c r="A693" t="str">
        <f>'Page 1 - General Information'!$G$12</f>
        <v>124156603</v>
      </c>
      <c r="B693" t="str">
        <f>'Page 1 - General Information'!$G$16</f>
        <v>5010</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x14ac:dyDescent="0.3">
      <c r="A694" t="str">
        <f>'Page 1 - General Information'!$G$12</f>
        <v>124156603</v>
      </c>
      <c r="B694" t="str">
        <f>'Page 1 - General Information'!$G$16</f>
        <v>5010</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x14ac:dyDescent="0.3">
      <c r="A695" t="str">
        <f>'Page 1 - General Information'!$G$12</f>
        <v>124156603</v>
      </c>
      <c r="B695" t="str">
        <f>'Page 1 - General Information'!$G$16</f>
        <v>5010</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x14ac:dyDescent="0.3">
      <c r="A696" t="str">
        <f>'Page 1 - General Information'!$G$12</f>
        <v>124156603</v>
      </c>
      <c r="B696" t="str">
        <f>'Page 1 - General Information'!$G$16</f>
        <v>5010</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x14ac:dyDescent="0.3">
      <c r="A697" t="str">
        <f>'Page 1 - General Information'!$G$12</f>
        <v>124156603</v>
      </c>
      <c r="B697" t="str">
        <f>'Page 1 - General Information'!$G$16</f>
        <v>5010</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x14ac:dyDescent="0.3">
      <c r="A698" t="str">
        <f>'Page 1 - General Information'!$G$12</f>
        <v>124156603</v>
      </c>
      <c r="B698" t="str">
        <f>'Page 1 - General Information'!$G$16</f>
        <v>5010</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x14ac:dyDescent="0.3">
      <c r="A699" t="str">
        <f>'Page 1 - General Information'!$G$12</f>
        <v>124156603</v>
      </c>
      <c r="B699" t="str">
        <f>'Page 1 - General Information'!$G$16</f>
        <v>5010</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x14ac:dyDescent="0.3">
      <c r="A700" t="str">
        <f>'Page 1 - General Information'!$G$12</f>
        <v>124156603</v>
      </c>
      <c r="B700" t="str">
        <f>'Page 1 - General Information'!$G$16</f>
        <v>5010</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x14ac:dyDescent="0.3">
      <c r="A701" t="str">
        <f>'Page 1 - General Information'!$G$12</f>
        <v>124156603</v>
      </c>
      <c r="B701" t="str">
        <f>'Page 1 - General Information'!$G$16</f>
        <v>5010</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x14ac:dyDescent="0.3">
      <c r="A702" t="str">
        <f>'Page 1 - General Information'!$G$12</f>
        <v>124156603</v>
      </c>
      <c r="B702" t="str">
        <f>'Page 1 - General Information'!$G$16</f>
        <v>5010</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x14ac:dyDescent="0.3">
      <c r="A703" t="str">
        <f>'Page 1 - General Information'!$G$12</f>
        <v>124156603</v>
      </c>
      <c r="B703" t="str">
        <f>'Page 1 - General Information'!$G$16</f>
        <v>5010</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x14ac:dyDescent="0.3">
      <c r="A704" t="str">
        <f>'Page 1 - General Information'!$G$12</f>
        <v>124156603</v>
      </c>
      <c r="B704" t="str">
        <f>'Page 1 - General Information'!$G$16</f>
        <v>5010</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x14ac:dyDescent="0.3">
      <c r="A705" t="str">
        <f>'Page 1 - General Information'!$G$12</f>
        <v>124156603</v>
      </c>
      <c r="B705" t="str">
        <f>'Page 1 - General Information'!$G$16</f>
        <v>5010</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x14ac:dyDescent="0.3">
      <c r="A706" t="str">
        <f>'Page 1 - General Information'!$G$12</f>
        <v>124156603</v>
      </c>
      <c r="B706" t="str">
        <f>'Page 1 - General Information'!$G$16</f>
        <v>5010</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x14ac:dyDescent="0.3">
      <c r="A707" t="str">
        <f>'Page 1 - General Information'!$G$12</f>
        <v>124156603</v>
      </c>
      <c r="B707" t="str">
        <f>'Page 1 - General Information'!$G$16</f>
        <v>5010</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x14ac:dyDescent="0.3">
      <c r="A708" t="str">
        <f>'Page 1 - General Information'!$G$12</f>
        <v>124156603</v>
      </c>
      <c r="B708" t="str">
        <f>'Page 1 - General Information'!$G$16</f>
        <v>5010</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x14ac:dyDescent="0.3">
      <c r="A709" t="str">
        <f>'Page 1 - General Information'!$G$12</f>
        <v>124156603</v>
      </c>
      <c r="B709" t="str">
        <f>'Page 1 - General Information'!$G$16</f>
        <v>5010</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x14ac:dyDescent="0.3">
      <c r="A710" t="str">
        <f>'Page 1 - General Information'!$G$12</f>
        <v>124156603</v>
      </c>
      <c r="B710" t="str">
        <f>'Page 1 - General Information'!$G$16</f>
        <v>5010</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x14ac:dyDescent="0.3">
      <c r="A711" t="str">
        <f>'Page 1 - General Information'!$G$12</f>
        <v>124156603</v>
      </c>
      <c r="B711" t="str">
        <f>'Page 1 - General Information'!$G$16</f>
        <v>5010</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x14ac:dyDescent="0.3">
      <c r="A712" t="str">
        <f>'Page 1 - General Information'!$G$12</f>
        <v>124156603</v>
      </c>
      <c r="B712" t="str">
        <f>'Page 1 - General Information'!$G$16</f>
        <v>5010</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x14ac:dyDescent="0.3">
      <c r="A713" t="str">
        <f>'Page 1 - General Information'!$G$12</f>
        <v>124156603</v>
      </c>
      <c r="B713" t="str">
        <f>'Page 1 - General Information'!$G$16</f>
        <v>5010</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x14ac:dyDescent="0.3">
      <c r="A714" t="str">
        <f>'Page 1 - General Information'!$G$12</f>
        <v>124156603</v>
      </c>
      <c r="B714" t="str">
        <f>'Page 1 - General Information'!$G$16</f>
        <v>5010</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x14ac:dyDescent="0.3">
      <c r="A715" t="str">
        <f>'Page 1 - General Information'!$G$12</f>
        <v>124156603</v>
      </c>
      <c r="B715" t="str">
        <f>'Page 1 - General Information'!$G$16</f>
        <v>5010</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x14ac:dyDescent="0.3">
      <c r="A716" t="str">
        <f>'Page 1 - General Information'!$G$12</f>
        <v>124156603</v>
      </c>
      <c r="B716" t="str">
        <f>'Page 1 - General Information'!$G$16</f>
        <v>5010</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x14ac:dyDescent="0.3">
      <c r="A717" t="str">
        <f>'Page 1 - General Information'!$G$12</f>
        <v>124156603</v>
      </c>
      <c r="B717" t="str">
        <f>'Page 1 - General Information'!$G$16</f>
        <v>5010</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x14ac:dyDescent="0.3">
      <c r="A718" t="str">
        <f>'Page 1 - General Information'!$G$12</f>
        <v>124156603</v>
      </c>
      <c r="B718" t="str">
        <f>'Page 1 - General Information'!$G$16</f>
        <v>5010</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x14ac:dyDescent="0.3">
      <c r="A719" t="str">
        <f>'Page 1 - General Information'!$G$12</f>
        <v>124156603</v>
      </c>
      <c r="B719" t="str">
        <f>'Page 1 - General Information'!$G$16</f>
        <v>5010</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x14ac:dyDescent="0.3">
      <c r="A720" t="str">
        <f>'Page 1 - General Information'!$G$12</f>
        <v>124156603</v>
      </c>
      <c r="B720" t="str">
        <f>'Page 1 - General Information'!$G$16</f>
        <v>5010</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x14ac:dyDescent="0.3">
      <c r="A721" t="str">
        <f>'Page 1 - General Information'!$G$12</f>
        <v>124156603</v>
      </c>
      <c r="B721" t="str">
        <f>'Page 1 - General Information'!$G$16</f>
        <v>5010</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x14ac:dyDescent="0.3">
      <c r="A722" t="str">
        <f>'Page 1 - General Information'!$G$12</f>
        <v>124156603</v>
      </c>
      <c r="B722" t="str">
        <f>'Page 1 - General Information'!$G$16</f>
        <v>5010</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x14ac:dyDescent="0.3">
      <c r="A723" t="str">
        <f>'Page 1 - General Information'!$G$12</f>
        <v>124156603</v>
      </c>
      <c r="B723" t="str">
        <f>'Page 1 - General Information'!$G$16</f>
        <v>5010</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x14ac:dyDescent="0.3">
      <c r="A724" t="str">
        <f>'Page 1 - General Information'!$G$12</f>
        <v>124156603</v>
      </c>
      <c r="B724" t="str">
        <f>'Page 1 - General Information'!$G$16</f>
        <v>5010</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x14ac:dyDescent="0.3">
      <c r="A725" t="str">
        <f>'Page 1 - General Information'!$G$12</f>
        <v>124156603</v>
      </c>
      <c r="B725" t="str">
        <f>'Page 1 - General Information'!$G$16</f>
        <v>5010</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x14ac:dyDescent="0.3">
      <c r="A726" t="str">
        <f>'Page 1 - General Information'!$G$12</f>
        <v>124156603</v>
      </c>
      <c r="B726" t="str">
        <f>'Page 1 - General Information'!$G$16</f>
        <v>5010</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x14ac:dyDescent="0.3">
      <c r="A727" t="str">
        <f>'Page 1 - General Information'!$G$12</f>
        <v>124156603</v>
      </c>
      <c r="B727" t="str">
        <f>'Page 1 - General Information'!$G$16</f>
        <v>5010</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x14ac:dyDescent="0.3">
      <c r="A728" t="str">
        <f>'Page 1 - General Information'!$G$12</f>
        <v>124156603</v>
      </c>
      <c r="B728" t="str">
        <f>'Page 1 - General Information'!$G$16</f>
        <v>5010</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x14ac:dyDescent="0.3">
      <c r="A729" t="str">
        <f>'Page 1 - General Information'!$G$12</f>
        <v>124156603</v>
      </c>
      <c r="B729" t="str">
        <f>'Page 1 - General Information'!$G$16</f>
        <v>5010</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x14ac:dyDescent="0.3">
      <c r="A730" t="str">
        <f>'Page 1 - General Information'!$G$12</f>
        <v>124156603</v>
      </c>
      <c r="B730" t="str">
        <f>'Page 1 - General Information'!$G$16</f>
        <v>5010</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x14ac:dyDescent="0.3">
      <c r="A731" t="str">
        <f>'Page 1 - General Information'!$G$12</f>
        <v>124156603</v>
      </c>
      <c r="B731" t="str">
        <f>'Page 1 - General Information'!$G$16</f>
        <v>5010</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x14ac:dyDescent="0.3">
      <c r="A732" t="str">
        <f>'Page 1 - General Information'!$G$12</f>
        <v>124156603</v>
      </c>
      <c r="B732" t="str">
        <f>'Page 1 - General Information'!$G$16</f>
        <v>5010</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x14ac:dyDescent="0.3">
      <c r="A733" t="str">
        <f>'Page 1 - General Information'!$G$12</f>
        <v>124156603</v>
      </c>
      <c r="B733" t="str">
        <f>'Page 1 - General Information'!$G$16</f>
        <v>5010</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x14ac:dyDescent="0.3">
      <c r="A734" t="str">
        <f>'Page 1 - General Information'!$G$12</f>
        <v>124156603</v>
      </c>
      <c r="B734" t="str">
        <f>'Page 1 - General Information'!$G$16</f>
        <v>5010</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x14ac:dyDescent="0.3">
      <c r="A735" t="str">
        <f>'Page 1 - General Information'!$G$12</f>
        <v>124156603</v>
      </c>
      <c r="B735" t="str">
        <f>'Page 1 - General Information'!$G$16</f>
        <v>5010</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x14ac:dyDescent="0.3">
      <c r="A736" t="str">
        <f>'Page 1 - General Information'!$G$12</f>
        <v>124156603</v>
      </c>
      <c r="B736" t="str">
        <f>'Page 1 - General Information'!$G$16</f>
        <v>5010</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x14ac:dyDescent="0.3">
      <c r="A737" t="str">
        <f>'Page 1 - General Information'!$G$12</f>
        <v>124156603</v>
      </c>
      <c r="B737" t="str">
        <f>'Page 1 - General Information'!$G$16</f>
        <v>5010</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x14ac:dyDescent="0.3">
      <c r="A738" t="str">
        <f>'Page 1 - General Information'!$G$12</f>
        <v>124156603</v>
      </c>
      <c r="B738" t="str">
        <f>'Page 1 - General Information'!$G$16</f>
        <v>5010</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x14ac:dyDescent="0.3">
      <c r="A739" t="str">
        <f>'Page 1 - General Information'!$G$12</f>
        <v>124156603</v>
      </c>
      <c r="B739" t="str">
        <f>'Page 1 - General Information'!$G$16</f>
        <v>5010</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x14ac:dyDescent="0.3">
      <c r="A740" t="str">
        <f>'Page 1 - General Information'!$G$12</f>
        <v>124156603</v>
      </c>
      <c r="B740" t="str">
        <f>'Page 1 - General Information'!$G$16</f>
        <v>5010</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x14ac:dyDescent="0.3">
      <c r="A741" t="str">
        <f>'Page 1 - General Information'!$G$12</f>
        <v>124156603</v>
      </c>
      <c r="B741" t="str">
        <f>'Page 1 - General Information'!$G$16</f>
        <v>5010</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x14ac:dyDescent="0.3">
      <c r="A742" t="str">
        <f>'Page 1 - General Information'!$G$12</f>
        <v>124156603</v>
      </c>
      <c r="B742" t="str">
        <f>'Page 1 - General Information'!$G$16</f>
        <v>5010</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x14ac:dyDescent="0.3">
      <c r="A743" t="str">
        <f>'Page 1 - General Information'!$G$12</f>
        <v>124156603</v>
      </c>
      <c r="B743" t="str">
        <f>'Page 1 - General Information'!$G$16</f>
        <v>5010</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x14ac:dyDescent="0.3">
      <c r="A744" t="str">
        <f>'Page 1 - General Information'!$G$12</f>
        <v>124156603</v>
      </c>
      <c r="B744" t="str">
        <f>'Page 1 - General Information'!$G$16</f>
        <v>5010</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x14ac:dyDescent="0.3">
      <c r="A745" t="str">
        <f>'Page 1 - General Information'!$G$12</f>
        <v>124156603</v>
      </c>
      <c r="B745" t="str">
        <f>'Page 1 - General Information'!$G$16</f>
        <v>5010</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x14ac:dyDescent="0.3">
      <c r="A746" t="str">
        <f>'Page 1 - General Information'!$G$12</f>
        <v>124156603</v>
      </c>
      <c r="B746" t="str">
        <f>'Page 1 - General Information'!$G$16</f>
        <v>5010</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x14ac:dyDescent="0.3">
      <c r="A747" t="str">
        <f>'Page 1 - General Information'!$G$12</f>
        <v>124156603</v>
      </c>
      <c r="B747" t="str">
        <f>'Page 1 - General Information'!$G$16</f>
        <v>5010</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x14ac:dyDescent="0.3">
      <c r="A748" t="str">
        <f>'Page 1 - General Information'!$G$12</f>
        <v>124156603</v>
      </c>
      <c r="B748" t="str">
        <f>'Page 1 - General Information'!$G$16</f>
        <v>5010</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x14ac:dyDescent="0.3">
      <c r="A749" t="str">
        <f>'Page 1 - General Information'!$G$12</f>
        <v>124156603</v>
      </c>
      <c r="B749" t="str">
        <f>'Page 1 - General Information'!$G$16</f>
        <v>5010</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x14ac:dyDescent="0.3">
      <c r="A750" t="str">
        <f>'Page 1 - General Information'!$G$12</f>
        <v>124156603</v>
      </c>
      <c r="B750" t="str">
        <f>'Page 1 - General Information'!$G$16</f>
        <v>5010</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x14ac:dyDescent="0.3">
      <c r="A751" t="str">
        <f>'Page 1 - General Information'!$G$12</f>
        <v>124156603</v>
      </c>
      <c r="B751" t="str">
        <f>'Page 1 - General Information'!$G$16</f>
        <v>5010</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x14ac:dyDescent="0.3">
      <c r="A752" t="str">
        <f>'Page 1 - General Information'!$G$12</f>
        <v>124156603</v>
      </c>
      <c r="B752" t="str">
        <f>'Page 1 - General Information'!$G$16</f>
        <v>5010</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x14ac:dyDescent="0.3">
      <c r="A753" t="str">
        <f>'Page 1 - General Information'!$G$12</f>
        <v>124156603</v>
      </c>
      <c r="B753" t="str">
        <f>'Page 1 - General Information'!$G$16</f>
        <v>5010</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x14ac:dyDescent="0.3">
      <c r="A754" t="str">
        <f>'Page 1 - General Information'!$G$12</f>
        <v>124156603</v>
      </c>
      <c r="B754" t="str">
        <f>'Page 1 - General Information'!$G$16</f>
        <v>5010</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x14ac:dyDescent="0.3">
      <c r="A755" t="str">
        <f>'Page 1 - General Information'!$G$12</f>
        <v>124156603</v>
      </c>
      <c r="B755" t="str">
        <f>'Page 1 - General Information'!$G$16</f>
        <v>5010</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x14ac:dyDescent="0.3">
      <c r="A756" t="str">
        <f>'Page 1 - General Information'!$G$12</f>
        <v>124156603</v>
      </c>
      <c r="B756" t="str">
        <f>'Page 1 - General Information'!$G$16</f>
        <v>5010</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x14ac:dyDescent="0.3">
      <c r="A757" t="str">
        <f>'Page 1 - General Information'!$G$12</f>
        <v>124156603</v>
      </c>
      <c r="B757" t="str">
        <f>'Page 1 - General Information'!$G$16</f>
        <v>5010</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x14ac:dyDescent="0.3">
      <c r="A758" t="str">
        <f>'Page 1 - General Information'!$G$12</f>
        <v>124156603</v>
      </c>
      <c r="B758" t="str">
        <f>'Page 1 - General Information'!$G$16</f>
        <v>5010</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x14ac:dyDescent="0.3">
      <c r="A759" t="str">
        <f>'Page 1 - General Information'!$G$12</f>
        <v>124156603</v>
      </c>
      <c r="B759" t="str">
        <f>'Page 1 - General Information'!$G$16</f>
        <v>5010</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x14ac:dyDescent="0.3">
      <c r="A760" t="str">
        <f>'Page 1 - General Information'!$G$12</f>
        <v>124156603</v>
      </c>
      <c r="B760" t="str">
        <f>'Page 1 - General Information'!$G$16</f>
        <v>5010</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x14ac:dyDescent="0.3">
      <c r="A761" t="str">
        <f>'Page 1 - General Information'!$G$12</f>
        <v>124156603</v>
      </c>
      <c r="B761" t="str">
        <f>'Page 1 - General Information'!$G$16</f>
        <v>5010</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x14ac:dyDescent="0.3">
      <c r="A762" t="str">
        <f>'Page 1 - General Information'!$G$12</f>
        <v>124156603</v>
      </c>
      <c r="B762" t="str">
        <f>'Page 1 - General Information'!$G$16</f>
        <v>5010</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x14ac:dyDescent="0.3">
      <c r="A763" t="str">
        <f>'Page 1 - General Information'!$G$12</f>
        <v>124156603</v>
      </c>
      <c r="B763" t="str">
        <f>'Page 1 - General Information'!$G$16</f>
        <v>5010</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x14ac:dyDescent="0.3">
      <c r="A764" t="str">
        <f>'Page 1 - General Information'!$G$12</f>
        <v>124156603</v>
      </c>
      <c r="B764" t="str">
        <f>'Page 1 - General Information'!$G$16</f>
        <v>5010</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x14ac:dyDescent="0.3">
      <c r="A765" t="str">
        <f>'Page 1 - General Information'!$G$12</f>
        <v>124156603</v>
      </c>
      <c r="B765" t="str">
        <f>'Page 1 - General Information'!$G$16</f>
        <v>5010</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x14ac:dyDescent="0.3">
      <c r="A766" t="str">
        <f>'Page 1 - General Information'!$G$12</f>
        <v>124156603</v>
      </c>
      <c r="B766" t="str">
        <f>'Page 1 - General Information'!$G$16</f>
        <v>5010</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x14ac:dyDescent="0.3">
      <c r="A767" t="str">
        <f>'Page 1 - General Information'!$G$12</f>
        <v>124156603</v>
      </c>
      <c r="B767" t="str">
        <f>'Page 1 - General Information'!$G$16</f>
        <v>5010</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x14ac:dyDescent="0.3">
      <c r="A768" t="str">
        <f>'Page 1 - General Information'!$G$12</f>
        <v>124156603</v>
      </c>
      <c r="B768" t="str">
        <f>'Page 1 - General Information'!$G$16</f>
        <v>5010</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x14ac:dyDescent="0.3">
      <c r="A769" t="str">
        <f>'Page 1 - General Information'!$G$12</f>
        <v>124156603</v>
      </c>
      <c r="B769" t="str">
        <f>'Page 1 - General Information'!$G$16</f>
        <v>5010</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x14ac:dyDescent="0.3">
      <c r="A770" t="str">
        <f>'Page 1 - General Information'!$G$12</f>
        <v>124156603</v>
      </c>
      <c r="B770" t="str">
        <f>'Page 1 - General Information'!$G$16</f>
        <v>5010</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x14ac:dyDescent="0.3">
      <c r="A771" t="str">
        <f>'Page 1 - General Information'!$G$12</f>
        <v>124156603</v>
      </c>
      <c r="B771" t="str">
        <f>'Page 1 - General Information'!$G$16</f>
        <v>5010</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x14ac:dyDescent="0.3">
      <c r="A772" t="str">
        <f>'Page 1 - General Information'!$G$12</f>
        <v>124156603</v>
      </c>
      <c r="B772" t="str">
        <f>'Page 1 - General Information'!$G$16</f>
        <v>5010</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x14ac:dyDescent="0.3">
      <c r="A773" t="str">
        <f>'Page 1 - General Information'!$G$12</f>
        <v>124156603</v>
      </c>
      <c r="B773" t="str">
        <f>'Page 1 - General Information'!$G$16</f>
        <v>5010</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x14ac:dyDescent="0.3">
      <c r="A774" t="str">
        <f>'Page 1 - General Information'!$G$12</f>
        <v>124156603</v>
      </c>
      <c r="B774" t="str">
        <f>'Page 1 - General Information'!$G$16</f>
        <v>5010</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x14ac:dyDescent="0.3">
      <c r="A775" t="str">
        <f>'Page 1 - General Information'!$G$12</f>
        <v>124156603</v>
      </c>
      <c r="B775" t="str">
        <f>'Page 1 - General Information'!$G$16</f>
        <v>5010</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x14ac:dyDescent="0.3">
      <c r="A776" t="str">
        <f>'Page 1 - General Information'!$G$12</f>
        <v>124156603</v>
      </c>
      <c r="B776" t="str">
        <f>'Page 1 - General Information'!$G$16</f>
        <v>5010</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x14ac:dyDescent="0.3">
      <c r="A777" t="str">
        <f>'Page 1 - General Information'!$G$12</f>
        <v>124156603</v>
      </c>
      <c r="B777" t="str">
        <f>'Page 1 - General Information'!$G$16</f>
        <v>5010</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x14ac:dyDescent="0.3">
      <c r="A778" t="str">
        <f>'Page 1 - General Information'!$G$12</f>
        <v>124156603</v>
      </c>
      <c r="B778" t="str">
        <f>'Page 1 - General Information'!$G$16</f>
        <v>5010</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x14ac:dyDescent="0.3">
      <c r="A779" t="str">
        <f>'Page 1 - General Information'!$G$12</f>
        <v>124156603</v>
      </c>
      <c r="B779" t="str">
        <f>'Page 1 - General Information'!$G$16</f>
        <v>5010</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x14ac:dyDescent="0.3">
      <c r="A780" t="str">
        <f>'Page 1 - General Information'!$G$12</f>
        <v>124156603</v>
      </c>
      <c r="B780" t="str">
        <f>'Page 1 - General Information'!$G$16</f>
        <v>5010</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x14ac:dyDescent="0.3">
      <c r="A781" t="str">
        <f>'Page 1 - General Information'!$G$12</f>
        <v>124156603</v>
      </c>
      <c r="B781" t="str">
        <f>'Page 1 - General Information'!$G$16</f>
        <v>5010</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x14ac:dyDescent="0.3">
      <c r="A782" t="str">
        <f>'Page 1 - General Information'!$G$12</f>
        <v>124156603</v>
      </c>
      <c r="B782" t="str">
        <f>'Page 1 - General Information'!$G$16</f>
        <v>5010</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x14ac:dyDescent="0.3">
      <c r="A783" t="str">
        <f>'Page 1 - General Information'!$G$12</f>
        <v>124156603</v>
      </c>
      <c r="B783" t="str">
        <f>'Page 1 - General Information'!$G$16</f>
        <v>5010</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x14ac:dyDescent="0.3">
      <c r="A784" t="str">
        <f>'Page 1 - General Information'!$G$12</f>
        <v>124156603</v>
      </c>
      <c r="B784" t="str">
        <f>'Page 1 - General Information'!$G$16</f>
        <v>5010</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x14ac:dyDescent="0.3">
      <c r="A785" t="str">
        <f>'Page 1 - General Information'!$G$12</f>
        <v>124156603</v>
      </c>
      <c r="B785" t="str">
        <f>'Page 1 - General Information'!$G$16</f>
        <v>5010</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x14ac:dyDescent="0.3">
      <c r="A786" t="str">
        <f>'Page 1 - General Information'!$G$12</f>
        <v>124156603</v>
      </c>
      <c r="B786" t="str">
        <f>'Page 1 - General Information'!$G$16</f>
        <v>5010</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x14ac:dyDescent="0.3">
      <c r="A787" t="str">
        <f>'Page 1 - General Information'!$G$12</f>
        <v>124156603</v>
      </c>
      <c r="B787" t="str">
        <f>'Page 1 - General Information'!$G$16</f>
        <v>5010</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x14ac:dyDescent="0.3">
      <c r="A788" t="str">
        <f>'Page 1 - General Information'!$G$12</f>
        <v>124156603</v>
      </c>
      <c r="B788" t="str">
        <f>'Page 1 - General Information'!$G$16</f>
        <v>5010</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x14ac:dyDescent="0.3">
      <c r="A789" t="str">
        <f>'Page 1 - General Information'!$G$12</f>
        <v>124156603</v>
      </c>
      <c r="B789" t="str">
        <f>'Page 1 - General Information'!$G$16</f>
        <v>5010</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x14ac:dyDescent="0.3">
      <c r="A790" t="str">
        <f>'Page 1 - General Information'!$G$12</f>
        <v>124156603</v>
      </c>
      <c r="B790" t="str">
        <f>'Page 1 - General Information'!$G$16</f>
        <v>5010</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x14ac:dyDescent="0.3">
      <c r="A791" t="str">
        <f>'Page 1 - General Information'!$G$12</f>
        <v>124156603</v>
      </c>
      <c r="B791" t="str">
        <f>'Page 1 - General Information'!$G$16</f>
        <v>5010</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x14ac:dyDescent="0.3">
      <c r="A792" t="str">
        <f>'Page 1 - General Information'!$G$12</f>
        <v>124156603</v>
      </c>
      <c r="B792" t="str">
        <f>'Page 1 - General Information'!$G$16</f>
        <v>5010</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x14ac:dyDescent="0.3">
      <c r="A793" t="str">
        <f>'Page 1 - General Information'!$G$12</f>
        <v>124156603</v>
      </c>
      <c r="B793" t="str">
        <f>'Page 1 - General Information'!$G$16</f>
        <v>5010</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x14ac:dyDescent="0.3">
      <c r="A794" t="str">
        <f>'Page 1 - General Information'!$G$12</f>
        <v>124156603</v>
      </c>
      <c r="B794" t="str">
        <f>'Page 1 - General Information'!$G$16</f>
        <v>5010</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x14ac:dyDescent="0.3">
      <c r="A795" t="str">
        <f>'Page 1 - General Information'!$G$12</f>
        <v>124156603</v>
      </c>
      <c r="B795" t="str">
        <f>'Page 1 - General Information'!$G$16</f>
        <v>5010</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x14ac:dyDescent="0.3">
      <c r="A796" t="str">
        <f>'Page 1 - General Information'!$G$12</f>
        <v>124156603</v>
      </c>
      <c r="B796" t="str">
        <f>'Page 1 - General Information'!$G$16</f>
        <v>5010</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x14ac:dyDescent="0.3">
      <c r="A797" t="str">
        <f>'Page 1 - General Information'!$G$12</f>
        <v>124156603</v>
      </c>
      <c r="B797" t="str">
        <f>'Page 1 - General Information'!$G$16</f>
        <v>5010</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x14ac:dyDescent="0.3">
      <c r="A798" t="str">
        <f>'Page 1 - General Information'!$G$12</f>
        <v>124156603</v>
      </c>
      <c r="B798" t="str">
        <f>'Page 1 - General Information'!$G$16</f>
        <v>5010</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x14ac:dyDescent="0.3">
      <c r="A799" t="str">
        <f>'Page 1 - General Information'!$G$12</f>
        <v>124156603</v>
      </c>
      <c r="B799" t="str">
        <f>'Page 1 - General Information'!$G$16</f>
        <v>5010</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x14ac:dyDescent="0.3">
      <c r="A800" t="str">
        <f>'Page 1 - General Information'!$G$12</f>
        <v>124156603</v>
      </c>
      <c r="B800" t="str">
        <f>'Page 1 - General Information'!$G$16</f>
        <v>5010</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x14ac:dyDescent="0.3">
      <c r="A801" t="str">
        <f>'Page 1 - General Information'!$G$12</f>
        <v>124156603</v>
      </c>
      <c r="B801" t="str">
        <f>'Page 1 - General Information'!$G$16</f>
        <v>5010</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x14ac:dyDescent="0.3">
      <c r="A802" t="str">
        <f>'Page 1 - General Information'!$G$12</f>
        <v>124156603</v>
      </c>
      <c r="B802" t="str">
        <f>'Page 1 - General Information'!$G$16</f>
        <v>5010</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x14ac:dyDescent="0.3">
      <c r="A803" t="str">
        <f>'Page 1 - General Information'!$G$12</f>
        <v>124156603</v>
      </c>
      <c r="B803" t="str">
        <f>'Page 1 - General Information'!$G$16</f>
        <v>5010</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x14ac:dyDescent="0.3">
      <c r="A804" t="str">
        <f>'Page 1 - General Information'!$G$12</f>
        <v>124156603</v>
      </c>
      <c r="B804" t="str">
        <f>'Page 1 - General Information'!$G$16</f>
        <v>5010</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x14ac:dyDescent="0.3">
      <c r="A805" t="str">
        <f>'Page 1 - General Information'!$G$12</f>
        <v>124156603</v>
      </c>
      <c r="B805" t="str">
        <f>'Page 1 - General Information'!$G$16</f>
        <v>5010</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x14ac:dyDescent="0.3">
      <c r="A806" t="str">
        <f>'Page 1 - General Information'!$G$12</f>
        <v>124156603</v>
      </c>
      <c r="B806" t="str">
        <f>'Page 1 - General Information'!$G$16</f>
        <v>5010</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x14ac:dyDescent="0.3">
      <c r="A807" t="str">
        <f>'Page 1 - General Information'!$G$12</f>
        <v>124156603</v>
      </c>
      <c r="B807" t="str">
        <f>'Page 1 - General Information'!$G$16</f>
        <v>5010</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x14ac:dyDescent="0.3">
      <c r="A808" t="str">
        <f>'Page 1 - General Information'!$G$12</f>
        <v>124156603</v>
      </c>
      <c r="B808" t="str">
        <f>'Page 1 - General Information'!$G$16</f>
        <v>5010</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x14ac:dyDescent="0.3">
      <c r="A809" t="str">
        <f>'Page 1 - General Information'!$G$12</f>
        <v>124156603</v>
      </c>
      <c r="B809" t="str">
        <f>'Page 1 - General Information'!$G$16</f>
        <v>5010</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x14ac:dyDescent="0.3">
      <c r="A810" t="str">
        <f>'Page 1 - General Information'!$G$12</f>
        <v>124156603</v>
      </c>
      <c r="B810" t="str">
        <f>'Page 1 - General Information'!$G$16</f>
        <v>5010</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x14ac:dyDescent="0.3">
      <c r="A811" t="str">
        <f>'Page 1 - General Information'!$G$12</f>
        <v>124156603</v>
      </c>
      <c r="B811" t="str">
        <f>'Page 1 - General Information'!$G$16</f>
        <v>5010</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x14ac:dyDescent="0.3">
      <c r="A812" t="str">
        <f>'Page 1 - General Information'!$G$12</f>
        <v>124156603</v>
      </c>
      <c r="B812" t="str">
        <f>'Page 1 - General Information'!$G$16</f>
        <v>5010</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x14ac:dyDescent="0.3">
      <c r="A813" t="str">
        <f>'Page 1 - General Information'!$G$12</f>
        <v>124156603</v>
      </c>
      <c r="B813" t="str">
        <f>'Page 1 - General Information'!$G$16</f>
        <v>5010</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x14ac:dyDescent="0.3">
      <c r="A814" t="str">
        <f>'Page 1 - General Information'!$G$12</f>
        <v>124156603</v>
      </c>
      <c r="B814" t="str">
        <f>'Page 1 - General Information'!$G$16</f>
        <v>5010</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x14ac:dyDescent="0.3">
      <c r="A815" t="str">
        <f>'Page 1 - General Information'!$G$12</f>
        <v>124156603</v>
      </c>
      <c r="B815" t="str">
        <f>'Page 1 - General Information'!$G$16</f>
        <v>5010</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x14ac:dyDescent="0.3">
      <c r="A816" t="str">
        <f>'Page 1 - General Information'!$G$12</f>
        <v>124156603</v>
      </c>
      <c r="B816" t="str">
        <f>'Page 1 - General Information'!$G$16</f>
        <v>5010</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x14ac:dyDescent="0.3">
      <c r="A817" t="str">
        <f>'Page 1 - General Information'!$G$12</f>
        <v>124156603</v>
      </c>
      <c r="B817" t="str">
        <f>'Page 1 - General Information'!$G$16</f>
        <v>5010</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x14ac:dyDescent="0.3">
      <c r="A818" t="str">
        <f>'Page 1 - General Information'!$G$12</f>
        <v>124156603</v>
      </c>
      <c r="B818" t="str">
        <f>'Page 1 - General Information'!$G$16</f>
        <v>5010</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x14ac:dyDescent="0.3">
      <c r="A819" t="str">
        <f>'Page 1 - General Information'!$G$12</f>
        <v>124156603</v>
      </c>
      <c r="B819" t="str">
        <f>'Page 1 - General Information'!$G$16</f>
        <v>5010</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x14ac:dyDescent="0.3">
      <c r="A820" t="str">
        <f>'Page 1 - General Information'!$G$12</f>
        <v>124156603</v>
      </c>
      <c r="B820" t="str">
        <f>'Page 1 - General Information'!$G$16</f>
        <v>5010</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x14ac:dyDescent="0.3">
      <c r="A821" t="str">
        <f>'Page 1 - General Information'!$G$12</f>
        <v>124156603</v>
      </c>
      <c r="B821" t="str">
        <f>'Page 1 - General Information'!$G$16</f>
        <v>5010</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x14ac:dyDescent="0.3">
      <c r="A822" t="str">
        <f>'Page 1 - General Information'!$G$12</f>
        <v>124156603</v>
      </c>
      <c r="B822" t="str">
        <f>'Page 1 - General Information'!$G$16</f>
        <v>5010</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x14ac:dyDescent="0.3">
      <c r="A823" t="str">
        <f>'Page 1 - General Information'!$G$12</f>
        <v>124156603</v>
      </c>
      <c r="B823" t="str">
        <f>'Page 1 - General Information'!$G$16</f>
        <v>5010</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x14ac:dyDescent="0.3">
      <c r="A824" t="str">
        <f>'Page 1 - General Information'!$G$12</f>
        <v>124156603</v>
      </c>
      <c r="B824" t="str">
        <f>'Page 1 - General Information'!$G$16</f>
        <v>5010</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x14ac:dyDescent="0.3">
      <c r="A825" t="str">
        <f>'Page 1 - General Information'!$G$12</f>
        <v>124156603</v>
      </c>
      <c r="B825" t="str">
        <f>'Page 1 - General Information'!$G$16</f>
        <v>5010</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x14ac:dyDescent="0.3">
      <c r="A826" t="str">
        <f>'Page 1 - General Information'!$G$12</f>
        <v>124156603</v>
      </c>
      <c r="B826" t="str">
        <f>'Page 1 - General Information'!$G$16</f>
        <v>5010</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x14ac:dyDescent="0.3">
      <c r="A827" t="str">
        <f>'Page 1 - General Information'!$G$12</f>
        <v>124156603</v>
      </c>
      <c r="B827" t="str">
        <f>'Page 1 - General Information'!$G$16</f>
        <v>5010</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x14ac:dyDescent="0.3">
      <c r="A828" t="str">
        <f>'Page 1 - General Information'!$G$12</f>
        <v>124156603</v>
      </c>
      <c r="B828" t="str">
        <f>'Page 1 - General Information'!$G$16</f>
        <v>5010</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x14ac:dyDescent="0.3">
      <c r="A829" t="str">
        <f>'Page 1 - General Information'!$G$12</f>
        <v>124156603</v>
      </c>
      <c r="B829" t="str">
        <f>'Page 1 - General Information'!$G$16</f>
        <v>5010</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x14ac:dyDescent="0.3">
      <c r="A830" t="str">
        <f>'Page 1 - General Information'!$G$12</f>
        <v>124156603</v>
      </c>
      <c r="B830" t="str">
        <f>'Page 1 - General Information'!$G$16</f>
        <v>5010</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x14ac:dyDescent="0.3">
      <c r="A831" t="str">
        <f>'Page 1 - General Information'!$G$12</f>
        <v>124156603</v>
      </c>
      <c r="B831" t="str">
        <f>'Page 1 - General Information'!$G$16</f>
        <v>5010</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x14ac:dyDescent="0.3">
      <c r="A832" t="str">
        <f>'Page 1 - General Information'!$G$12</f>
        <v>124156603</v>
      </c>
      <c r="B832" t="str">
        <f>'Page 1 - General Information'!$G$16</f>
        <v>5010</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x14ac:dyDescent="0.3">
      <c r="A833" t="str">
        <f>'Page 1 - General Information'!$G$12</f>
        <v>124156603</v>
      </c>
      <c r="B833" t="str">
        <f>'Page 1 - General Information'!$G$16</f>
        <v>5010</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x14ac:dyDescent="0.3">
      <c r="A834" t="str">
        <f>'Page 1 - General Information'!$G$12</f>
        <v>124156603</v>
      </c>
      <c r="B834" t="str">
        <f>'Page 1 - General Information'!$G$16</f>
        <v>5010</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x14ac:dyDescent="0.3">
      <c r="A835" t="str">
        <f>'Page 1 - General Information'!$G$12</f>
        <v>124156603</v>
      </c>
      <c r="B835" t="str">
        <f>'Page 1 - General Information'!$G$16</f>
        <v>5010</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x14ac:dyDescent="0.3">
      <c r="A836" t="str">
        <f>'Page 1 - General Information'!$G$12</f>
        <v>124156603</v>
      </c>
      <c r="B836" t="str">
        <f>'Page 1 - General Information'!$G$16</f>
        <v>5010</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x14ac:dyDescent="0.3">
      <c r="A837" t="str">
        <f>'Page 1 - General Information'!$G$12</f>
        <v>124156603</v>
      </c>
      <c r="B837" t="str">
        <f>'Page 1 - General Information'!$G$16</f>
        <v>5010</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x14ac:dyDescent="0.3">
      <c r="A838" t="str">
        <f>'Page 1 - General Information'!$G$12</f>
        <v>124156603</v>
      </c>
      <c r="B838" t="str">
        <f>'Page 1 - General Information'!$G$16</f>
        <v>5010</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x14ac:dyDescent="0.3">
      <c r="A839" t="str">
        <f>'Page 1 - General Information'!$G$12</f>
        <v>124156603</v>
      </c>
      <c r="B839" t="str">
        <f>'Page 1 - General Information'!$G$16</f>
        <v>5010</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x14ac:dyDescent="0.3">
      <c r="A840" t="str">
        <f>'Page 1 - General Information'!$G$12</f>
        <v>124156603</v>
      </c>
      <c r="B840" t="str">
        <f>'Page 1 - General Information'!$G$16</f>
        <v>5010</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x14ac:dyDescent="0.3">
      <c r="A841" t="str">
        <f>'Page 1 - General Information'!$G$12</f>
        <v>124156603</v>
      </c>
      <c r="B841" t="str">
        <f>'Page 1 - General Information'!$G$16</f>
        <v>5010</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x14ac:dyDescent="0.3">
      <c r="A842" t="str">
        <f>'Page 1 - General Information'!$G$12</f>
        <v>124156603</v>
      </c>
      <c r="B842" t="str">
        <f>'Page 1 - General Information'!$G$16</f>
        <v>5010</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x14ac:dyDescent="0.3">
      <c r="A843" t="str">
        <f>'Page 1 - General Information'!$G$12</f>
        <v>124156603</v>
      </c>
      <c r="B843" t="str">
        <f>'Page 1 - General Information'!$G$16</f>
        <v>5010</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x14ac:dyDescent="0.3">
      <c r="A844" t="str">
        <f>'Page 1 - General Information'!$G$12</f>
        <v>124156603</v>
      </c>
      <c r="B844" t="str">
        <f>'Page 1 - General Information'!$G$16</f>
        <v>5010</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x14ac:dyDescent="0.3">
      <c r="A845" t="str">
        <f>'Page 1 - General Information'!$G$12</f>
        <v>124156603</v>
      </c>
      <c r="B845" t="str">
        <f>'Page 1 - General Information'!$G$16</f>
        <v>5010</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x14ac:dyDescent="0.3">
      <c r="A846" t="str">
        <f>'Page 1 - General Information'!$G$12</f>
        <v>124156603</v>
      </c>
      <c r="B846" t="str">
        <f>'Page 1 - General Information'!$G$16</f>
        <v>5010</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x14ac:dyDescent="0.3">
      <c r="A847" t="str">
        <f>'Page 1 - General Information'!$G$12</f>
        <v>124156603</v>
      </c>
      <c r="B847" t="str">
        <f>'Page 1 - General Information'!$G$16</f>
        <v>5010</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x14ac:dyDescent="0.3">
      <c r="A848" t="str">
        <f>'Page 1 - General Information'!$G$12</f>
        <v>124156603</v>
      </c>
      <c r="B848" t="str">
        <f>'Page 1 - General Information'!$G$16</f>
        <v>5010</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x14ac:dyDescent="0.3">
      <c r="A849" t="str">
        <f>'Page 1 - General Information'!$G$12</f>
        <v>124156603</v>
      </c>
      <c r="B849" t="str">
        <f>'Page 1 - General Information'!$G$16</f>
        <v>5010</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x14ac:dyDescent="0.3">
      <c r="A850" t="str">
        <f>'Page 1 - General Information'!$G$12</f>
        <v>124156603</v>
      </c>
      <c r="B850" t="str">
        <f>'Page 1 - General Information'!$G$16</f>
        <v>5010</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x14ac:dyDescent="0.3">
      <c r="A851" t="str">
        <f>'Page 1 - General Information'!$G$12</f>
        <v>124156603</v>
      </c>
      <c r="B851" t="str">
        <f>'Page 1 - General Information'!$G$16</f>
        <v>5010</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x14ac:dyDescent="0.3">
      <c r="A852" t="str">
        <f>'Page 1 - General Information'!$G$12</f>
        <v>124156603</v>
      </c>
      <c r="B852" t="str">
        <f>'Page 1 - General Information'!$G$16</f>
        <v>5010</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x14ac:dyDescent="0.3">
      <c r="A853" t="str">
        <f>'Page 1 - General Information'!$G$12</f>
        <v>124156603</v>
      </c>
      <c r="B853" t="str">
        <f>'Page 1 - General Information'!$G$16</f>
        <v>5010</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x14ac:dyDescent="0.3">
      <c r="A854" t="str">
        <f>'Page 1 - General Information'!$G$12</f>
        <v>124156603</v>
      </c>
      <c r="B854" t="str">
        <f>'Page 1 - General Information'!$G$16</f>
        <v>5010</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x14ac:dyDescent="0.3">
      <c r="A855" t="str">
        <f>'Page 1 - General Information'!$G$12</f>
        <v>124156603</v>
      </c>
      <c r="B855" t="str">
        <f>'Page 1 - General Information'!$G$16</f>
        <v>5010</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x14ac:dyDescent="0.3">
      <c r="A856" t="str">
        <f>'Page 1 - General Information'!$G$12</f>
        <v>124156603</v>
      </c>
      <c r="B856" t="str">
        <f>'Page 1 - General Information'!$G$16</f>
        <v>5010</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x14ac:dyDescent="0.3">
      <c r="A857" t="str">
        <f>'Page 1 - General Information'!$G$12</f>
        <v>124156603</v>
      </c>
      <c r="B857" t="str">
        <f>'Page 1 - General Information'!$G$16</f>
        <v>5010</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x14ac:dyDescent="0.3">
      <c r="A858" t="str">
        <f>'Page 1 - General Information'!$G$12</f>
        <v>124156603</v>
      </c>
      <c r="B858" t="str">
        <f>'Page 1 - General Information'!$G$16</f>
        <v>5010</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x14ac:dyDescent="0.3">
      <c r="A859" t="str">
        <f>'Page 1 - General Information'!$G$12</f>
        <v>124156603</v>
      </c>
      <c r="B859" t="str">
        <f>'Page 1 - General Information'!$G$16</f>
        <v>5010</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x14ac:dyDescent="0.3">
      <c r="A860" t="str">
        <f>'Page 1 - General Information'!$G$12</f>
        <v>124156603</v>
      </c>
      <c r="B860" t="str">
        <f>'Page 1 - General Information'!$G$16</f>
        <v>5010</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x14ac:dyDescent="0.3">
      <c r="A861" t="str">
        <f>'Page 1 - General Information'!$G$12</f>
        <v>124156603</v>
      </c>
      <c r="B861" t="str">
        <f>'Page 1 - General Information'!$G$16</f>
        <v>5010</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x14ac:dyDescent="0.3">
      <c r="A862" t="str">
        <f>'Page 1 - General Information'!$G$12</f>
        <v>124156603</v>
      </c>
      <c r="B862" t="str">
        <f>'Page 1 - General Information'!$G$16</f>
        <v>5010</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x14ac:dyDescent="0.3">
      <c r="A863" t="str">
        <f>'Page 1 - General Information'!$G$12</f>
        <v>124156603</v>
      </c>
      <c r="B863" t="str">
        <f>'Page 1 - General Information'!$G$16</f>
        <v>5010</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x14ac:dyDescent="0.3">
      <c r="A864" t="str">
        <f>'Page 1 - General Information'!$G$12</f>
        <v>124156603</v>
      </c>
      <c r="B864" t="str">
        <f>'Page 1 - General Information'!$G$16</f>
        <v>5010</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x14ac:dyDescent="0.3">
      <c r="A865" t="str">
        <f>'Page 1 - General Information'!$G$12</f>
        <v>124156603</v>
      </c>
      <c r="B865" t="str">
        <f>'Page 1 - General Information'!$G$16</f>
        <v>5010</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x14ac:dyDescent="0.3">
      <c r="A866" t="str">
        <f>'Page 1 - General Information'!$G$12</f>
        <v>124156603</v>
      </c>
      <c r="B866" t="str">
        <f>'Page 1 - General Information'!$G$16</f>
        <v>5010</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x14ac:dyDescent="0.3">
      <c r="A867" t="str">
        <f>'Page 1 - General Information'!$G$12</f>
        <v>124156603</v>
      </c>
      <c r="B867" t="str">
        <f>'Page 1 - General Information'!$G$16</f>
        <v>5010</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x14ac:dyDescent="0.3">
      <c r="A868" t="str">
        <f>'Page 1 - General Information'!$G$12</f>
        <v>124156603</v>
      </c>
      <c r="B868" t="str">
        <f>'Page 1 - General Information'!$G$16</f>
        <v>5010</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x14ac:dyDescent="0.3">
      <c r="A869" t="str">
        <f>'Page 1 - General Information'!$G$12</f>
        <v>124156603</v>
      </c>
      <c r="B869" t="str">
        <f>'Page 1 - General Information'!$G$16</f>
        <v>5010</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x14ac:dyDescent="0.3">
      <c r="A870" t="str">
        <f>'Page 1 - General Information'!$G$12</f>
        <v>124156603</v>
      </c>
      <c r="B870" t="str">
        <f>'Page 1 - General Information'!$G$16</f>
        <v>5010</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x14ac:dyDescent="0.3">
      <c r="A871" t="str">
        <f>'Page 1 - General Information'!$G$12</f>
        <v>124156603</v>
      </c>
      <c r="B871" t="str">
        <f>'Page 1 - General Information'!$G$16</f>
        <v>5010</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x14ac:dyDescent="0.3">
      <c r="A872" t="str">
        <f>'Page 1 - General Information'!$G$12</f>
        <v>124156603</v>
      </c>
      <c r="B872" t="str">
        <f>'Page 1 - General Information'!$G$16</f>
        <v>5010</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x14ac:dyDescent="0.3">
      <c r="A873" t="str">
        <f>'Page 1 - General Information'!$G$12</f>
        <v>124156603</v>
      </c>
      <c r="B873" t="str">
        <f>'Page 1 - General Information'!$G$16</f>
        <v>5010</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x14ac:dyDescent="0.3">
      <c r="A874" t="str">
        <f>'Page 1 - General Information'!$G$12</f>
        <v>124156603</v>
      </c>
      <c r="B874" t="str">
        <f>'Page 1 - General Information'!$G$16</f>
        <v>5010</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x14ac:dyDescent="0.3">
      <c r="A875" t="str">
        <f>'Page 1 - General Information'!$G$12</f>
        <v>124156603</v>
      </c>
      <c r="B875" t="str">
        <f>'Page 1 - General Information'!$G$16</f>
        <v>5010</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x14ac:dyDescent="0.3">
      <c r="A876" t="str">
        <f>'Page 1 - General Information'!$G$12</f>
        <v>124156603</v>
      </c>
      <c r="B876" t="str">
        <f>'Page 1 - General Information'!$G$16</f>
        <v>5010</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x14ac:dyDescent="0.3">
      <c r="A877" t="str">
        <f>'Page 1 - General Information'!$G$12</f>
        <v>124156603</v>
      </c>
      <c r="B877" t="str">
        <f>'Page 1 - General Information'!$G$16</f>
        <v>5010</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x14ac:dyDescent="0.3">
      <c r="A878" t="str">
        <f>'Page 1 - General Information'!$G$12</f>
        <v>124156603</v>
      </c>
      <c r="B878" t="str">
        <f>'Page 1 - General Information'!$G$16</f>
        <v>5010</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x14ac:dyDescent="0.3">
      <c r="A879" t="str">
        <f>'Page 1 - General Information'!$G$12</f>
        <v>124156603</v>
      </c>
      <c r="B879" t="str">
        <f>'Page 1 - General Information'!$G$16</f>
        <v>5010</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x14ac:dyDescent="0.3">
      <c r="A880" t="str">
        <f>'Page 1 - General Information'!$G$12</f>
        <v>124156603</v>
      </c>
      <c r="B880" t="str">
        <f>'Page 1 - General Information'!$G$16</f>
        <v>5010</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x14ac:dyDescent="0.3">
      <c r="A881" t="str">
        <f>'Page 1 - General Information'!$G$12</f>
        <v>124156603</v>
      </c>
      <c r="B881" t="str">
        <f>'Page 1 - General Information'!$G$16</f>
        <v>5010</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x14ac:dyDescent="0.3">
      <c r="A882" t="str">
        <f>'Page 1 - General Information'!$G$12</f>
        <v>124156603</v>
      </c>
      <c r="B882" t="str">
        <f>'Page 1 - General Information'!$G$16</f>
        <v>5010</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x14ac:dyDescent="0.3">
      <c r="A883" t="str">
        <f>'Page 1 - General Information'!$G$12</f>
        <v>124156603</v>
      </c>
      <c r="B883" t="str">
        <f>'Page 1 - General Information'!$G$16</f>
        <v>5010</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x14ac:dyDescent="0.3">
      <c r="A884" t="str">
        <f>'Page 1 - General Information'!$G$12</f>
        <v>124156603</v>
      </c>
      <c r="B884" t="str">
        <f>'Page 1 - General Information'!$G$16</f>
        <v>5010</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x14ac:dyDescent="0.3">
      <c r="A885" t="str">
        <f>'Page 1 - General Information'!$G$12</f>
        <v>124156603</v>
      </c>
      <c r="B885" t="str">
        <f>'Page 1 - General Information'!$G$16</f>
        <v>5010</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x14ac:dyDescent="0.3">
      <c r="A886" t="str">
        <f>'Page 1 - General Information'!$G$12</f>
        <v>124156603</v>
      </c>
      <c r="B886" t="str">
        <f>'Page 1 - General Information'!$G$16</f>
        <v>5010</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x14ac:dyDescent="0.3">
      <c r="A887" t="str">
        <f>'Page 1 - General Information'!$G$12</f>
        <v>124156603</v>
      </c>
      <c r="B887" t="str">
        <f>'Page 1 - General Information'!$G$16</f>
        <v>5010</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x14ac:dyDescent="0.3">
      <c r="A888" t="str">
        <f>'Page 1 - General Information'!$G$12</f>
        <v>124156603</v>
      </c>
      <c r="B888" t="str">
        <f>'Page 1 - General Information'!$G$16</f>
        <v>5010</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x14ac:dyDescent="0.3">
      <c r="A889" t="str">
        <f>'Page 1 - General Information'!$G$12</f>
        <v>124156603</v>
      </c>
      <c r="B889" t="str">
        <f>'Page 1 - General Information'!$G$16</f>
        <v>5010</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x14ac:dyDescent="0.3">
      <c r="A890" t="str">
        <f>'Page 1 - General Information'!$G$12</f>
        <v>124156603</v>
      </c>
      <c r="B890" t="str">
        <f>'Page 1 - General Information'!$G$16</f>
        <v>5010</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x14ac:dyDescent="0.3">
      <c r="A891" t="str">
        <f>'Page 1 - General Information'!$G$12</f>
        <v>124156603</v>
      </c>
      <c r="B891" t="str">
        <f>'Page 1 - General Information'!$G$16</f>
        <v>5010</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x14ac:dyDescent="0.3">
      <c r="A892" t="str">
        <f>'Page 1 - General Information'!$G$12</f>
        <v>124156603</v>
      </c>
      <c r="B892" t="str">
        <f>'Page 1 - General Information'!$G$16</f>
        <v>5010</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x14ac:dyDescent="0.3">
      <c r="A893" t="str">
        <f>'Page 1 - General Information'!$G$12</f>
        <v>124156603</v>
      </c>
      <c r="B893" t="str">
        <f>'Page 1 - General Information'!$G$16</f>
        <v>5010</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x14ac:dyDescent="0.3">
      <c r="A894" t="str">
        <f>'Page 1 - General Information'!$G$12</f>
        <v>124156603</v>
      </c>
      <c r="B894" t="str">
        <f>'Page 1 - General Information'!$G$16</f>
        <v>5010</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x14ac:dyDescent="0.3">
      <c r="A895" t="str">
        <f>'Page 1 - General Information'!$G$12</f>
        <v>124156603</v>
      </c>
      <c r="B895" t="str">
        <f>'Page 1 - General Information'!$G$16</f>
        <v>5010</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x14ac:dyDescent="0.3">
      <c r="A896" t="str">
        <f>'Page 1 - General Information'!$G$12</f>
        <v>124156603</v>
      </c>
      <c r="B896" t="str">
        <f>'Page 1 - General Information'!$G$16</f>
        <v>5010</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x14ac:dyDescent="0.3">
      <c r="A897" t="str">
        <f>'Page 1 - General Information'!$G$12</f>
        <v>124156603</v>
      </c>
      <c r="B897" t="str">
        <f>'Page 1 - General Information'!$G$16</f>
        <v>5010</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x14ac:dyDescent="0.3">
      <c r="A898" t="str">
        <f>'Page 1 - General Information'!$G$12</f>
        <v>124156603</v>
      </c>
      <c r="B898" t="str">
        <f>'Page 1 - General Information'!$G$16</f>
        <v>5010</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x14ac:dyDescent="0.3">
      <c r="A899" t="str">
        <f>'Page 1 - General Information'!$G$12</f>
        <v>124156603</v>
      </c>
      <c r="B899" t="str">
        <f>'Page 1 - General Information'!$G$16</f>
        <v>5010</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x14ac:dyDescent="0.3">
      <c r="A900" t="str">
        <f>'Page 1 - General Information'!$G$12</f>
        <v>124156603</v>
      </c>
      <c r="B900" t="str">
        <f>'Page 1 - General Information'!$G$16</f>
        <v>5010</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x14ac:dyDescent="0.3">
      <c r="A901" t="str">
        <f>'Page 1 - General Information'!$G$12</f>
        <v>124156603</v>
      </c>
      <c r="B901" t="str">
        <f>'Page 1 - General Information'!$G$16</f>
        <v>5010</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x14ac:dyDescent="0.3">
      <c r="A902" t="str">
        <f>'Page 1 - General Information'!$G$12</f>
        <v>124156603</v>
      </c>
      <c r="B902" t="str">
        <f>'Page 1 - General Information'!$G$16</f>
        <v>5010</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x14ac:dyDescent="0.3">
      <c r="A903" t="str">
        <f>'Page 1 - General Information'!$G$12</f>
        <v>124156603</v>
      </c>
      <c r="B903" t="str">
        <f>'Page 1 - General Information'!$G$16</f>
        <v>5010</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x14ac:dyDescent="0.3">
      <c r="A904" t="str">
        <f>'Page 1 - General Information'!$G$12</f>
        <v>124156603</v>
      </c>
      <c r="B904" t="str">
        <f>'Page 1 - General Information'!$G$16</f>
        <v>5010</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x14ac:dyDescent="0.3">
      <c r="A905" t="str">
        <f>'Page 1 - General Information'!$G$12</f>
        <v>124156603</v>
      </c>
      <c r="B905" t="str">
        <f>'Page 1 - General Information'!$G$16</f>
        <v>5010</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x14ac:dyDescent="0.3">
      <c r="A906" t="str">
        <f>'Page 1 - General Information'!$G$12</f>
        <v>124156603</v>
      </c>
      <c r="B906" t="str">
        <f>'Page 1 - General Information'!$G$16</f>
        <v>5010</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x14ac:dyDescent="0.3">
      <c r="A907" t="str">
        <f>'Page 1 - General Information'!$G$12</f>
        <v>124156603</v>
      </c>
      <c r="B907" t="str">
        <f>'Page 1 - General Information'!$G$16</f>
        <v>5010</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x14ac:dyDescent="0.3">
      <c r="A908" t="str">
        <f>'Page 1 - General Information'!$G$12</f>
        <v>124156603</v>
      </c>
      <c r="B908" t="str">
        <f>'Page 1 - General Information'!$G$16</f>
        <v>5010</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x14ac:dyDescent="0.3">
      <c r="A909" t="str">
        <f>'Page 1 - General Information'!$G$12</f>
        <v>124156603</v>
      </c>
      <c r="B909" t="str">
        <f>'Page 1 - General Information'!$G$16</f>
        <v>5010</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x14ac:dyDescent="0.3">
      <c r="A910" t="str">
        <f>'Page 1 - General Information'!$G$12</f>
        <v>124156603</v>
      </c>
      <c r="B910" t="str">
        <f>'Page 1 - General Information'!$G$16</f>
        <v>5010</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x14ac:dyDescent="0.3">
      <c r="A911" t="str">
        <f>'Page 1 - General Information'!$G$12</f>
        <v>124156603</v>
      </c>
      <c r="B911" t="str">
        <f>'Page 1 - General Information'!$G$16</f>
        <v>5010</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x14ac:dyDescent="0.3">
      <c r="A912" t="str">
        <f>'Page 1 - General Information'!$G$12</f>
        <v>124156603</v>
      </c>
      <c r="B912" t="str">
        <f>'Page 1 - General Information'!$G$16</f>
        <v>5010</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x14ac:dyDescent="0.3">
      <c r="A913" t="str">
        <f>'Page 1 - General Information'!$G$12</f>
        <v>124156603</v>
      </c>
      <c r="B913" t="str">
        <f>'Page 1 - General Information'!$G$16</f>
        <v>5010</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x14ac:dyDescent="0.3">
      <c r="A914" t="str">
        <f>'Page 1 - General Information'!$G$12</f>
        <v>124156603</v>
      </c>
      <c r="B914" t="str">
        <f>'Page 1 - General Information'!$G$16</f>
        <v>5010</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x14ac:dyDescent="0.3">
      <c r="A915" t="str">
        <f>'Page 1 - General Information'!$G$12</f>
        <v>124156603</v>
      </c>
      <c r="B915" t="str">
        <f>'Page 1 - General Information'!$G$16</f>
        <v>5010</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x14ac:dyDescent="0.3">
      <c r="A916" t="str">
        <f>'Page 1 - General Information'!$G$12</f>
        <v>124156603</v>
      </c>
      <c r="B916" t="str">
        <f>'Page 1 - General Information'!$G$16</f>
        <v>5010</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x14ac:dyDescent="0.3">
      <c r="A917" t="str">
        <f>'Page 1 - General Information'!$G$12</f>
        <v>124156603</v>
      </c>
      <c r="B917" t="str">
        <f>'Page 1 - General Information'!$G$16</f>
        <v>5010</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x14ac:dyDescent="0.3">
      <c r="A918" t="str">
        <f>'Page 1 - General Information'!$G$12</f>
        <v>124156603</v>
      </c>
      <c r="B918" t="str">
        <f>'Page 1 - General Information'!$G$16</f>
        <v>5010</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x14ac:dyDescent="0.3">
      <c r="A919" t="str">
        <f>'Page 1 - General Information'!$G$12</f>
        <v>124156603</v>
      </c>
      <c r="B919" t="str">
        <f>'Page 1 - General Information'!$G$16</f>
        <v>5010</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x14ac:dyDescent="0.3">
      <c r="A920" t="str">
        <f>'Page 1 - General Information'!$G$12</f>
        <v>124156603</v>
      </c>
      <c r="B920" t="str">
        <f>'Page 1 - General Information'!$G$16</f>
        <v>5010</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x14ac:dyDescent="0.3">
      <c r="A921" t="str">
        <f>'Page 1 - General Information'!$G$12</f>
        <v>124156603</v>
      </c>
      <c r="B921" t="str">
        <f>'Page 1 - General Information'!$G$16</f>
        <v>5010</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x14ac:dyDescent="0.3">
      <c r="A922" t="str">
        <f>'Page 1 - General Information'!$G$12</f>
        <v>124156603</v>
      </c>
      <c r="B922" t="str">
        <f>'Page 1 - General Information'!$G$16</f>
        <v>5010</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x14ac:dyDescent="0.3">
      <c r="A923" t="str">
        <f>'Page 1 - General Information'!$G$12</f>
        <v>124156603</v>
      </c>
      <c r="B923" t="str">
        <f>'Page 1 - General Information'!$G$16</f>
        <v>5010</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x14ac:dyDescent="0.3">
      <c r="A924" t="str">
        <f>'Page 1 - General Information'!$G$12</f>
        <v>124156603</v>
      </c>
      <c r="B924" t="str">
        <f>'Page 1 - General Information'!$G$16</f>
        <v>5010</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x14ac:dyDescent="0.3">
      <c r="A925" t="str">
        <f>'Page 1 - General Information'!$G$12</f>
        <v>124156603</v>
      </c>
      <c r="B925" t="str">
        <f>'Page 1 - General Information'!$G$16</f>
        <v>5010</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x14ac:dyDescent="0.3">
      <c r="A926" t="str">
        <f>'Page 1 - General Information'!$G$12</f>
        <v>124156603</v>
      </c>
      <c r="B926" t="str">
        <f>'Page 1 - General Information'!$G$16</f>
        <v>5010</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x14ac:dyDescent="0.3">
      <c r="A927" t="str">
        <f>'Page 1 - General Information'!$G$12</f>
        <v>124156603</v>
      </c>
      <c r="B927" t="str">
        <f>'Page 1 - General Information'!$G$16</f>
        <v>5010</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x14ac:dyDescent="0.3">
      <c r="A928" t="str">
        <f>'Page 1 - General Information'!$G$12</f>
        <v>124156603</v>
      </c>
      <c r="B928" t="str">
        <f>'Page 1 - General Information'!$G$16</f>
        <v>5010</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x14ac:dyDescent="0.3">
      <c r="A929" t="str">
        <f>'Page 1 - General Information'!$G$12</f>
        <v>124156603</v>
      </c>
      <c r="B929" t="str">
        <f>'Page 1 - General Information'!$G$16</f>
        <v>5010</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x14ac:dyDescent="0.3">
      <c r="A930" t="str">
        <f>'Page 1 - General Information'!$G$12</f>
        <v>124156603</v>
      </c>
      <c r="B930" t="str">
        <f>'Page 1 - General Information'!$G$16</f>
        <v>5010</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x14ac:dyDescent="0.3">
      <c r="A931" t="str">
        <f>'Page 1 - General Information'!$G$12</f>
        <v>124156603</v>
      </c>
      <c r="B931" t="str">
        <f>'Page 1 - General Information'!$G$16</f>
        <v>5010</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x14ac:dyDescent="0.3">
      <c r="A932" t="str">
        <f>'Page 1 - General Information'!$G$12</f>
        <v>124156603</v>
      </c>
      <c r="B932" t="str">
        <f>'Page 1 - General Information'!$G$16</f>
        <v>5010</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x14ac:dyDescent="0.3">
      <c r="A933" t="str">
        <f>'Page 1 - General Information'!$G$12</f>
        <v>124156603</v>
      </c>
      <c r="B933" t="str">
        <f>'Page 1 - General Information'!$G$16</f>
        <v>5010</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x14ac:dyDescent="0.3">
      <c r="A934" t="str">
        <f>'Page 1 - General Information'!$G$12</f>
        <v>124156603</v>
      </c>
      <c r="B934" t="str">
        <f>'Page 1 - General Information'!$G$16</f>
        <v>5010</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x14ac:dyDescent="0.3">
      <c r="A935" t="str">
        <f>'Page 1 - General Information'!$G$12</f>
        <v>124156603</v>
      </c>
      <c r="B935" t="str">
        <f>'Page 1 - General Information'!$G$16</f>
        <v>5010</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x14ac:dyDescent="0.3">
      <c r="A936" t="str">
        <f>'Page 1 - General Information'!$G$12</f>
        <v>124156603</v>
      </c>
      <c r="B936" t="str">
        <f>'Page 1 - General Information'!$G$16</f>
        <v>5010</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x14ac:dyDescent="0.3">
      <c r="A937" t="str">
        <f>'Page 1 - General Information'!$G$12</f>
        <v>124156603</v>
      </c>
      <c r="B937" t="str">
        <f>'Page 1 - General Information'!$G$16</f>
        <v>5010</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x14ac:dyDescent="0.3">
      <c r="A938" t="str">
        <f>'Page 1 - General Information'!$G$12</f>
        <v>124156603</v>
      </c>
      <c r="B938" t="str">
        <f>'Page 1 - General Information'!$G$16</f>
        <v>5010</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x14ac:dyDescent="0.3">
      <c r="A939" t="str">
        <f>'Page 1 - General Information'!$G$12</f>
        <v>124156603</v>
      </c>
      <c r="B939" t="str">
        <f>'Page 1 - General Information'!$G$16</f>
        <v>5010</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x14ac:dyDescent="0.3">
      <c r="A940" t="str">
        <f>'Page 1 - General Information'!$G$12</f>
        <v>124156603</v>
      </c>
      <c r="B940" t="str">
        <f>'Page 1 - General Information'!$G$16</f>
        <v>5010</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x14ac:dyDescent="0.3">
      <c r="A941" t="str">
        <f>'Page 1 - General Information'!$G$12</f>
        <v>124156603</v>
      </c>
      <c r="B941" t="str">
        <f>'Page 1 - General Information'!$G$16</f>
        <v>5010</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x14ac:dyDescent="0.3">
      <c r="A942" t="str">
        <f>'Page 1 - General Information'!$G$12</f>
        <v>124156603</v>
      </c>
      <c r="B942" t="str">
        <f>'Page 1 - General Information'!$G$16</f>
        <v>5010</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x14ac:dyDescent="0.3">
      <c r="A943" t="str">
        <f>'Page 1 - General Information'!$G$12</f>
        <v>124156603</v>
      </c>
      <c r="B943" t="str">
        <f>'Page 1 - General Information'!$G$16</f>
        <v>5010</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x14ac:dyDescent="0.3">
      <c r="A944" t="str">
        <f>'Page 1 - General Information'!$G$12</f>
        <v>124156603</v>
      </c>
      <c r="B944" t="str">
        <f>'Page 1 - General Information'!$G$16</f>
        <v>5010</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x14ac:dyDescent="0.3">
      <c r="A945" t="str">
        <f>'Page 1 - General Information'!$G$12</f>
        <v>124156603</v>
      </c>
      <c r="B945" t="str">
        <f>'Page 1 - General Information'!$G$16</f>
        <v>5010</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x14ac:dyDescent="0.3">
      <c r="A946" t="str">
        <f>'Page 1 - General Information'!$G$12</f>
        <v>124156603</v>
      </c>
      <c r="B946" t="str">
        <f>'Page 1 - General Information'!$G$16</f>
        <v>5010</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x14ac:dyDescent="0.3">
      <c r="A947" t="str">
        <f>'Page 1 - General Information'!$G$12</f>
        <v>124156603</v>
      </c>
      <c r="B947" t="str">
        <f>'Page 1 - General Information'!$G$16</f>
        <v>5010</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x14ac:dyDescent="0.3">
      <c r="A948" t="str">
        <f>'Page 1 - General Information'!$G$12</f>
        <v>124156603</v>
      </c>
      <c r="B948" t="str">
        <f>'Page 1 - General Information'!$G$16</f>
        <v>5010</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x14ac:dyDescent="0.3">
      <c r="A949" t="str">
        <f>'Page 1 - General Information'!$G$12</f>
        <v>124156603</v>
      </c>
      <c r="B949" t="str">
        <f>'Page 1 - General Information'!$G$16</f>
        <v>5010</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x14ac:dyDescent="0.3">
      <c r="A950" t="str">
        <f>'Page 1 - General Information'!$G$12</f>
        <v>124156603</v>
      </c>
      <c r="B950" t="str">
        <f>'Page 1 - General Information'!$G$16</f>
        <v>5010</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x14ac:dyDescent="0.3">
      <c r="A951" t="str">
        <f>'Page 1 - General Information'!$G$12</f>
        <v>124156603</v>
      </c>
      <c r="B951" t="str">
        <f>'Page 1 - General Information'!$G$16</f>
        <v>5010</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x14ac:dyDescent="0.3">
      <c r="A952" t="str">
        <f>'Page 1 - General Information'!$G$12</f>
        <v>124156603</v>
      </c>
      <c r="B952" t="str">
        <f>'Page 1 - General Information'!$G$16</f>
        <v>5010</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x14ac:dyDescent="0.3">
      <c r="A953" t="str">
        <f>'Page 1 - General Information'!$G$12</f>
        <v>124156603</v>
      </c>
      <c r="B953" t="str">
        <f>'Page 1 - General Information'!$G$16</f>
        <v>5010</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x14ac:dyDescent="0.3">
      <c r="A954" t="str">
        <f>'Page 1 - General Information'!$G$12</f>
        <v>124156603</v>
      </c>
      <c r="B954" t="str">
        <f>'Page 1 - General Information'!$G$16</f>
        <v>5010</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x14ac:dyDescent="0.3">
      <c r="A955" t="str">
        <f>'Page 1 - General Information'!$G$12</f>
        <v>124156603</v>
      </c>
      <c r="B955" t="str">
        <f>'Page 1 - General Information'!$G$16</f>
        <v>5010</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x14ac:dyDescent="0.3">
      <c r="A956" t="str">
        <f>'Page 1 - General Information'!$G$12</f>
        <v>124156603</v>
      </c>
      <c r="B956" t="str">
        <f>'Page 1 - General Information'!$G$16</f>
        <v>5010</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x14ac:dyDescent="0.3">
      <c r="A957" t="str">
        <f>'Page 1 - General Information'!$G$12</f>
        <v>124156603</v>
      </c>
      <c r="B957" t="str">
        <f>'Page 1 - General Information'!$G$16</f>
        <v>5010</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x14ac:dyDescent="0.3">
      <c r="A958" t="str">
        <f>'Page 1 - General Information'!$G$12</f>
        <v>124156603</v>
      </c>
      <c r="B958" t="str">
        <f>'Page 1 - General Information'!$G$16</f>
        <v>5010</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x14ac:dyDescent="0.3">
      <c r="A959" t="str">
        <f>'Page 1 - General Information'!$G$12</f>
        <v>124156603</v>
      </c>
      <c r="B959" t="str">
        <f>'Page 1 - General Information'!$G$16</f>
        <v>5010</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x14ac:dyDescent="0.3">
      <c r="A960" t="str">
        <f>'Page 1 - General Information'!$G$12</f>
        <v>124156603</v>
      </c>
      <c r="B960" t="str">
        <f>'Page 1 - General Information'!$G$16</f>
        <v>5010</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x14ac:dyDescent="0.3">
      <c r="A961" t="str">
        <f>'Page 1 - General Information'!$G$12</f>
        <v>124156603</v>
      </c>
      <c r="B961" t="str">
        <f>'Page 1 - General Information'!$G$16</f>
        <v>5010</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x14ac:dyDescent="0.3">
      <c r="A962" t="str">
        <f>'Page 1 - General Information'!$G$12</f>
        <v>124156603</v>
      </c>
      <c r="B962" t="str">
        <f>'Page 1 - General Information'!$G$16</f>
        <v>5010</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x14ac:dyDescent="0.3">
      <c r="A963" t="str">
        <f>'Page 1 - General Information'!$G$12</f>
        <v>124156603</v>
      </c>
      <c r="B963" t="str">
        <f>'Page 1 - General Information'!$G$16</f>
        <v>5010</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x14ac:dyDescent="0.3">
      <c r="A964" t="str">
        <f>'Page 1 - General Information'!$G$12</f>
        <v>124156603</v>
      </c>
      <c r="B964" t="str">
        <f>'Page 1 - General Information'!$G$16</f>
        <v>5010</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x14ac:dyDescent="0.3">
      <c r="A965" t="str">
        <f>'Page 1 - General Information'!$G$12</f>
        <v>124156603</v>
      </c>
      <c r="B965" t="str">
        <f>'Page 1 - General Information'!$G$16</f>
        <v>5010</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x14ac:dyDescent="0.3">
      <c r="A966" t="str">
        <f>'Page 1 - General Information'!$G$12</f>
        <v>124156603</v>
      </c>
      <c r="B966" t="str">
        <f>'Page 1 - General Information'!$G$16</f>
        <v>5010</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x14ac:dyDescent="0.3">
      <c r="A967" t="str">
        <f>'Page 1 - General Information'!$G$12</f>
        <v>124156603</v>
      </c>
      <c r="B967" t="str">
        <f>'Page 1 - General Information'!$G$16</f>
        <v>5010</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x14ac:dyDescent="0.3">
      <c r="A968" t="str">
        <f>'Page 1 - General Information'!$G$12</f>
        <v>124156603</v>
      </c>
      <c r="B968" t="str">
        <f>'Page 1 - General Information'!$G$16</f>
        <v>5010</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x14ac:dyDescent="0.3">
      <c r="A969" t="str">
        <f>'Page 1 - General Information'!$G$12</f>
        <v>124156603</v>
      </c>
      <c r="B969" t="str">
        <f>'Page 1 - General Information'!$G$16</f>
        <v>5010</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x14ac:dyDescent="0.3">
      <c r="A970" t="str">
        <f>'Page 1 - General Information'!$G$12</f>
        <v>124156603</v>
      </c>
      <c r="B970" t="str">
        <f>'Page 1 - General Information'!$G$16</f>
        <v>5010</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x14ac:dyDescent="0.3">
      <c r="A971" t="str">
        <f>'Page 1 - General Information'!$G$12</f>
        <v>124156603</v>
      </c>
      <c r="B971" t="str">
        <f>'Page 1 - General Information'!$G$16</f>
        <v>5010</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x14ac:dyDescent="0.3">
      <c r="A972" t="str">
        <f>'Page 1 - General Information'!$G$12</f>
        <v>124156603</v>
      </c>
      <c r="B972" t="str">
        <f>'Page 1 - General Information'!$G$16</f>
        <v>5010</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x14ac:dyDescent="0.3">
      <c r="A973" t="str">
        <f>'Page 1 - General Information'!$G$12</f>
        <v>124156603</v>
      </c>
      <c r="B973" t="str">
        <f>'Page 1 - General Information'!$G$16</f>
        <v>5010</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x14ac:dyDescent="0.3">
      <c r="A974" t="str">
        <f>'Page 1 - General Information'!$G$12</f>
        <v>124156603</v>
      </c>
      <c r="B974" t="str">
        <f>'Page 1 - General Information'!$G$16</f>
        <v>5010</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x14ac:dyDescent="0.3">
      <c r="A975" t="str">
        <f>'Page 1 - General Information'!$G$12</f>
        <v>124156603</v>
      </c>
      <c r="B975" t="str">
        <f>'Page 1 - General Information'!$G$16</f>
        <v>5010</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x14ac:dyDescent="0.3">
      <c r="A976" t="str">
        <f>'Page 1 - General Information'!$G$12</f>
        <v>124156603</v>
      </c>
      <c r="B976" t="str">
        <f>'Page 1 - General Information'!$G$16</f>
        <v>5010</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x14ac:dyDescent="0.3">
      <c r="A977" t="str">
        <f>'Page 1 - General Information'!$G$12</f>
        <v>124156603</v>
      </c>
      <c r="B977" t="str">
        <f>'Page 1 - General Information'!$G$16</f>
        <v>5010</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x14ac:dyDescent="0.3">
      <c r="A978" t="str">
        <f>'Page 1 - General Information'!$G$12</f>
        <v>124156603</v>
      </c>
      <c r="B978" t="str">
        <f>'Page 1 - General Information'!$G$16</f>
        <v>5010</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x14ac:dyDescent="0.3">
      <c r="A979" t="str">
        <f>'Page 1 - General Information'!$G$12</f>
        <v>124156603</v>
      </c>
      <c r="B979" t="str">
        <f>'Page 1 - General Information'!$G$16</f>
        <v>5010</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x14ac:dyDescent="0.3">
      <c r="A980" t="str">
        <f>'Page 1 - General Information'!$G$12</f>
        <v>124156603</v>
      </c>
      <c r="B980" t="str">
        <f>'Page 1 - General Information'!$G$16</f>
        <v>5010</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x14ac:dyDescent="0.3">
      <c r="A981" t="str">
        <f>'Page 1 - General Information'!$G$12</f>
        <v>124156603</v>
      </c>
      <c r="B981" t="str">
        <f>'Page 1 - General Information'!$G$16</f>
        <v>5010</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x14ac:dyDescent="0.3">
      <c r="A982" t="str">
        <f>'Page 1 - General Information'!$G$12</f>
        <v>124156603</v>
      </c>
      <c r="B982" t="str">
        <f>'Page 1 - General Information'!$G$16</f>
        <v>5010</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x14ac:dyDescent="0.3">
      <c r="A983" t="str">
        <f>'Page 1 - General Information'!$G$12</f>
        <v>124156603</v>
      </c>
      <c r="B983" t="str">
        <f>'Page 1 - General Information'!$G$16</f>
        <v>5010</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x14ac:dyDescent="0.3">
      <c r="A984" t="str">
        <f>'Page 1 - General Information'!$G$12</f>
        <v>124156603</v>
      </c>
      <c r="B984" t="str">
        <f>'Page 1 - General Information'!$G$16</f>
        <v>5010</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x14ac:dyDescent="0.3">
      <c r="A985" t="str">
        <f>'Page 1 - General Information'!$G$12</f>
        <v>124156603</v>
      </c>
      <c r="B985" t="str">
        <f>'Page 1 - General Information'!$G$16</f>
        <v>5010</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x14ac:dyDescent="0.3">
      <c r="A986" t="str">
        <f>'Page 1 - General Information'!$G$12</f>
        <v>124156603</v>
      </c>
      <c r="B986" t="str">
        <f>'Page 1 - General Information'!$G$16</f>
        <v>5010</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x14ac:dyDescent="0.3">
      <c r="A987" t="str">
        <f>'Page 1 - General Information'!$G$12</f>
        <v>124156603</v>
      </c>
      <c r="B987" t="str">
        <f>'Page 1 - General Information'!$G$16</f>
        <v>5010</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x14ac:dyDescent="0.3">
      <c r="A988" t="str">
        <f>'Page 1 - General Information'!$G$12</f>
        <v>124156603</v>
      </c>
      <c r="B988" t="str">
        <f>'Page 1 - General Information'!$G$16</f>
        <v>5010</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x14ac:dyDescent="0.3">
      <c r="A989" t="str">
        <f>'Page 1 - General Information'!$G$12</f>
        <v>124156603</v>
      </c>
      <c r="B989" t="str">
        <f>'Page 1 - General Information'!$G$16</f>
        <v>5010</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x14ac:dyDescent="0.3">
      <c r="A990" t="str">
        <f>'Page 1 - General Information'!$G$12</f>
        <v>124156603</v>
      </c>
      <c r="B990" t="str">
        <f>'Page 1 - General Information'!$G$16</f>
        <v>5010</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x14ac:dyDescent="0.3">
      <c r="A991" t="str">
        <f>'Page 1 - General Information'!$G$12</f>
        <v>124156603</v>
      </c>
      <c r="B991" t="str">
        <f>'Page 1 - General Information'!$G$16</f>
        <v>5010</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x14ac:dyDescent="0.3">
      <c r="A992" t="str">
        <f>'Page 1 - General Information'!$G$12</f>
        <v>124156603</v>
      </c>
      <c r="B992" t="str">
        <f>'Page 1 - General Information'!$G$16</f>
        <v>5010</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x14ac:dyDescent="0.3">
      <c r="A993" t="str">
        <f>'Page 1 - General Information'!$G$12</f>
        <v>124156603</v>
      </c>
      <c r="B993" t="str">
        <f>'Page 1 - General Information'!$G$16</f>
        <v>5010</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x14ac:dyDescent="0.3">
      <c r="A994" t="str">
        <f>'Page 1 - General Information'!$G$12</f>
        <v>124156603</v>
      </c>
      <c r="B994" t="str">
        <f>'Page 1 - General Information'!$G$16</f>
        <v>5010</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x14ac:dyDescent="0.3">
      <c r="A995" t="str">
        <f>'Page 1 - General Information'!$G$12</f>
        <v>124156603</v>
      </c>
      <c r="B995" t="str">
        <f>'Page 1 - General Information'!$G$16</f>
        <v>5010</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x14ac:dyDescent="0.3">
      <c r="A996" t="str">
        <f>'Page 1 - General Information'!$G$12</f>
        <v>124156603</v>
      </c>
      <c r="B996" t="str">
        <f>'Page 1 - General Information'!$G$16</f>
        <v>5010</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x14ac:dyDescent="0.3">
      <c r="A997" t="str">
        <f>'Page 1 - General Information'!$G$12</f>
        <v>124156603</v>
      </c>
      <c r="B997" t="str">
        <f>'Page 1 - General Information'!$G$16</f>
        <v>5010</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x14ac:dyDescent="0.3">
      <c r="A998" t="str">
        <f>'Page 1 - General Information'!$G$12</f>
        <v>124156603</v>
      </c>
      <c r="B998" t="str">
        <f>'Page 1 - General Information'!$G$16</f>
        <v>5010</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x14ac:dyDescent="0.3">
      <c r="A999" t="str">
        <f>'Page 1 - General Information'!$G$12</f>
        <v>124156603</v>
      </c>
      <c r="B999" t="str">
        <f>'Page 1 - General Information'!$G$16</f>
        <v>5010</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x14ac:dyDescent="0.3">
      <c r="A1000" t="str">
        <f>'Page 1 - General Information'!$G$12</f>
        <v>124156603</v>
      </c>
      <c r="B1000" t="str">
        <f>'Page 1 - General Information'!$G$16</f>
        <v>5010</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x14ac:dyDescent="0.3">
      <c r="A1001" t="str">
        <f>'Page 1 - General Information'!$G$12</f>
        <v>124156603</v>
      </c>
      <c r="B1001" t="str">
        <f>'Page 1 - General Information'!$G$16</f>
        <v>5010</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x14ac:dyDescent="0.3">
      <c r="A1002" t="str">
        <f>'Page 1 - General Information'!$G$12</f>
        <v>124156603</v>
      </c>
      <c r="B1002" t="str">
        <f>'Page 1 - General Information'!$G$16</f>
        <v>5010</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x14ac:dyDescent="0.3">
      <c r="A1003" t="str">
        <f>'Page 1 - General Information'!$G$12</f>
        <v>124156603</v>
      </c>
      <c r="B1003" t="str">
        <f>'Page 1 - General Information'!$G$16</f>
        <v>5010</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x14ac:dyDescent="0.3">
      <c r="A1004" t="str">
        <f>'Page 1 - General Information'!$G$12</f>
        <v>124156603</v>
      </c>
      <c r="B1004" t="str">
        <f>'Page 1 - General Information'!$G$16</f>
        <v>5010</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x14ac:dyDescent="0.3">
      <c r="A1005" t="str">
        <f>'Page 1 - General Information'!$G$12</f>
        <v>124156603</v>
      </c>
      <c r="B1005" t="str">
        <f>'Page 1 - General Information'!$G$16</f>
        <v>5010</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x14ac:dyDescent="0.3">
      <c r="A1006" t="str">
        <f>'Page 1 - General Information'!$G$12</f>
        <v>124156603</v>
      </c>
      <c r="B1006" t="str">
        <f>'Page 1 - General Information'!$G$16</f>
        <v>5010</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x14ac:dyDescent="0.3">
      <c r="A1007" t="str">
        <f>'Page 1 - General Information'!$G$12</f>
        <v>124156603</v>
      </c>
      <c r="B1007" t="str">
        <f>'Page 1 - General Information'!$G$16</f>
        <v>5010</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x14ac:dyDescent="0.3">
      <c r="A1008" t="str">
        <f>'Page 1 - General Information'!$G$12</f>
        <v>124156603</v>
      </c>
      <c r="B1008" t="str">
        <f>'Page 1 - General Information'!$G$16</f>
        <v>5010</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x14ac:dyDescent="0.3">
      <c r="A1009" t="str">
        <f>'Page 1 - General Information'!$G$12</f>
        <v>124156603</v>
      </c>
      <c r="B1009" t="str">
        <f>'Page 1 - General Information'!$G$16</f>
        <v>5010</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x14ac:dyDescent="0.3">
      <c r="A1010" t="str">
        <f>'Page 1 - General Information'!$G$12</f>
        <v>124156603</v>
      </c>
      <c r="B1010" t="str">
        <f>'Page 1 - General Information'!$G$16</f>
        <v>5010</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x14ac:dyDescent="0.3">
      <c r="A1011" t="str">
        <f>'Page 1 - General Information'!$G$12</f>
        <v>124156603</v>
      </c>
      <c r="B1011" t="str">
        <f>'Page 1 - General Information'!$G$16</f>
        <v>5010</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x14ac:dyDescent="0.3">
      <c r="A1012" t="str">
        <f>'Page 1 - General Information'!$G$12</f>
        <v>124156603</v>
      </c>
      <c r="B1012" t="str">
        <f>'Page 1 - General Information'!$G$16</f>
        <v>5010</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x14ac:dyDescent="0.3">
      <c r="A1013" t="str">
        <f>'Page 1 - General Information'!$G$12</f>
        <v>124156603</v>
      </c>
      <c r="B1013" t="str">
        <f>'Page 1 - General Information'!$G$16</f>
        <v>5010</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x14ac:dyDescent="0.3">
      <c r="A1014" t="str">
        <f>'Page 1 - General Information'!$G$12</f>
        <v>124156603</v>
      </c>
      <c r="B1014" t="str">
        <f>'Page 1 - General Information'!$G$16</f>
        <v>5010</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x14ac:dyDescent="0.3">
      <c r="A1015" t="str">
        <f>'Page 1 - General Information'!$G$12</f>
        <v>124156603</v>
      </c>
      <c r="B1015" t="str">
        <f>'Page 1 - General Information'!$G$16</f>
        <v>5010</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x14ac:dyDescent="0.3">
      <c r="A1016" t="str">
        <f>'Page 1 - General Information'!$G$12</f>
        <v>124156603</v>
      </c>
      <c r="B1016" t="str">
        <f>'Page 1 - General Information'!$G$16</f>
        <v>5010</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x14ac:dyDescent="0.3">
      <c r="A1017" t="str">
        <f>'Page 1 - General Information'!$G$12</f>
        <v>124156603</v>
      </c>
      <c r="B1017" t="str">
        <f>'Page 1 - General Information'!$G$16</f>
        <v>5010</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x14ac:dyDescent="0.3">
      <c r="A1018" t="str">
        <f>'Page 1 - General Information'!$G$12</f>
        <v>124156603</v>
      </c>
      <c r="B1018" t="str">
        <f>'Page 1 - General Information'!$G$16</f>
        <v>5010</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x14ac:dyDescent="0.3">
      <c r="A1019" t="str">
        <f>'Page 1 - General Information'!$G$12</f>
        <v>124156603</v>
      </c>
      <c r="B1019" t="str">
        <f>'Page 1 - General Information'!$G$16</f>
        <v>5010</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x14ac:dyDescent="0.3">
      <c r="A1020" t="str">
        <f>'Page 1 - General Information'!$G$12</f>
        <v>124156603</v>
      </c>
      <c r="B1020" t="str">
        <f>'Page 1 - General Information'!$G$16</f>
        <v>5010</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x14ac:dyDescent="0.3">
      <c r="A1021" t="str">
        <f>'Page 1 - General Information'!$G$12</f>
        <v>124156603</v>
      </c>
      <c r="B1021" t="str">
        <f>'Page 1 - General Information'!$G$16</f>
        <v>5010</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x14ac:dyDescent="0.3">
      <c r="A1022" t="str">
        <f>'Page 1 - General Information'!$G$12</f>
        <v>124156603</v>
      </c>
      <c r="B1022" t="str">
        <f>'Page 1 - General Information'!$G$16</f>
        <v>5010</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x14ac:dyDescent="0.3">
      <c r="A1023" t="str">
        <f>'Page 1 - General Information'!$G$12</f>
        <v>124156603</v>
      </c>
      <c r="B1023" t="str">
        <f>'Page 1 - General Information'!$G$16</f>
        <v>5010</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x14ac:dyDescent="0.3">
      <c r="A1024" t="str">
        <f>'Page 1 - General Information'!$G$12</f>
        <v>124156603</v>
      </c>
      <c r="B1024" t="str">
        <f>'Page 1 - General Information'!$G$16</f>
        <v>5010</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x14ac:dyDescent="0.3">
      <c r="A1025" t="str">
        <f>'Page 1 - General Information'!$G$12</f>
        <v>124156603</v>
      </c>
      <c r="B1025" t="str">
        <f>'Page 1 - General Information'!$G$16</f>
        <v>5010</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x14ac:dyDescent="0.3">
      <c r="A1026" t="str">
        <f>'Page 1 - General Information'!$G$12</f>
        <v>124156603</v>
      </c>
      <c r="B1026" t="str">
        <f>'Page 1 - General Information'!$G$16</f>
        <v>5010</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x14ac:dyDescent="0.3">
      <c r="A1027" t="str">
        <f>'Page 1 - General Information'!$G$12</f>
        <v>124156603</v>
      </c>
      <c r="B1027" t="str">
        <f>'Page 1 - General Information'!$G$16</f>
        <v>5010</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x14ac:dyDescent="0.3">
      <c r="A1028" t="str">
        <f>'Page 1 - General Information'!$G$12</f>
        <v>124156603</v>
      </c>
      <c r="B1028" t="str">
        <f>'Page 1 - General Information'!$G$16</f>
        <v>5010</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x14ac:dyDescent="0.3">
      <c r="A1029" t="str">
        <f>'Page 1 - General Information'!$G$12</f>
        <v>124156603</v>
      </c>
      <c r="B1029" t="str">
        <f>'Page 1 - General Information'!$G$16</f>
        <v>5010</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x14ac:dyDescent="0.3">
      <c r="A1030" t="str">
        <f>'Page 1 - General Information'!$G$12</f>
        <v>124156603</v>
      </c>
      <c r="B1030" t="str">
        <f>'Page 1 - General Information'!$G$16</f>
        <v>5010</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x14ac:dyDescent="0.3">
      <c r="A1031" t="str">
        <f>'Page 1 - General Information'!$G$12</f>
        <v>124156603</v>
      </c>
      <c r="B1031" t="str">
        <f>'Page 1 - General Information'!$G$16</f>
        <v>5010</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x14ac:dyDescent="0.3">
      <c r="A1032" t="str">
        <f>'Page 1 - General Information'!$G$12</f>
        <v>124156603</v>
      </c>
      <c r="B1032" t="str">
        <f>'Page 1 - General Information'!$G$16</f>
        <v>5010</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x14ac:dyDescent="0.3">
      <c r="A1033" t="str">
        <f>'Page 1 - General Information'!$G$12</f>
        <v>124156603</v>
      </c>
      <c r="B1033" t="str">
        <f>'Page 1 - General Information'!$G$16</f>
        <v>5010</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x14ac:dyDescent="0.3">
      <c r="A1034" t="str">
        <f>'Page 1 - General Information'!$G$12</f>
        <v>124156603</v>
      </c>
      <c r="B1034" t="str">
        <f>'Page 1 - General Information'!$G$16</f>
        <v>5010</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x14ac:dyDescent="0.3">
      <c r="A1035" t="str">
        <f>'Page 1 - General Information'!$G$12</f>
        <v>124156603</v>
      </c>
      <c r="B1035" t="str">
        <f>'Page 1 - General Information'!$G$16</f>
        <v>5010</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x14ac:dyDescent="0.3">
      <c r="A1036" t="str">
        <f>'Page 1 - General Information'!$G$12</f>
        <v>124156603</v>
      </c>
      <c r="B1036" t="str">
        <f>'Page 1 - General Information'!$G$16</f>
        <v>5010</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x14ac:dyDescent="0.3">
      <c r="A1037" t="str">
        <f>'Page 1 - General Information'!$G$12</f>
        <v>124156603</v>
      </c>
      <c r="B1037" t="str">
        <f>'Page 1 - General Information'!$G$16</f>
        <v>5010</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x14ac:dyDescent="0.3">
      <c r="A1038" t="str">
        <f>'Page 1 - General Information'!$G$12</f>
        <v>124156603</v>
      </c>
      <c r="B1038" t="str">
        <f>'Page 1 - General Information'!$G$16</f>
        <v>5010</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x14ac:dyDescent="0.3">
      <c r="A1039" t="str">
        <f>'Page 1 - General Information'!$G$12</f>
        <v>124156603</v>
      </c>
      <c r="B1039" t="str">
        <f>'Page 1 - General Information'!$G$16</f>
        <v>5010</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x14ac:dyDescent="0.3">
      <c r="A1040" t="str">
        <f>'Page 1 - General Information'!$G$12</f>
        <v>124156603</v>
      </c>
      <c r="B1040" t="str">
        <f>'Page 1 - General Information'!$G$16</f>
        <v>5010</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x14ac:dyDescent="0.3">
      <c r="A1041" t="str">
        <f>'Page 1 - General Information'!$G$12</f>
        <v>124156603</v>
      </c>
      <c r="B1041" t="str">
        <f>'Page 1 - General Information'!$G$16</f>
        <v>5010</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x14ac:dyDescent="0.3">
      <c r="A1042" t="str">
        <f>'Page 1 - General Information'!$G$12</f>
        <v>124156603</v>
      </c>
      <c r="B1042" t="str">
        <f>'Page 1 - General Information'!$G$16</f>
        <v>5010</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x14ac:dyDescent="0.3">
      <c r="A1043" t="str">
        <f>'Page 1 - General Information'!$G$12</f>
        <v>124156603</v>
      </c>
      <c r="B1043" t="str">
        <f>'Page 1 - General Information'!$G$16</f>
        <v>5010</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x14ac:dyDescent="0.3">
      <c r="A1044" t="str">
        <f>'Page 1 - General Information'!$G$12</f>
        <v>124156603</v>
      </c>
      <c r="B1044" t="str">
        <f>'Page 1 - General Information'!$G$16</f>
        <v>5010</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x14ac:dyDescent="0.3">
      <c r="A1045" t="str">
        <f>'Page 1 - General Information'!$G$12</f>
        <v>124156603</v>
      </c>
      <c r="B1045" t="str">
        <f>'Page 1 - General Information'!$G$16</f>
        <v>5010</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x14ac:dyDescent="0.3">
      <c r="A1046" t="str">
        <f>'Page 1 - General Information'!$G$12</f>
        <v>124156603</v>
      </c>
      <c r="B1046" t="str">
        <f>'Page 1 - General Information'!$G$16</f>
        <v>5010</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x14ac:dyDescent="0.3">
      <c r="A1047" t="str">
        <f>'Page 1 - General Information'!$G$12</f>
        <v>124156603</v>
      </c>
      <c r="B1047" t="str">
        <f>'Page 1 - General Information'!$G$16</f>
        <v>5010</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x14ac:dyDescent="0.3">
      <c r="A1048" t="str">
        <f>'Page 1 - General Information'!$G$12</f>
        <v>124156603</v>
      </c>
      <c r="B1048" t="str">
        <f>'Page 1 - General Information'!$G$16</f>
        <v>5010</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x14ac:dyDescent="0.3">
      <c r="A1049" t="str">
        <f>'Page 1 - General Information'!$G$12</f>
        <v>124156603</v>
      </c>
      <c r="B1049" t="str">
        <f>'Page 1 - General Information'!$G$16</f>
        <v>5010</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x14ac:dyDescent="0.3">
      <c r="A1050" t="str">
        <f>'Page 1 - General Information'!$G$12</f>
        <v>124156603</v>
      </c>
      <c r="B1050" t="str">
        <f>'Page 1 - General Information'!$G$16</f>
        <v>5010</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x14ac:dyDescent="0.3">
      <c r="A1051" t="str">
        <f>'Page 1 - General Information'!$G$12</f>
        <v>124156603</v>
      </c>
      <c r="B1051" t="str">
        <f>'Page 1 - General Information'!$G$16</f>
        <v>5010</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x14ac:dyDescent="0.3">
      <c r="A1052" t="str">
        <f>'Page 1 - General Information'!$G$12</f>
        <v>124156603</v>
      </c>
      <c r="B1052" t="str">
        <f>'Page 1 - General Information'!$G$16</f>
        <v>5010</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x14ac:dyDescent="0.3">
      <c r="A1053" t="str">
        <f>'Page 1 - General Information'!$G$12</f>
        <v>124156603</v>
      </c>
      <c r="B1053" t="str">
        <f>'Page 1 - General Information'!$G$16</f>
        <v>5010</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x14ac:dyDescent="0.3">
      <c r="A1054" t="str">
        <f>'Page 1 - General Information'!$G$12</f>
        <v>124156603</v>
      </c>
      <c r="B1054" t="str">
        <f>'Page 1 - General Information'!$G$16</f>
        <v>5010</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x14ac:dyDescent="0.3">
      <c r="A1055" t="str">
        <f>'Page 1 - General Information'!$G$12</f>
        <v>124156603</v>
      </c>
      <c r="B1055" t="str">
        <f>'Page 1 - General Information'!$G$16</f>
        <v>5010</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x14ac:dyDescent="0.3">
      <c r="A1056" t="str">
        <f>'Page 1 - General Information'!$G$12</f>
        <v>124156603</v>
      </c>
      <c r="B1056" t="str">
        <f>'Page 1 - General Information'!$G$16</f>
        <v>5010</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x14ac:dyDescent="0.3">
      <c r="A1057" t="str">
        <f>'Page 1 - General Information'!$G$12</f>
        <v>124156603</v>
      </c>
      <c r="B1057" t="str">
        <f>'Page 1 - General Information'!$G$16</f>
        <v>5010</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x14ac:dyDescent="0.3">
      <c r="A1058" t="str">
        <f>'Page 1 - General Information'!$G$12</f>
        <v>124156603</v>
      </c>
      <c r="B1058" t="str">
        <f>'Page 1 - General Information'!$G$16</f>
        <v>5010</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x14ac:dyDescent="0.3">
      <c r="A1059" t="str">
        <f>'Page 1 - General Information'!$G$12</f>
        <v>124156603</v>
      </c>
      <c r="B1059" t="str">
        <f>'Page 1 - General Information'!$G$16</f>
        <v>5010</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x14ac:dyDescent="0.3">
      <c r="A1060" t="str">
        <f>'Page 1 - General Information'!$G$12</f>
        <v>124156603</v>
      </c>
      <c r="B1060" t="str">
        <f>'Page 1 - General Information'!$G$16</f>
        <v>5010</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x14ac:dyDescent="0.3">
      <c r="A1061" t="str">
        <f>'Page 1 - General Information'!$G$12</f>
        <v>124156603</v>
      </c>
      <c r="B1061" t="str">
        <f>'Page 1 - General Information'!$G$16</f>
        <v>5010</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x14ac:dyDescent="0.3">
      <c r="A1062" t="str">
        <f>'Page 1 - General Information'!$G$12</f>
        <v>124156603</v>
      </c>
      <c r="B1062" t="str">
        <f>'Page 1 - General Information'!$G$16</f>
        <v>5010</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x14ac:dyDescent="0.3">
      <c r="A1063" t="str">
        <f>'Page 1 - General Information'!$G$12</f>
        <v>124156603</v>
      </c>
      <c r="B1063" t="str">
        <f>'Page 1 - General Information'!$G$16</f>
        <v>5010</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x14ac:dyDescent="0.3">
      <c r="A1064" t="str">
        <f>'Page 1 - General Information'!$G$12</f>
        <v>124156603</v>
      </c>
      <c r="B1064" t="str">
        <f>'Page 1 - General Information'!$G$16</f>
        <v>5010</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x14ac:dyDescent="0.3">
      <c r="A1065" t="str">
        <f>'Page 1 - General Information'!$G$12</f>
        <v>124156603</v>
      </c>
      <c r="B1065" t="str">
        <f>'Page 1 - General Information'!$G$16</f>
        <v>5010</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x14ac:dyDescent="0.3">
      <c r="A1066" t="str">
        <f>'Page 1 - General Information'!$G$12</f>
        <v>124156603</v>
      </c>
      <c r="B1066" t="str">
        <f>'Page 1 - General Information'!$G$16</f>
        <v>5010</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x14ac:dyDescent="0.3">
      <c r="A1067" t="str">
        <f>'Page 1 - General Information'!$G$12</f>
        <v>124156603</v>
      </c>
      <c r="B1067" t="str">
        <f>'Page 1 - General Information'!$G$16</f>
        <v>5010</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x14ac:dyDescent="0.3">
      <c r="A1068" t="str">
        <f>'Page 1 - General Information'!$G$12</f>
        <v>124156603</v>
      </c>
      <c r="B1068" t="str">
        <f>'Page 1 - General Information'!$G$16</f>
        <v>5010</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x14ac:dyDescent="0.3">
      <c r="A1069" t="str">
        <f>'Page 1 - General Information'!$G$12</f>
        <v>124156603</v>
      </c>
      <c r="B1069" t="str">
        <f>'Page 1 - General Information'!$G$16</f>
        <v>5010</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x14ac:dyDescent="0.3">
      <c r="A1070" t="str">
        <f>'Page 1 - General Information'!$G$12</f>
        <v>124156603</v>
      </c>
      <c r="B1070" t="str">
        <f>'Page 1 - General Information'!$G$16</f>
        <v>5010</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x14ac:dyDescent="0.3">
      <c r="A1071" t="str">
        <f>'Page 1 - General Information'!$G$12</f>
        <v>124156603</v>
      </c>
      <c r="B1071" t="str">
        <f>'Page 1 - General Information'!$G$16</f>
        <v>5010</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x14ac:dyDescent="0.3">
      <c r="A1072" t="str">
        <f>'Page 1 - General Information'!$G$12</f>
        <v>124156603</v>
      </c>
      <c r="B1072" t="str">
        <f>'Page 1 - General Information'!$G$16</f>
        <v>5010</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x14ac:dyDescent="0.3">
      <c r="A1073" t="str">
        <f>'Page 1 - General Information'!$G$12</f>
        <v>124156603</v>
      </c>
      <c r="B1073" t="str">
        <f>'Page 1 - General Information'!$G$16</f>
        <v>5010</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x14ac:dyDescent="0.3">
      <c r="A1074" t="str">
        <f>'Page 1 - General Information'!$G$12</f>
        <v>124156603</v>
      </c>
      <c r="B1074" t="str">
        <f>'Page 1 - General Information'!$G$16</f>
        <v>5010</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x14ac:dyDescent="0.3">
      <c r="A1075" t="str">
        <f>'Page 1 - General Information'!$G$12</f>
        <v>124156603</v>
      </c>
      <c r="B1075" t="str">
        <f>'Page 1 - General Information'!$G$16</f>
        <v>5010</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x14ac:dyDescent="0.3">
      <c r="A1076" t="str">
        <f>'Page 1 - General Information'!$G$12</f>
        <v>124156603</v>
      </c>
      <c r="B1076" t="str">
        <f>'Page 1 - General Information'!$G$16</f>
        <v>5010</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x14ac:dyDescent="0.3">
      <c r="A1077" t="str">
        <f>'Page 1 - General Information'!$G$12</f>
        <v>124156603</v>
      </c>
      <c r="B1077" t="str">
        <f>'Page 1 - General Information'!$G$16</f>
        <v>5010</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x14ac:dyDescent="0.3">
      <c r="A1078" t="str">
        <f>'Page 1 - General Information'!$G$12</f>
        <v>124156603</v>
      </c>
      <c r="B1078" t="str">
        <f>'Page 1 - General Information'!$G$16</f>
        <v>5010</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x14ac:dyDescent="0.3">
      <c r="A1079" t="str">
        <f>'Page 1 - General Information'!$G$12</f>
        <v>124156603</v>
      </c>
      <c r="B1079" t="str">
        <f>'Page 1 - General Information'!$G$16</f>
        <v>5010</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x14ac:dyDescent="0.3">
      <c r="A1080" t="str">
        <f>'Page 1 - General Information'!$G$12</f>
        <v>124156603</v>
      </c>
      <c r="B1080" t="str">
        <f>'Page 1 - General Information'!$G$16</f>
        <v>5010</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x14ac:dyDescent="0.3">
      <c r="A1081" t="str">
        <f>'Page 1 - General Information'!$G$12</f>
        <v>124156603</v>
      </c>
      <c r="B1081" t="str">
        <f>'Page 1 - General Information'!$G$16</f>
        <v>5010</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x14ac:dyDescent="0.3">
      <c r="A1082" t="str">
        <f>'Page 1 - General Information'!$G$12</f>
        <v>124156603</v>
      </c>
      <c r="B1082" t="str">
        <f>'Page 1 - General Information'!$G$16</f>
        <v>5010</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x14ac:dyDescent="0.3">
      <c r="A1083" t="str">
        <f>'Page 1 - General Information'!$G$12</f>
        <v>124156603</v>
      </c>
      <c r="B1083" t="str">
        <f>'Page 1 - General Information'!$G$16</f>
        <v>5010</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x14ac:dyDescent="0.3">
      <c r="A1084" t="str">
        <f>'Page 1 - General Information'!$G$12</f>
        <v>124156603</v>
      </c>
      <c r="B1084" t="str">
        <f>'Page 1 - General Information'!$G$16</f>
        <v>5010</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x14ac:dyDescent="0.3">
      <c r="A1085" t="str">
        <f>'Page 1 - General Information'!$G$12</f>
        <v>124156603</v>
      </c>
      <c r="B1085" t="str">
        <f>'Page 1 - General Information'!$G$16</f>
        <v>5010</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x14ac:dyDescent="0.3">
      <c r="A1086" t="str">
        <f>'Page 1 - General Information'!$G$12</f>
        <v>124156603</v>
      </c>
      <c r="B1086" t="str">
        <f>'Page 1 - General Information'!$G$16</f>
        <v>5010</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x14ac:dyDescent="0.3">
      <c r="A1087" t="str">
        <f>'Page 1 - General Information'!$G$12</f>
        <v>124156603</v>
      </c>
      <c r="B1087" t="str">
        <f>'Page 1 - General Information'!$G$16</f>
        <v>5010</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x14ac:dyDescent="0.3">
      <c r="A1088" t="str">
        <f>'Page 1 - General Information'!$G$12</f>
        <v>124156603</v>
      </c>
      <c r="B1088" t="str">
        <f>'Page 1 - General Information'!$G$16</f>
        <v>5010</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x14ac:dyDescent="0.3">
      <c r="A1089" t="str">
        <f>'Page 1 - General Information'!$G$12</f>
        <v>124156603</v>
      </c>
      <c r="B1089" t="str">
        <f>'Page 1 - General Information'!$G$16</f>
        <v>5010</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x14ac:dyDescent="0.3">
      <c r="A1090" t="str">
        <f>'Page 1 - General Information'!$G$12</f>
        <v>124156603</v>
      </c>
      <c r="B1090" t="str">
        <f>'Page 1 - General Information'!$G$16</f>
        <v>5010</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x14ac:dyDescent="0.3">
      <c r="A1091" t="str">
        <f>'Page 1 - General Information'!$G$12</f>
        <v>124156603</v>
      </c>
      <c r="B1091" t="str">
        <f>'Page 1 - General Information'!$G$16</f>
        <v>5010</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x14ac:dyDescent="0.3">
      <c r="A1092" t="str">
        <f>'Page 1 - General Information'!$G$12</f>
        <v>124156603</v>
      </c>
      <c r="B1092" t="str">
        <f>'Page 1 - General Information'!$G$16</f>
        <v>5010</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x14ac:dyDescent="0.3">
      <c r="A1093" t="str">
        <f>'Page 1 - General Information'!$G$12</f>
        <v>124156603</v>
      </c>
      <c r="B1093" t="str">
        <f>'Page 1 - General Information'!$G$16</f>
        <v>5010</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x14ac:dyDescent="0.3">
      <c r="A1094" t="str">
        <f>'Page 1 - General Information'!$G$12</f>
        <v>124156603</v>
      </c>
      <c r="B1094" t="str">
        <f>'Page 1 - General Information'!$G$16</f>
        <v>5010</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x14ac:dyDescent="0.3">
      <c r="A1095" t="str">
        <f>'Page 1 - General Information'!$G$12</f>
        <v>124156603</v>
      </c>
      <c r="B1095" t="str">
        <f>'Page 1 - General Information'!$G$16</f>
        <v>5010</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x14ac:dyDescent="0.3">
      <c r="A1096" t="str">
        <f>'Page 1 - General Information'!$G$12</f>
        <v>124156603</v>
      </c>
      <c r="B1096" t="str">
        <f>'Page 1 - General Information'!$G$16</f>
        <v>5010</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x14ac:dyDescent="0.3">
      <c r="A1097" t="str">
        <f>'Page 1 - General Information'!$G$12</f>
        <v>124156603</v>
      </c>
      <c r="B1097" t="str">
        <f>'Page 1 - General Information'!$G$16</f>
        <v>5010</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x14ac:dyDescent="0.3">
      <c r="A1098" t="str">
        <f>'Page 1 - General Information'!$G$12</f>
        <v>124156603</v>
      </c>
      <c r="B1098" t="str">
        <f>'Page 1 - General Information'!$G$16</f>
        <v>5010</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x14ac:dyDescent="0.3">
      <c r="A1099" t="str">
        <f>'Page 1 - General Information'!$G$12</f>
        <v>124156603</v>
      </c>
      <c r="B1099" t="str">
        <f>'Page 1 - General Information'!$G$16</f>
        <v>5010</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x14ac:dyDescent="0.3">
      <c r="A1100" t="str">
        <f>'Page 1 - General Information'!$G$12</f>
        <v>124156603</v>
      </c>
      <c r="B1100" t="str">
        <f>'Page 1 - General Information'!$G$16</f>
        <v>5010</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x14ac:dyDescent="0.3">
      <c r="A1101" t="str">
        <f>'Page 1 - General Information'!$G$12</f>
        <v>124156603</v>
      </c>
      <c r="B1101" t="str">
        <f>'Page 1 - General Information'!$G$16</f>
        <v>5010</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x14ac:dyDescent="0.3">
      <c r="A1102" t="str">
        <f>'Page 1 - General Information'!$G$12</f>
        <v>124156603</v>
      </c>
      <c r="B1102" t="str">
        <f>'Page 1 - General Information'!$G$16</f>
        <v>5010</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x14ac:dyDescent="0.3">
      <c r="A1103" t="str">
        <f>'Page 1 - General Information'!$G$12</f>
        <v>124156603</v>
      </c>
      <c r="B1103" t="str">
        <f>'Page 1 - General Information'!$G$16</f>
        <v>5010</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x14ac:dyDescent="0.3">
      <c r="A1104" t="str">
        <f>'Page 1 - General Information'!$G$12</f>
        <v>124156603</v>
      </c>
      <c r="B1104" t="str">
        <f>'Page 1 - General Information'!$G$16</f>
        <v>5010</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x14ac:dyDescent="0.3">
      <c r="A1105" t="str">
        <f>'Page 1 - General Information'!$G$12</f>
        <v>124156603</v>
      </c>
      <c r="B1105" t="str">
        <f>'Page 1 - General Information'!$G$16</f>
        <v>5010</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x14ac:dyDescent="0.3">
      <c r="A1106" t="str">
        <f>'Page 1 - General Information'!$G$12</f>
        <v>124156603</v>
      </c>
      <c r="B1106" t="str">
        <f>'Page 1 - General Information'!$G$16</f>
        <v>5010</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x14ac:dyDescent="0.3">
      <c r="A1107" t="str">
        <f>'Page 1 - General Information'!$G$12</f>
        <v>124156603</v>
      </c>
      <c r="B1107" t="str">
        <f>'Page 1 - General Information'!$G$16</f>
        <v>5010</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x14ac:dyDescent="0.3">
      <c r="A1108" t="str">
        <f>'Page 1 - General Information'!$G$12</f>
        <v>124156603</v>
      </c>
      <c r="B1108" t="str">
        <f>'Page 1 - General Information'!$G$16</f>
        <v>5010</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x14ac:dyDescent="0.3">
      <c r="A1109" t="str">
        <f>'Page 1 - General Information'!$G$12</f>
        <v>124156603</v>
      </c>
      <c r="B1109" t="str">
        <f>'Page 1 - General Information'!$G$16</f>
        <v>5010</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x14ac:dyDescent="0.3">
      <c r="A1110" t="str">
        <f>'Page 1 - General Information'!$G$12</f>
        <v>124156603</v>
      </c>
      <c r="B1110" t="str">
        <f>'Page 1 - General Information'!$G$16</f>
        <v>5010</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x14ac:dyDescent="0.3">
      <c r="A1111" t="str">
        <f>'Page 1 - General Information'!$G$12</f>
        <v>124156603</v>
      </c>
      <c r="B1111" t="str">
        <f>'Page 1 - General Information'!$G$16</f>
        <v>5010</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x14ac:dyDescent="0.3">
      <c r="A1112" t="str">
        <f>'Page 1 - General Information'!$G$12</f>
        <v>124156603</v>
      </c>
      <c r="B1112" t="str">
        <f>'Page 1 - General Information'!$G$16</f>
        <v>5010</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x14ac:dyDescent="0.3">
      <c r="A1113" t="str">
        <f>'Page 1 - General Information'!$G$12</f>
        <v>124156603</v>
      </c>
      <c r="B1113" t="str">
        <f>'Page 1 - General Information'!$G$16</f>
        <v>5010</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x14ac:dyDescent="0.3">
      <c r="A1114" t="str">
        <f>'Page 1 - General Information'!$G$12</f>
        <v>124156603</v>
      </c>
      <c r="B1114" t="str">
        <f>'Page 1 - General Information'!$G$16</f>
        <v>5010</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x14ac:dyDescent="0.3">
      <c r="A1115" t="str">
        <f>'Page 1 - General Information'!$G$12</f>
        <v>124156603</v>
      </c>
      <c r="B1115" t="str">
        <f>'Page 1 - General Information'!$G$16</f>
        <v>5010</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x14ac:dyDescent="0.3">
      <c r="A1116" t="str">
        <f>'Page 1 - General Information'!$G$12</f>
        <v>124156603</v>
      </c>
      <c r="B1116" t="str">
        <f>'Page 1 - General Information'!$G$16</f>
        <v>5010</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x14ac:dyDescent="0.3">
      <c r="A1117" t="str">
        <f>'Page 1 - General Information'!$G$12</f>
        <v>124156603</v>
      </c>
      <c r="B1117" t="str">
        <f>'Page 1 - General Information'!$G$16</f>
        <v>5010</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x14ac:dyDescent="0.3">
      <c r="A1118" t="str">
        <f>'Page 1 - General Information'!$G$12</f>
        <v>124156603</v>
      </c>
      <c r="B1118" t="str">
        <f>'Page 1 - General Information'!$G$16</f>
        <v>5010</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x14ac:dyDescent="0.3">
      <c r="A1119" t="str">
        <f>'Page 1 - General Information'!$G$12</f>
        <v>124156603</v>
      </c>
      <c r="B1119" t="str">
        <f>'Page 1 - General Information'!$G$16</f>
        <v>5010</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x14ac:dyDescent="0.3">
      <c r="A1120" t="str">
        <f>'Page 1 - General Information'!$G$12</f>
        <v>124156603</v>
      </c>
      <c r="B1120" t="str">
        <f>'Page 1 - General Information'!$G$16</f>
        <v>5010</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x14ac:dyDescent="0.3">
      <c r="A1121" t="str">
        <f>'Page 1 - General Information'!$G$12</f>
        <v>124156603</v>
      </c>
      <c r="B1121" t="str">
        <f>'Page 1 - General Information'!$G$16</f>
        <v>5010</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x14ac:dyDescent="0.3">
      <c r="A1122" t="str">
        <f>'Page 1 - General Information'!$G$12</f>
        <v>124156603</v>
      </c>
      <c r="B1122" t="str">
        <f>'Page 1 - General Information'!$G$16</f>
        <v>5010</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x14ac:dyDescent="0.3">
      <c r="A1123" t="str">
        <f>'Page 1 - General Information'!$G$12</f>
        <v>124156603</v>
      </c>
      <c r="B1123" t="str">
        <f>'Page 1 - General Information'!$G$16</f>
        <v>5010</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x14ac:dyDescent="0.3">
      <c r="A1124" t="str">
        <f>'Page 1 - General Information'!$G$12</f>
        <v>124156603</v>
      </c>
      <c r="B1124" t="str">
        <f>'Page 1 - General Information'!$G$16</f>
        <v>5010</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x14ac:dyDescent="0.3">
      <c r="A1125" t="str">
        <f>'Page 1 - General Information'!$G$12</f>
        <v>124156603</v>
      </c>
      <c r="B1125" t="str">
        <f>'Page 1 - General Information'!$G$16</f>
        <v>5010</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x14ac:dyDescent="0.3">
      <c r="A1126" t="str">
        <f>'Page 1 - General Information'!$G$12</f>
        <v>124156603</v>
      </c>
      <c r="B1126" t="str">
        <f>'Page 1 - General Information'!$G$16</f>
        <v>5010</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x14ac:dyDescent="0.3">
      <c r="A1127" t="str">
        <f>'Page 1 - General Information'!$G$12</f>
        <v>124156603</v>
      </c>
      <c r="B1127" t="str">
        <f>'Page 1 - General Information'!$G$16</f>
        <v>5010</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x14ac:dyDescent="0.3">
      <c r="A1128" t="str">
        <f>'Page 1 - General Information'!$G$12</f>
        <v>124156603</v>
      </c>
      <c r="B1128" t="str">
        <f>'Page 1 - General Information'!$G$16</f>
        <v>5010</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x14ac:dyDescent="0.3">
      <c r="A1129" t="str">
        <f>'Page 1 - General Information'!$G$12</f>
        <v>124156603</v>
      </c>
      <c r="B1129" t="str">
        <f>'Page 1 - General Information'!$G$16</f>
        <v>5010</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x14ac:dyDescent="0.3">
      <c r="A1130" t="str">
        <f>'Page 1 - General Information'!$G$12</f>
        <v>124156603</v>
      </c>
      <c r="B1130" t="str">
        <f>'Page 1 - General Information'!$G$16</f>
        <v>5010</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x14ac:dyDescent="0.3">
      <c r="A1131" t="str">
        <f>'Page 1 - General Information'!$G$12</f>
        <v>124156603</v>
      </c>
      <c r="B1131" t="str">
        <f>'Page 1 - General Information'!$G$16</f>
        <v>5010</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x14ac:dyDescent="0.3">
      <c r="A1132" t="str">
        <f>'Page 1 - General Information'!$G$12</f>
        <v>124156603</v>
      </c>
      <c r="B1132" t="str">
        <f>'Page 1 - General Information'!$G$16</f>
        <v>5010</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x14ac:dyDescent="0.3">
      <c r="A1133" t="str">
        <f>'Page 1 - General Information'!$G$12</f>
        <v>124156603</v>
      </c>
      <c r="B1133" t="str">
        <f>'Page 1 - General Information'!$G$16</f>
        <v>5010</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x14ac:dyDescent="0.3">
      <c r="A1134" t="str">
        <f>'Page 1 - General Information'!$G$12</f>
        <v>124156603</v>
      </c>
      <c r="B1134" t="str">
        <f>'Page 1 - General Information'!$G$16</f>
        <v>5010</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x14ac:dyDescent="0.3">
      <c r="A1135" t="str">
        <f>'Page 1 - General Information'!$G$12</f>
        <v>124156603</v>
      </c>
      <c r="B1135" t="str">
        <f>'Page 1 - General Information'!$G$16</f>
        <v>5010</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x14ac:dyDescent="0.3">
      <c r="A1136" t="str">
        <f>'Page 1 - General Information'!$G$12</f>
        <v>124156603</v>
      </c>
      <c r="B1136" t="str">
        <f>'Page 1 - General Information'!$G$16</f>
        <v>5010</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x14ac:dyDescent="0.3">
      <c r="A1137" t="str">
        <f>'Page 1 - General Information'!$G$12</f>
        <v>124156603</v>
      </c>
      <c r="B1137" t="str">
        <f>'Page 1 - General Information'!$G$16</f>
        <v>5010</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x14ac:dyDescent="0.3">
      <c r="A1138" t="str">
        <f>'Page 1 - General Information'!$G$12</f>
        <v>124156603</v>
      </c>
      <c r="B1138" t="str">
        <f>'Page 1 - General Information'!$G$16</f>
        <v>5010</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x14ac:dyDescent="0.3">
      <c r="A1139" t="str">
        <f>'Page 1 - General Information'!$G$12</f>
        <v>124156603</v>
      </c>
      <c r="B1139" t="str">
        <f>'Page 1 - General Information'!$G$16</f>
        <v>5010</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x14ac:dyDescent="0.3">
      <c r="A1140" t="str">
        <f>'Page 1 - General Information'!$G$12</f>
        <v>124156603</v>
      </c>
      <c r="B1140" t="str">
        <f>'Page 1 - General Information'!$G$16</f>
        <v>5010</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x14ac:dyDescent="0.3">
      <c r="A1141" t="str">
        <f>'Page 1 - General Information'!$G$12</f>
        <v>124156603</v>
      </c>
      <c r="B1141" t="str">
        <f>'Page 1 - General Information'!$G$16</f>
        <v>5010</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x14ac:dyDescent="0.3">
      <c r="A1142" t="str">
        <f>'Page 1 - General Information'!$G$12</f>
        <v>124156603</v>
      </c>
      <c r="B1142" t="str">
        <f>'Page 1 - General Information'!$G$16</f>
        <v>5010</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x14ac:dyDescent="0.3">
      <c r="A1143" t="str">
        <f>'Page 1 - General Information'!$G$12</f>
        <v>124156603</v>
      </c>
      <c r="B1143" t="str">
        <f>'Page 1 - General Information'!$G$16</f>
        <v>5010</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x14ac:dyDescent="0.3">
      <c r="A1144" t="str">
        <f>'Page 1 - General Information'!$G$12</f>
        <v>124156603</v>
      </c>
      <c r="B1144" t="str">
        <f>'Page 1 - General Information'!$G$16</f>
        <v>5010</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x14ac:dyDescent="0.3">
      <c r="A1145" t="str">
        <f>'Page 1 - General Information'!$G$12</f>
        <v>124156603</v>
      </c>
      <c r="B1145" t="str">
        <f>'Page 1 - General Information'!$G$16</f>
        <v>5010</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x14ac:dyDescent="0.3">
      <c r="A1146" t="str">
        <f>'Page 1 - General Information'!$G$12</f>
        <v>124156603</v>
      </c>
      <c r="B1146" t="str">
        <f>'Page 1 - General Information'!$G$16</f>
        <v>5010</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x14ac:dyDescent="0.3">
      <c r="A1147" t="str">
        <f>'Page 1 - General Information'!$G$12</f>
        <v>124156603</v>
      </c>
      <c r="B1147" t="str">
        <f>'Page 1 - General Information'!$G$16</f>
        <v>5010</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x14ac:dyDescent="0.3">
      <c r="A1148" t="str">
        <f>'Page 1 - General Information'!$G$12</f>
        <v>124156603</v>
      </c>
      <c r="B1148" t="str">
        <f>'Page 1 - General Information'!$G$16</f>
        <v>5010</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x14ac:dyDescent="0.3">
      <c r="A1149" t="str">
        <f>'Page 1 - General Information'!$G$12</f>
        <v>124156603</v>
      </c>
      <c r="B1149" t="str">
        <f>'Page 1 - General Information'!$G$16</f>
        <v>5010</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x14ac:dyDescent="0.3">
      <c r="A1150" t="str">
        <f>'Page 1 - General Information'!$G$12</f>
        <v>124156603</v>
      </c>
      <c r="B1150" t="str">
        <f>'Page 1 - General Information'!$G$16</f>
        <v>5010</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x14ac:dyDescent="0.3">
      <c r="A1151" t="str">
        <f>'Page 1 - General Information'!$G$12</f>
        <v>124156603</v>
      </c>
      <c r="B1151" t="str">
        <f>'Page 1 - General Information'!$G$16</f>
        <v>5010</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x14ac:dyDescent="0.3">
      <c r="A1152" t="str">
        <f>'Page 1 - General Information'!$G$12</f>
        <v>124156603</v>
      </c>
      <c r="B1152" t="str">
        <f>'Page 1 - General Information'!$G$16</f>
        <v>5010</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x14ac:dyDescent="0.3">
      <c r="A1153" t="str">
        <f>'Page 1 - General Information'!$G$12</f>
        <v>124156603</v>
      </c>
      <c r="B1153" t="str">
        <f>'Page 1 - General Information'!$G$16</f>
        <v>5010</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x14ac:dyDescent="0.3">
      <c r="A1154" t="str">
        <f>'Page 1 - General Information'!$G$12</f>
        <v>124156603</v>
      </c>
      <c r="B1154" t="str">
        <f>'Page 1 - General Information'!$G$16</f>
        <v>5010</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x14ac:dyDescent="0.3">
      <c r="A1155" t="str">
        <f>'Page 1 - General Information'!$G$12</f>
        <v>124156603</v>
      </c>
      <c r="B1155" t="str">
        <f>'Page 1 - General Information'!$G$16</f>
        <v>5010</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x14ac:dyDescent="0.3">
      <c r="A1156" t="str">
        <f>'Page 1 - General Information'!$G$12</f>
        <v>124156603</v>
      </c>
      <c r="B1156" t="str">
        <f>'Page 1 - General Information'!$G$16</f>
        <v>5010</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x14ac:dyDescent="0.3">
      <c r="A1157" t="str">
        <f>'Page 1 - General Information'!$G$12</f>
        <v>124156603</v>
      </c>
      <c r="B1157" t="str">
        <f>'Page 1 - General Information'!$G$16</f>
        <v>5010</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x14ac:dyDescent="0.3">
      <c r="A1158" t="str">
        <f>'Page 1 - General Information'!$G$12</f>
        <v>124156603</v>
      </c>
      <c r="B1158" t="str">
        <f>'Page 1 - General Information'!$G$16</f>
        <v>5010</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x14ac:dyDescent="0.3">
      <c r="A1159" t="str">
        <f>'Page 1 - General Information'!$G$12</f>
        <v>124156603</v>
      </c>
      <c r="B1159" t="str">
        <f>'Page 1 - General Information'!$G$16</f>
        <v>5010</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x14ac:dyDescent="0.3">
      <c r="A1160" t="str">
        <f>'Page 1 - General Information'!$G$12</f>
        <v>124156603</v>
      </c>
      <c r="B1160" t="str">
        <f>'Page 1 - General Information'!$G$16</f>
        <v>5010</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x14ac:dyDescent="0.3">
      <c r="A1161" t="str">
        <f>'Page 1 - General Information'!$G$12</f>
        <v>124156603</v>
      </c>
      <c r="B1161" t="str">
        <f>'Page 1 - General Information'!$G$16</f>
        <v>5010</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x14ac:dyDescent="0.3">
      <c r="A1162" t="str">
        <f>'Page 1 - General Information'!$G$12</f>
        <v>124156603</v>
      </c>
      <c r="B1162" t="str">
        <f>'Page 1 - General Information'!$G$16</f>
        <v>5010</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x14ac:dyDescent="0.3">
      <c r="A1163" t="str">
        <f>'Page 1 - General Information'!$G$12</f>
        <v>124156603</v>
      </c>
      <c r="B1163" t="str">
        <f>'Page 1 - General Information'!$G$16</f>
        <v>5010</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x14ac:dyDescent="0.3">
      <c r="A1164" t="str">
        <f>'Page 1 - General Information'!$G$12</f>
        <v>124156603</v>
      </c>
      <c r="B1164" t="str">
        <f>'Page 1 - General Information'!$G$16</f>
        <v>5010</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x14ac:dyDescent="0.3">
      <c r="A1165" t="str">
        <f>'Page 1 - General Information'!$G$12</f>
        <v>124156603</v>
      </c>
      <c r="B1165" t="str">
        <f>'Page 1 - General Information'!$G$16</f>
        <v>5010</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x14ac:dyDescent="0.3">
      <c r="A1166" t="str">
        <f>'Page 1 - General Information'!$G$12</f>
        <v>124156603</v>
      </c>
      <c r="B1166" t="str">
        <f>'Page 1 - General Information'!$G$16</f>
        <v>5010</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x14ac:dyDescent="0.3">
      <c r="A1167" t="str">
        <f>'Page 1 - General Information'!$G$12</f>
        <v>124156603</v>
      </c>
      <c r="B1167" t="str">
        <f>'Page 1 - General Information'!$G$16</f>
        <v>5010</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x14ac:dyDescent="0.3">
      <c r="A1168" t="str">
        <f>'Page 1 - General Information'!$G$12</f>
        <v>124156603</v>
      </c>
      <c r="B1168" t="str">
        <f>'Page 1 - General Information'!$G$16</f>
        <v>5010</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x14ac:dyDescent="0.3">
      <c r="A1169" t="str">
        <f>'Page 1 - General Information'!$G$12</f>
        <v>124156603</v>
      </c>
      <c r="B1169" t="str">
        <f>'Page 1 - General Information'!$G$16</f>
        <v>5010</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x14ac:dyDescent="0.3">
      <c r="A1170" t="str">
        <f>'Page 1 - General Information'!$G$12</f>
        <v>124156603</v>
      </c>
      <c r="B1170" t="str">
        <f>'Page 1 - General Information'!$G$16</f>
        <v>5010</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x14ac:dyDescent="0.3">
      <c r="A1171" t="str">
        <f>'Page 1 - General Information'!$G$12</f>
        <v>124156603</v>
      </c>
      <c r="B1171" t="str">
        <f>'Page 1 - General Information'!$G$16</f>
        <v>5010</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x14ac:dyDescent="0.3">
      <c r="A1172" t="str">
        <f>'Page 1 - General Information'!$G$12</f>
        <v>124156603</v>
      </c>
      <c r="B1172" t="str">
        <f>'Page 1 - General Information'!$G$16</f>
        <v>5010</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x14ac:dyDescent="0.3">
      <c r="A1173" t="str">
        <f>'Page 1 - General Information'!$G$12</f>
        <v>124156603</v>
      </c>
      <c r="B1173" t="str">
        <f>'Page 1 - General Information'!$G$16</f>
        <v>5010</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x14ac:dyDescent="0.3">
      <c r="A1174" t="str">
        <f>'Page 1 - General Information'!$G$12</f>
        <v>124156603</v>
      </c>
      <c r="B1174" t="str">
        <f>'Page 1 - General Information'!$G$16</f>
        <v>5010</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x14ac:dyDescent="0.3">
      <c r="A1175" t="str">
        <f>'Page 1 - General Information'!$G$12</f>
        <v>124156603</v>
      </c>
      <c r="B1175" t="str">
        <f>'Page 1 - General Information'!$G$16</f>
        <v>5010</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x14ac:dyDescent="0.3">
      <c r="A1176" t="str">
        <f>'Page 1 - General Information'!$G$12</f>
        <v>124156603</v>
      </c>
      <c r="B1176" t="str">
        <f>'Page 1 - General Information'!$G$16</f>
        <v>5010</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x14ac:dyDescent="0.3">
      <c r="A1177" t="str">
        <f>'Page 1 - General Information'!$G$12</f>
        <v>124156603</v>
      </c>
      <c r="B1177" t="str">
        <f>'Page 1 - General Information'!$G$16</f>
        <v>5010</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x14ac:dyDescent="0.3">
      <c r="A1178" t="str">
        <f>'Page 1 - General Information'!$G$12</f>
        <v>124156603</v>
      </c>
      <c r="B1178" t="str">
        <f>'Page 1 - General Information'!$G$16</f>
        <v>5010</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x14ac:dyDescent="0.3">
      <c r="A1179" t="str">
        <f>'Page 1 - General Information'!$G$12</f>
        <v>124156603</v>
      </c>
      <c r="B1179" t="str">
        <f>'Page 1 - General Information'!$G$16</f>
        <v>5010</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x14ac:dyDescent="0.3">
      <c r="A1180" t="str">
        <f>'Page 1 - General Information'!$G$12</f>
        <v>124156603</v>
      </c>
      <c r="B1180" t="str">
        <f>'Page 1 - General Information'!$G$16</f>
        <v>5010</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x14ac:dyDescent="0.3">
      <c r="A1181" t="str">
        <f>'Page 1 - General Information'!$G$12</f>
        <v>124156603</v>
      </c>
      <c r="B1181" t="str">
        <f>'Page 1 - General Information'!$G$16</f>
        <v>5010</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x14ac:dyDescent="0.3">
      <c r="A1182" t="str">
        <f>'Page 1 - General Information'!$G$12</f>
        <v>124156603</v>
      </c>
      <c r="B1182" t="str">
        <f>'Page 1 - General Information'!$G$16</f>
        <v>5010</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x14ac:dyDescent="0.3">
      <c r="A1183" t="str">
        <f>'Page 1 - General Information'!$G$12</f>
        <v>124156603</v>
      </c>
      <c r="B1183" t="str">
        <f>'Page 1 - General Information'!$G$16</f>
        <v>5010</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x14ac:dyDescent="0.3">
      <c r="A1184" t="str">
        <f>'Page 1 - General Information'!$G$12</f>
        <v>124156603</v>
      </c>
      <c r="B1184" t="str">
        <f>'Page 1 - General Information'!$G$16</f>
        <v>5010</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x14ac:dyDescent="0.3">
      <c r="A1185" t="str">
        <f>'Page 1 - General Information'!$G$12</f>
        <v>124156603</v>
      </c>
      <c r="B1185" t="str">
        <f>'Page 1 - General Information'!$G$16</f>
        <v>5010</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x14ac:dyDescent="0.3">
      <c r="A1186" t="str">
        <f>'Page 1 - General Information'!$G$12</f>
        <v>124156603</v>
      </c>
      <c r="B1186" t="str">
        <f>'Page 1 - General Information'!$G$16</f>
        <v>5010</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x14ac:dyDescent="0.3">
      <c r="A1187" t="str">
        <f>'Page 1 - General Information'!$G$12</f>
        <v>124156603</v>
      </c>
      <c r="B1187" t="str">
        <f>'Page 1 - General Information'!$G$16</f>
        <v>5010</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x14ac:dyDescent="0.3">
      <c r="A1188" t="str">
        <f>'Page 1 - General Information'!$G$12</f>
        <v>124156603</v>
      </c>
      <c r="B1188" t="str">
        <f>'Page 1 - General Information'!$G$16</f>
        <v>5010</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x14ac:dyDescent="0.3">
      <c r="A1189" t="str">
        <f>'Page 1 - General Information'!$G$12</f>
        <v>124156603</v>
      </c>
      <c r="B1189" t="str">
        <f>'Page 1 - General Information'!$G$16</f>
        <v>5010</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x14ac:dyDescent="0.3">
      <c r="A1190" t="str">
        <f>'Page 1 - General Information'!$G$12</f>
        <v>124156603</v>
      </c>
      <c r="B1190" t="str">
        <f>'Page 1 - General Information'!$G$16</f>
        <v>5010</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x14ac:dyDescent="0.3">
      <c r="A1191" t="str">
        <f>'Page 1 - General Information'!$G$12</f>
        <v>124156603</v>
      </c>
      <c r="B1191" t="str">
        <f>'Page 1 - General Information'!$G$16</f>
        <v>5010</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x14ac:dyDescent="0.3">
      <c r="A1192" t="str">
        <f>'Page 1 - General Information'!$G$12</f>
        <v>124156603</v>
      </c>
      <c r="B1192" t="str">
        <f>'Page 1 - General Information'!$G$16</f>
        <v>5010</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x14ac:dyDescent="0.3">
      <c r="A1193" t="str">
        <f>'Page 1 - General Information'!$G$12</f>
        <v>124156603</v>
      </c>
      <c r="B1193" t="str">
        <f>'Page 1 - General Information'!$G$16</f>
        <v>5010</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x14ac:dyDescent="0.3">
      <c r="A1194" t="str">
        <f>'Page 1 - General Information'!$G$12</f>
        <v>124156603</v>
      </c>
      <c r="B1194" t="str">
        <f>'Page 1 - General Information'!$G$16</f>
        <v>5010</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x14ac:dyDescent="0.3">
      <c r="A1195" t="str">
        <f>'Page 1 - General Information'!$G$12</f>
        <v>124156603</v>
      </c>
      <c r="B1195" t="str">
        <f>'Page 1 - General Information'!$G$16</f>
        <v>5010</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x14ac:dyDescent="0.3">
      <c r="A1196" t="str">
        <f>'Page 1 - General Information'!$G$12</f>
        <v>124156603</v>
      </c>
      <c r="B1196" t="str">
        <f>'Page 1 - General Information'!$G$16</f>
        <v>5010</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x14ac:dyDescent="0.3">
      <c r="A1197" t="str">
        <f>'Page 1 - General Information'!$G$12</f>
        <v>124156603</v>
      </c>
      <c r="B1197" t="str">
        <f>'Page 1 - General Information'!$G$16</f>
        <v>5010</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x14ac:dyDescent="0.3">
      <c r="A1198" t="str">
        <f>'Page 1 - General Information'!$G$12</f>
        <v>124156603</v>
      </c>
      <c r="B1198" t="str">
        <f>'Page 1 - General Information'!$G$16</f>
        <v>5010</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x14ac:dyDescent="0.3">
      <c r="A1199" t="str">
        <f>'Page 1 - General Information'!$G$12</f>
        <v>124156603</v>
      </c>
      <c r="B1199" t="str">
        <f>'Page 1 - General Information'!$G$16</f>
        <v>5010</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x14ac:dyDescent="0.3">
      <c r="A1200" t="str">
        <f>'Page 1 - General Information'!$G$12</f>
        <v>124156603</v>
      </c>
      <c r="B1200" t="str">
        <f>'Page 1 - General Information'!$G$16</f>
        <v>5010</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x14ac:dyDescent="0.3">
      <c r="A1201" t="str">
        <f>'Page 1 - General Information'!$G$12</f>
        <v>124156603</v>
      </c>
      <c r="B1201" t="str">
        <f>'Page 1 - General Information'!$G$16</f>
        <v>5010</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x14ac:dyDescent="0.3">
      <c r="A1202" t="str">
        <f>'Page 1 - General Information'!$G$12</f>
        <v>124156603</v>
      </c>
      <c r="B1202" t="str">
        <f>'Page 1 - General Information'!$G$16</f>
        <v>5010</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x14ac:dyDescent="0.3">
      <c r="A1203" t="str">
        <f>'Page 1 - General Information'!$G$12</f>
        <v>124156603</v>
      </c>
      <c r="B1203" t="str">
        <f>'Page 1 - General Information'!$G$16</f>
        <v>5010</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x14ac:dyDescent="0.3">
      <c r="A1204" t="str">
        <f>'Page 1 - General Information'!$G$12</f>
        <v>124156603</v>
      </c>
      <c r="B1204" t="str">
        <f>'Page 1 - General Information'!$G$16</f>
        <v>5010</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x14ac:dyDescent="0.3">
      <c r="A1205" t="str">
        <f>'Page 1 - General Information'!$G$12</f>
        <v>124156603</v>
      </c>
      <c r="B1205" t="str">
        <f>'Page 1 - General Information'!$G$16</f>
        <v>5010</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x14ac:dyDescent="0.3">
      <c r="A1206" t="str">
        <f>'Page 1 - General Information'!$G$12</f>
        <v>124156603</v>
      </c>
      <c r="B1206" t="str">
        <f>'Page 1 - General Information'!$G$16</f>
        <v>5010</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x14ac:dyDescent="0.3">
      <c r="A1207" t="str">
        <f>'Page 1 - General Information'!$G$12</f>
        <v>124156603</v>
      </c>
      <c r="B1207" t="str">
        <f>'Page 1 - General Information'!$G$16</f>
        <v>5010</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x14ac:dyDescent="0.3">
      <c r="A1208" t="str">
        <f>'Page 1 - General Information'!$G$12</f>
        <v>124156603</v>
      </c>
      <c r="B1208" t="str">
        <f>'Page 1 - General Information'!$G$16</f>
        <v>5010</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x14ac:dyDescent="0.3">
      <c r="A1209" t="str">
        <f>'Page 1 - General Information'!$G$12</f>
        <v>124156603</v>
      </c>
      <c r="B1209" t="str">
        <f>'Page 1 - General Information'!$G$16</f>
        <v>5010</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x14ac:dyDescent="0.3">
      <c r="A1210" t="str">
        <f>'Page 1 - General Information'!$G$12</f>
        <v>124156603</v>
      </c>
      <c r="B1210" t="str">
        <f>'Page 1 - General Information'!$G$16</f>
        <v>5010</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x14ac:dyDescent="0.3">
      <c r="A1211" t="str">
        <f>'Page 1 - General Information'!$G$12</f>
        <v>124156603</v>
      </c>
      <c r="B1211" t="str">
        <f>'Page 1 - General Information'!$G$16</f>
        <v>5010</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x14ac:dyDescent="0.3">
      <c r="A1212" t="str">
        <f>'Page 1 - General Information'!$G$12</f>
        <v>124156603</v>
      </c>
      <c r="B1212" t="str">
        <f>'Page 1 - General Information'!$G$16</f>
        <v>5010</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x14ac:dyDescent="0.3">
      <c r="A1213" t="str">
        <f>'Page 1 - General Information'!$G$12</f>
        <v>124156603</v>
      </c>
      <c r="B1213" t="str">
        <f>'Page 1 - General Information'!$G$16</f>
        <v>5010</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x14ac:dyDescent="0.3">
      <c r="A1214" t="str">
        <f>'Page 1 - General Information'!$G$12</f>
        <v>124156603</v>
      </c>
      <c r="B1214" t="str">
        <f>'Page 1 - General Information'!$G$16</f>
        <v>5010</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x14ac:dyDescent="0.3">
      <c r="A1215" t="str">
        <f>'Page 1 - General Information'!$G$12</f>
        <v>124156603</v>
      </c>
      <c r="B1215" t="str">
        <f>'Page 1 - General Information'!$G$16</f>
        <v>5010</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x14ac:dyDescent="0.3">
      <c r="A1216" t="str">
        <f>'Page 1 - General Information'!$G$12</f>
        <v>124156603</v>
      </c>
      <c r="B1216" t="str">
        <f>'Page 1 - General Information'!$G$16</f>
        <v>5010</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x14ac:dyDescent="0.3">
      <c r="A1217" t="str">
        <f>'Page 1 - General Information'!$G$12</f>
        <v>124156603</v>
      </c>
      <c r="B1217" t="str">
        <f>'Page 1 - General Information'!$G$16</f>
        <v>5010</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x14ac:dyDescent="0.3">
      <c r="A1218" t="str">
        <f>'Page 1 - General Information'!$G$12</f>
        <v>124156603</v>
      </c>
      <c r="B1218" t="str">
        <f>'Page 1 - General Information'!$G$16</f>
        <v>5010</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x14ac:dyDescent="0.3">
      <c r="A1219" t="str">
        <f>'Page 1 - General Information'!$G$12</f>
        <v>124156603</v>
      </c>
      <c r="B1219" t="str">
        <f>'Page 1 - General Information'!$G$16</f>
        <v>5010</v>
      </c>
      <c r="C1219" s="395" t="s">
        <v>19943</v>
      </c>
      <c r="D1219"/>
      <c r="E1219"/>
      <c r="F1219"/>
      <c r="G1219"/>
      <c r="H1219"/>
      <c r="I1219"/>
      <c r="J1219"/>
      <c r="K1219"/>
      <c r="L1219"/>
      <c r="M1219"/>
      <c r="N1219" t="s">
        <v>4615</v>
      </c>
      <c r="O1219" s="399"/>
      <c r="P1219"/>
      <c r="Q1219"/>
      <c r="R1219" s="399" t="s">
        <v>10297</v>
      </c>
      <c r="S1219" t="s">
        <v>5338</v>
      </c>
      <c r="T1219"/>
      <c r="U1219"/>
      <c r="V1219" s="396" t="str">
        <f>INDEX('Page 2 - Team Information'!$K$14:$AP$184,Y1219,X1219)</f>
        <v xml:space="preserve">Yes </v>
      </c>
      <c r="W1219"/>
      <c r="X1219" s="397">
        <v>7</v>
      </c>
      <c r="Y1219" s="397">
        <v>49</v>
      </c>
    </row>
    <row r="1220" spans="1:25" x14ac:dyDescent="0.3">
      <c r="A1220" t="str">
        <f>'Page 1 - General Information'!$G$12</f>
        <v>124156603</v>
      </c>
      <c r="B1220" t="str">
        <f>'Page 1 - General Information'!$G$16</f>
        <v>5010</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1969-06-30</v>
      </c>
      <c r="U1220"/>
      <c r="V1220"/>
      <c r="W1220"/>
      <c r="X1220" s="397">
        <v>9</v>
      </c>
      <c r="Y1220" s="397">
        <v>49</v>
      </c>
    </row>
    <row r="1221" spans="1:25" x14ac:dyDescent="0.3">
      <c r="A1221" t="str">
        <f>'Page 1 - General Information'!$G$12</f>
        <v>124156603</v>
      </c>
      <c r="B1221" t="str">
        <f>'Page 1 - General Information'!$G$16</f>
        <v>5010</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x14ac:dyDescent="0.3">
      <c r="A1222" t="str">
        <f>'Page 1 - General Information'!$G$12</f>
        <v>124156603</v>
      </c>
      <c r="B1222" t="str">
        <f>'Page 1 - General Information'!$G$16</f>
        <v>5010</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x14ac:dyDescent="0.3">
      <c r="A1223" t="str">
        <f>'Page 1 - General Information'!$G$12</f>
        <v>124156603</v>
      </c>
      <c r="B1223" t="str">
        <f>'Page 1 - General Information'!$G$16</f>
        <v>5010</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x14ac:dyDescent="0.3">
      <c r="A1224" t="str">
        <f>'Page 1 - General Information'!$G$12</f>
        <v>124156603</v>
      </c>
      <c r="B1224" t="str">
        <f>'Page 1 - General Information'!$G$16</f>
        <v>5010</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x14ac:dyDescent="0.3">
      <c r="A1225" t="str">
        <f>'Page 1 - General Information'!$G$12</f>
        <v>124156603</v>
      </c>
      <c r="B1225" t="str">
        <f>'Page 1 - General Information'!$G$16</f>
        <v>5010</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x14ac:dyDescent="0.3">
      <c r="A1226" t="str">
        <f>'Page 1 - General Information'!$G$12</f>
        <v>124156603</v>
      </c>
      <c r="B1226" t="str">
        <f>'Page 1 - General Information'!$G$16</f>
        <v>5010</v>
      </c>
      <c r="C1226" s="395" t="s">
        <v>19943</v>
      </c>
      <c r="D1226"/>
      <c r="E1226"/>
      <c r="F1226"/>
      <c r="G1226"/>
      <c r="H1226"/>
      <c r="I1226"/>
      <c r="J1226"/>
      <c r="K1226"/>
      <c r="L1226"/>
      <c r="M1226"/>
      <c r="N1226" t="s">
        <v>4134</v>
      </c>
      <c r="O1226" s="396">
        <f>INDEX('Page 2 - Team Information'!$K$14:$AP$184,Y1226,X1226)</f>
        <v>12</v>
      </c>
      <c r="P1226"/>
      <c r="Q1226"/>
      <c r="R1226"/>
      <c r="S1226" t="s">
        <v>5345</v>
      </c>
      <c r="T1226"/>
      <c r="U1226"/>
      <c r="V1226"/>
      <c r="W1226"/>
      <c r="X1226" s="397">
        <v>16</v>
      </c>
      <c r="Y1226" s="397">
        <v>49</v>
      </c>
    </row>
    <row r="1227" spans="1:25" x14ac:dyDescent="0.3">
      <c r="A1227" t="str">
        <f>'Page 1 - General Information'!$G$12</f>
        <v>124156603</v>
      </c>
      <c r="B1227" t="str">
        <f>'Page 1 - General Information'!$G$16</f>
        <v>5010</v>
      </c>
      <c r="C1227" s="395" t="s">
        <v>19943</v>
      </c>
      <c r="D1227"/>
      <c r="E1227"/>
      <c r="F1227"/>
      <c r="G1227"/>
      <c r="H1227"/>
      <c r="I1227"/>
      <c r="J1227"/>
      <c r="K1227"/>
      <c r="L1227"/>
      <c r="M1227"/>
      <c r="N1227" t="s">
        <v>4134</v>
      </c>
      <c r="O1227" s="396">
        <f>INDEX('Page 2 - Team Information'!$K$14:$AP$184,Y1227,X1227)</f>
        <v>12</v>
      </c>
      <c r="P1227"/>
      <c r="Q1227"/>
      <c r="R1227"/>
      <c r="S1227" t="s">
        <v>5346</v>
      </c>
      <c r="T1227"/>
      <c r="U1227"/>
      <c r="V1227"/>
      <c r="W1227"/>
      <c r="X1227" s="397">
        <v>17</v>
      </c>
      <c r="Y1227" s="397">
        <v>49</v>
      </c>
    </row>
    <row r="1228" spans="1:25" x14ac:dyDescent="0.3">
      <c r="A1228" t="str">
        <f>'Page 1 - General Information'!$G$12</f>
        <v>124156603</v>
      </c>
      <c r="B1228" t="str">
        <f>'Page 1 - General Information'!$G$16</f>
        <v>5010</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x14ac:dyDescent="0.3">
      <c r="A1229" t="str">
        <f>'Page 1 - General Information'!$G$12</f>
        <v>124156603</v>
      </c>
      <c r="B1229" t="str">
        <f>'Page 1 - General Information'!$G$16</f>
        <v>5010</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x14ac:dyDescent="0.3">
      <c r="A1230" t="str">
        <f>'Page 1 - General Information'!$G$12</f>
        <v>124156603</v>
      </c>
      <c r="B1230" t="str">
        <f>'Page 1 - General Information'!$G$16</f>
        <v>5010</v>
      </c>
      <c r="C1230" s="395" t="s">
        <v>19943</v>
      </c>
      <c r="D1230"/>
      <c r="E1230"/>
      <c r="F1230"/>
      <c r="G1230"/>
      <c r="H1230"/>
      <c r="I1230"/>
      <c r="J1230"/>
      <c r="K1230"/>
      <c r="L1230"/>
      <c r="M1230"/>
      <c r="N1230" t="s">
        <v>4134</v>
      </c>
      <c r="O1230" s="396">
        <f>INDEX('Page 2 - Team Information'!$K$14:$AP$184,Y1230,X1230)</f>
        <v>12</v>
      </c>
      <c r="P1230"/>
      <c r="Q1230"/>
      <c r="R1230"/>
      <c r="S1230" t="s">
        <v>5349</v>
      </c>
      <c r="T1230"/>
      <c r="U1230"/>
      <c r="V1230"/>
      <c r="W1230"/>
      <c r="X1230" s="397">
        <v>21</v>
      </c>
      <c r="Y1230" s="397">
        <v>49</v>
      </c>
    </row>
    <row r="1231" spans="1:25" x14ac:dyDescent="0.3">
      <c r="A1231" t="str">
        <f>'Page 1 - General Information'!$G$12</f>
        <v>124156603</v>
      </c>
      <c r="B1231" t="str">
        <f>'Page 1 - General Information'!$G$16</f>
        <v>5010</v>
      </c>
      <c r="C1231" s="395" t="s">
        <v>19943</v>
      </c>
      <c r="D1231"/>
      <c r="E1231"/>
      <c r="F1231"/>
      <c r="G1231"/>
      <c r="H1231"/>
      <c r="I1231"/>
      <c r="J1231"/>
      <c r="K1231"/>
      <c r="L1231"/>
      <c r="M1231"/>
      <c r="N1231" t="s">
        <v>4134</v>
      </c>
      <c r="O1231" s="396">
        <f>INDEX('Page 2 - Team Information'!$K$14:$AP$184,Y1231,X1231)</f>
        <v>12</v>
      </c>
      <c r="P1231"/>
      <c r="Q1231"/>
      <c r="R1231"/>
      <c r="S1231" t="s">
        <v>5350</v>
      </c>
      <c r="T1231"/>
      <c r="U1231"/>
      <c r="V1231"/>
      <c r="W1231"/>
      <c r="X1231" s="397">
        <v>22</v>
      </c>
      <c r="Y1231" s="397">
        <v>49</v>
      </c>
    </row>
    <row r="1232" spans="1:25" x14ac:dyDescent="0.3">
      <c r="A1232" t="str">
        <f>'Page 1 - General Information'!$G$12</f>
        <v>124156603</v>
      </c>
      <c r="B1232" t="str">
        <f>'Page 1 - General Information'!$G$16</f>
        <v>5010</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x14ac:dyDescent="0.3">
      <c r="A1233" t="str">
        <f>'Page 1 - General Information'!$G$12</f>
        <v>124156603</v>
      </c>
      <c r="B1233" t="str">
        <f>'Page 1 - General Information'!$G$16</f>
        <v>5010</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x14ac:dyDescent="0.3">
      <c r="A1234" t="str">
        <f>'Page 1 - General Information'!$G$12</f>
        <v>124156603</v>
      </c>
      <c r="B1234" t="str">
        <f>'Page 1 - General Information'!$G$16</f>
        <v>5010</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x14ac:dyDescent="0.3">
      <c r="A1235" t="str">
        <f>'Page 1 - General Information'!$G$12</f>
        <v>124156603</v>
      </c>
      <c r="B1235" t="str">
        <f>'Page 1 - General Information'!$G$16</f>
        <v>5010</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1969-06-30</v>
      </c>
      <c r="U1235"/>
      <c r="V1235"/>
      <c r="W1235"/>
      <c r="X1235" s="397">
        <v>9</v>
      </c>
      <c r="Y1235" s="397">
        <v>50</v>
      </c>
    </row>
    <row r="1236" spans="1:25" x14ac:dyDescent="0.3">
      <c r="A1236" t="str">
        <f>'Page 1 - General Information'!$G$12</f>
        <v>124156603</v>
      </c>
      <c r="B1236" t="str">
        <f>'Page 1 - General Information'!$G$16</f>
        <v>5010</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x14ac:dyDescent="0.3">
      <c r="A1237" t="str">
        <f>'Page 1 - General Information'!$G$12</f>
        <v>124156603</v>
      </c>
      <c r="B1237" t="str">
        <f>'Page 1 - General Information'!$G$16</f>
        <v>5010</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x14ac:dyDescent="0.3">
      <c r="A1238" t="str">
        <f>'Page 1 - General Information'!$G$12</f>
        <v>124156603</v>
      </c>
      <c r="B1238" t="str">
        <f>'Page 1 - General Information'!$G$16</f>
        <v>5010</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x14ac:dyDescent="0.3">
      <c r="A1239" t="str">
        <f>'Page 1 - General Information'!$G$12</f>
        <v>124156603</v>
      </c>
      <c r="B1239" t="str">
        <f>'Page 1 - General Information'!$G$16</f>
        <v>5010</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x14ac:dyDescent="0.3">
      <c r="A1240" t="str">
        <f>'Page 1 - General Information'!$G$12</f>
        <v>124156603</v>
      </c>
      <c r="B1240" t="str">
        <f>'Page 1 - General Information'!$G$16</f>
        <v>5010</v>
      </c>
      <c r="C1240" s="395" t="s">
        <v>19943</v>
      </c>
      <c r="D1240"/>
      <c r="E1240"/>
      <c r="F1240"/>
      <c r="G1240"/>
      <c r="H1240"/>
      <c r="I1240"/>
      <c r="J1240"/>
      <c r="K1240"/>
      <c r="L1240"/>
      <c r="M1240"/>
      <c r="N1240" t="s">
        <v>4134</v>
      </c>
      <c r="O1240" s="396">
        <f>INDEX('Page 2 - Team Information'!$K$14:$AP$184,Y1240,X1240)</f>
        <v>12</v>
      </c>
      <c r="P1240"/>
      <c r="Q1240"/>
      <c r="R1240"/>
      <c r="S1240" t="s">
        <v>5359</v>
      </c>
      <c r="T1240"/>
      <c r="U1240"/>
      <c r="V1240"/>
      <c r="W1240"/>
      <c r="X1240" s="397">
        <v>15</v>
      </c>
      <c r="Y1240" s="397">
        <v>50</v>
      </c>
    </row>
    <row r="1241" spans="1:25" x14ac:dyDescent="0.3">
      <c r="A1241" t="str">
        <f>'Page 1 - General Information'!$G$12</f>
        <v>124156603</v>
      </c>
      <c r="B1241" t="str">
        <f>'Page 1 - General Information'!$G$16</f>
        <v>5010</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x14ac:dyDescent="0.3">
      <c r="A1242" t="str">
        <f>'Page 1 - General Information'!$G$12</f>
        <v>124156603</v>
      </c>
      <c r="B1242" t="str">
        <f>'Page 1 - General Information'!$G$16</f>
        <v>5010</v>
      </c>
      <c r="C1242" s="395" t="s">
        <v>19943</v>
      </c>
      <c r="D1242"/>
      <c r="E1242"/>
      <c r="F1242"/>
      <c r="G1242"/>
      <c r="H1242"/>
      <c r="I1242"/>
      <c r="J1242"/>
      <c r="K1242"/>
      <c r="L1242"/>
      <c r="M1242"/>
      <c r="N1242" t="s">
        <v>4134</v>
      </c>
      <c r="O1242" s="396">
        <f>INDEX('Page 2 - Team Information'!$K$14:$AP$184,Y1242,X1242)</f>
        <v>12</v>
      </c>
      <c r="P1242"/>
      <c r="Q1242"/>
      <c r="R1242"/>
      <c r="S1242" t="s">
        <v>5361</v>
      </c>
      <c r="T1242"/>
      <c r="U1242"/>
      <c r="V1242"/>
      <c r="W1242"/>
      <c r="X1242" s="397">
        <v>17</v>
      </c>
      <c r="Y1242" s="397">
        <v>50</v>
      </c>
    </row>
    <row r="1243" spans="1:25" x14ac:dyDescent="0.3">
      <c r="A1243" t="str">
        <f>'Page 1 - General Information'!$G$12</f>
        <v>124156603</v>
      </c>
      <c r="B1243" t="str">
        <f>'Page 1 - General Information'!$G$16</f>
        <v>5010</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x14ac:dyDescent="0.3">
      <c r="A1244" t="str">
        <f>'Page 1 - General Information'!$G$12</f>
        <v>124156603</v>
      </c>
      <c r="B1244" t="str">
        <f>'Page 1 - General Information'!$G$16</f>
        <v>5010</v>
      </c>
      <c r="C1244" s="395" t="s">
        <v>19943</v>
      </c>
      <c r="D1244"/>
      <c r="E1244"/>
      <c r="F1244"/>
      <c r="G1244"/>
      <c r="H1244"/>
      <c r="I1244"/>
      <c r="J1244"/>
      <c r="K1244"/>
      <c r="L1244"/>
      <c r="M1244"/>
      <c r="N1244" t="s">
        <v>4134</v>
      </c>
      <c r="O1244" s="396">
        <f>INDEX('Page 2 - Team Information'!$K$14:$AP$184,Y1244,X1244)</f>
        <v>12</v>
      </c>
      <c r="P1244"/>
      <c r="Q1244"/>
      <c r="R1244"/>
      <c r="S1244" t="s">
        <v>5363</v>
      </c>
      <c r="T1244"/>
      <c r="U1244"/>
      <c r="V1244"/>
      <c r="W1244"/>
      <c r="X1244" s="397">
        <v>20</v>
      </c>
      <c r="Y1244" s="397">
        <v>50</v>
      </c>
    </row>
    <row r="1245" spans="1:25" x14ac:dyDescent="0.3">
      <c r="A1245" t="str">
        <f>'Page 1 - General Information'!$G$12</f>
        <v>124156603</v>
      </c>
      <c r="B1245" t="str">
        <f>'Page 1 - General Information'!$G$16</f>
        <v>5010</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x14ac:dyDescent="0.3">
      <c r="A1246" t="str">
        <f>'Page 1 - General Information'!$G$12</f>
        <v>124156603</v>
      </c>
      <c r="B1246" t="str">
        <f>'Page 1 - General Information'!$G$16</f>
        <v>5010</v>
      </c>
      <c r="C1246" s="395" t="s">
        <v>19943</v>
      </c>
      <c r="D1246"/>
      <c r="E1246"/>
      <c r="F1246"/>
      <c r="G1246"/>
      <c r="H1246"/>
      <c r="I1246"/>
      <c r="J1246"/>
      <c r="K1246"/>
      <c r="L1246"/>
      <c r="M1246"/>
      <c r="N1246" t="s">
        <v>4134</v>
      </c>
      <c r="O1246" s="396">
        <f>INDEX('Page 2 - Team Information'!$K$14:$AP$184,Y1246,X1246)</f>
        <v>12</v>
      </c>
      <c r="P1246"/>
      <c r="Q1246"/>
      <c r="R1246"/>
      <c r="S1246" t="s">
        <v>5365</v>
      </c>
      <c r="T1246"/>
      <c r="U1246"/>
      <c r="V1246"/>
      <c r="W1246"/>
      <c r="X1246" s="397">
        <v>22</v>
      </c>
      <c r="Y1246" s="397">
        <v>50</v>
      </c>
    </row>
    <row r="1247" spans="1:25" x14ac:dyDescent="0.3">
      <c r="A1247" t="str">
        <f>'Page 1 - General Information'!$G$12</f>
        <v>124156603</v>
      </c>
      <c r="B1247" t="str">
        <f>'Page 1 - General Information'!$G$16</f>
        <v>5010</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x14ac:dyDescent="0.3">
      <c r="A1248" t="str">
        <f>'Page 1 - General Information'!$G$12</f>
        <v>124156603</v>
      </c>
      <c r="B1248" t="str">
        <f>'Page 1 - General Information'!$G$16</f>
        <v>5010</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x14ac:dyDescent="0.3">
      <c r="A1249" t="str">
        <f>'Page 1 - General Information'!$G$12</f>
        <v>124156603</v>
      </c>
      <c r="B1249" t="str">
        <f>'Page 1 - General Information'!$G$16</f>
        <v>5010</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x14ac:dyDescent="0.3">
      <c r="A1250" t="str">
        <f>'Page 1 - General Information'!$G$12</f>
        <v>124156603</v>
      </c>
      <c r="B1250" t="str">
        <f>'Page 1 - General Information'!$G$16</f>
        <v>5010</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x14ac:dyDescent="0.3">
      <c r="A1251" t="str">
        <f>'Page 1 - General Information'!$G$12</f>
        <v>124156603</v>
      </c>
      <c r="B1251" t="str">
        <f>'Page 1 - General Information'!$G$16</f>
        <v>5010</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x14ac:dyDescent="0.3">
      <c r="A1252" t="str">
        <f>'Page 1 - General Information'!$G$12</f>
        <v>124156603</v>
      </c>
      <c r="B1252" t="str">
        <f>'Page 1 - General Information'!$G$16</f>
        <v>5010</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x14ac:dyDescent="0.3">
      <c r="A1253" t="str">
        <f>'Page 1 - General Information'!$G$12</f>
        <v>124156603</v>
      </c>
      <c r="B1253" t="str">
        <f>'Page 1 - General Information'!$G$16</f>
        <v>5010</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x14ac:dyDescent="0.3">
      <c r="A1254" t="str">
        <f>'Page 1 - General Information'!$G$12</f>
        <v>124156603</v>
      </c>
      <c r="B1254" t="str">
        <f>'Page 1 - General Information'!$G$16</f>
        <v>5010</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x14ac:dyDescent="0.3">
      <c r="A1255" t="str">
        <f>'Page 1 - General Information'!$G$12</f>
        <v>124156603</v>
      </c>
      <c r="B1255" t="str">
        <f>'Page 1 - General Information'!$G$16</f>
        <v>5010</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x14ac:dyDescent="0.3">
      <c r="A1256" t="str">
        <f>'Page 1 - General Information'!$G$12</f>
        <v>124156603</v>
      </c>
      <c r="B1256" t="str">
        <f>'Page 1 - General Information'!$G$16</f>
        <v>5010</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x14ac:dyDescent="0.3">
      <c r="A1257" t="str">
        <f>'Page 1 - General Information'!$G$12</f>
        <v>124156603</v>
      </c>
      <c r="B1257" t="str">
        <f>'Page 1 - General Information'!$G$16</f>
        <v>5010</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x14ac:dyDescent="0.3">
      <c r="A1258" t="str">
        <f>'Page 1 - General Information'!$G$12</f>
        <v>124156603</v>
      </c>
      <c r="B1258" t="str">
        <f>'Page 1 - General Information'!$G$16</f>
        <v>5010</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x14ac:dyDescent="0.3">
      <c r="A1259" t="str">
        <f>'Page 1 - General Information'!$G$12</f>
        <v>124156603</v>
      </c>
      <c r="B1259" t="str">
        <f>'Page 1 - General Information'!$G$16</f>
        <v>5010</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x14ac:dyDescent="0.3">
      <c r="A1260" t="str">
        <f>'Page 1 - General Information'!$G$12</f>
        <v>124156603</v>
      </c>
      <c r="B1260" t="str">
        <f>'Page 1 - General Information'!$G$16</f>
        <v>5010</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x14ac:dyDescent="0.3">
      <c r="A1261" t="str">
        <f>'Page 1 - General Information'!$G$12</f>
        <v>124156603</v>
      </c>
      <c r="B1261" t="str">
        <f>'Page 1 - General Information'!$G$16</f>
        <v>5010</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x14ac:dyDescent="0.3">
      <c r="A1262" t="str">
        <f>'Page 1 - General Information'!$G$12</f>
        <v>124156603</v>
      </c>
      <c r="B1262" t="str">
        <f>'Page 1 - General Information'!$G$16</f>
        <v>5010</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x14ac:dyDescent="0.3">
      <c r="A1263" t="str">
        <f>'Page 1 - General Information'!$G$12</f>
        <v>124156603</v>
      </c>
      <c r="B1263" t="str">
        <f>'Page 1 - General Information'!$G$16</f>
        <v>5010</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x14ac:dyDescent="0.3">
      <c r="A1264" t="str">
        <f>'Page 1 - General Information'!$G$12</f>
        <v>124156603</v>
      </c>
      <c r="B1264" t="str">
        <f>'Page 1 - General Information'!$G$16</f>
        <v>5010</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x14ac:dyDescent="0.3">
      <c r="A1265" t="str">
        <f>'Page 1 - General Information'!$G$12</f>
        <v>124156603</v>
      </c>
      <c r="B1265" t="str">
        <f>'Page 1 - General Information'!$G$16</f>
        <v>5010</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2013-06-30</v>
      </c>
      <c r="U1265"/>
      <c r="V1265"/>
      <c r="W1265"/>
      <c r="X1265" s="397">
        <v>9</v>
      </c>
      <c r="Y1265" s="397">
        <v>52</v>
      </c>
    </row>
    <row r="1266" spans="1:25" x14ac:dyDescent="0.3">
      <c r="A1266" t="str">
        <f>'Page 1 - General Information'!$G$12</f>
        <v>124156603</v>
      </c>
      <c r="B1266" t="str">
        <f>'Page 1 - General Information'!$G$16</f>
        <v>5010</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x14ac:dyDescent="0.3">
      <c r="A1267" t="str">
        <f>'Page 1 - General Information'!$G$12</f>
        <v>124156603</v>
      </c>
      <c r="B1267" t="str">
        <f>'Page 1 - General Information'!$G$16</f>
        <v>5010</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x14ac:dyDescent="0.3">
      <c r="A1268" t="str">
        <f>'Page 1 - General Information'!$G$12</f>
        <v>124156603</v>
      </c>
      <c r="B1268" t="str">
        <f>'Page 1 - General Information'!$G$16</f>
        <v>5010</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x14ac:dyDescent="0.3">
      <c r="A1269" t="str">
        <f>'Page 1 - General Information'!$G$12</f>
        <v>124156603</v>
      </c>
      <c r="B1269" t="str">
        <f>'Page 1 - General Information'!$G$16</f>
        <v>5010</v>
      </c>
      <c r="C1269" s="395" t="s">
        <v>19943</v>
      </c>
      <c r="D1269"/>
      <c r="E1269"/>
      <c r="F1269"/>
      <c r="G1269"/>
      <c r="H1269"/>
      <c r="I1269"/>
      <c r="J1269"/>
      <c r="K1269"/>
      <c r="L1269"/>
      <c r="M1269"/>
      <c r="N1269" t="s">
        <v>4134</v>
      </c>
      <c r="O1269" s="396">
        <f>INDEX('Page 2 - Team Information'!$K$14:$AP$184,Y1269,X1269)</f>
        <v>12</v>
      </c>
      <c r="P1269"/>
      <c r="Q1269"/>
      <c r="R1269"/>
      <c r="S1269" t="s">
        <v>5388</v>
      </c>
      <c r="T1269"/>
      <c r="U1269"/>
      <c r="V1269"/>
      <c r="W1269"/>
      <c r="X1269" s="397">
        <v>14</v>
      </c>
      <c r="Y1269" s="397">
        <v>52</v>
      </c>
    </row>
    <row r="1270" spans="1:25" x14ac:dyDescent="0.3">
      <c r="A1270" t="str">
        <f>'Page 1 - General Information'!$G$12</f>
        <v>124156603</v>
      </c>
      <c r="B1270" t="str">
        <f>'Page 1 - General Information'!$G$16</f>
        <v>5010</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x14ac:dyDescent="0.3">
      <c r="A1271" t="str">
        <f>'Page 1 - General Information'!$G$12</f>
        <v>124156603</v>
      </c>
      <c r="B1271" t="str">
        <f>'Page 1 - General Information'!$G$16</f>
        <v>5010</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x14ac:dyDescent="0.3">
      <c r="A1272" t="str">
        <f>'Page 1 - General Information'!$G$12</f>
        <v>124156603</v>
      </c>
      <c r="B1272" t="str">
        <f>'Page 1 - General Information'!$G$16</f>
        <v>5010</v>
      </c>
      <c r="C1272" s="395" t="s">
        <v>19943</v>
      </c>
      <c r="D1272"/>
      <c r="E1272"/>
      <c r="F1272"/>
      <c r="G1272"/>
      <c r="H1272"/>
      <c r="I1272"/>
      <c r="J1272"/>
      <c r="K1272"/>
      <c r="L1272"/>
      <c r="M1272"/>
      <c r="N1272" t="s">
        <v>4134</v>
      </c>
      <c r="O1272" s="396">
        <f>INDEX('Page 2 - Team Information'!$K$14:$AP$184,Y1272,X1272)</f>
        <v>12</v>
      </c>
      <c r="P1272"/>
      <c r="Q1272"/>
      <c r="R1272"/>
      <c r="S1272" t="s">
        <v>5391</v>
      </c>
      <c r="T1272"/>
      <c r="U1272"/>
      <c r="V1272"/>
      <c r="W1272"/>
      <c r="X1272" s="397">
        <v>17</v>
      </c>
      <c r="Y1272" s="397">
        <v>52</v>
      </c>
    </row>
    <row r="1273" spans="1:25" x14ac:dyDescent="0.3">
      <c r="A1273" t="str">
        <f>'Page 1 - General Information'!$G$12</f>
        <v>124156603</v>
      </c>
      <c r="B1273" t="str">
        <f>'Page 1 - General Information'!$G$16</f>
        <v>5010</v>
      </c>
      <c r="C1273" s="395" t="s">
        <v>19943</v>
      </c>
      <c r="D1273"/>
      <c r="E1273"/>
      <c r="F1273"/>
      <c r="G1273"/>
      <c r="H1273"/>
      <c r="I1273"/>
      <c r="J1273"/>
      <c r="K1273"/>
      <c r="L1273"/>
      <c r="M1273"/>
      <c r="N1273" t="s">
        <v>4134</v>
      </c>
      <c r="O1273" s="396">
        <f>INDEX('Page 2 - Team Information'!$K$14:$AP$184,Y1273,X1273)</f>
        <v>12</v>
      </c>
      <c r="P1273"/>
      <c r="Q1273"/>
      <c r="R1273"/>
      <c r="S1273" t="s">
        <v>5392</v>
      </c>
      <c r="T1273"/>
      <c r="U1273"/>
      <c r="V1273"/>
      <c r="W1273"/>
      <c r="X1273" s="397">
        <v>19</v>
      </c>
      <c r="Y1273" s="397">
        <v>52</v>
      </c>
    </row>
    <row r="1274" spans="1:25" x14ac:dyDescent="0.3">
      <c r="A1274" t="str">
        <f>'Page 1 - General Information'!$G$12</f>
        <v>124156603</v>
      </c>
      <c r="B1274" t="str">
        <f>'Page 1 - General Information'!$G$16</f>
        <v>5010</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x14ac:dyDescent="0.3">
      <c r="A1275" t="str">
        <f>'Page 1 - General Information'!$G$12</f>
        <v>124156603</v>
      </c>
      <c r="B1275" t="str">
        <f>'Page 1 - General Information'!$G$16</f>
        <v>5010</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x14ac:dyDescent="0.3">
      <c r="A1276" t="str">
        <f>'Page 1 - General Information'!$G$12</f>
        <v>124156603</v>
      </c>
      <c r="B1276" t="str">
        <f>'Page 1 - General Information'!$G$16</f>
        <v>5010</v>
      </c>
      <c r="C1276" s="395" t="s">
        <v>19943</v>
      </c>
      <c r="D1276"/>
      <c r="E1276"/>
      <c r="F1276"/>
      <c r="G1276"/>
      <c r="H1276"/>
      <c r="I1276"/>
      <c r="J1276"/>
      <c r="K1276"/>
      <c r="L1276"/>
      <c r="M1276"/>
      <c r="N1276" t="s">
        <v>4134</v>
      </c>
      <c r="O1276" s="396">
        <f>INDEX('Page 2 - Team Information'!$K$14:$AP$184,Y1276,X1276)</f>
        <v>12</v>
      </c>
      <c r="P1276"/>
      <c r="Q1276"/>
      <c r="R1276"/>
      <c r="S1276" t="s">
        <v>5395</v>
      </c>
      <c r="T1276"/>
      <c r="U1276"/>
      <c r="V1276"/>
      <c r="W1276"/>
      <c r="X1276" s="397">
        <v>22</v>
      </c>
      <c r="Y1276" s="397">
        <v>52</v>
      </c>
    </row>
    <row r="1277" spans="1:25" x14ac:dyDescent="0.3">
      <c r="A1277" t="str">
        <f>'Page 1 - General Information'!$G$12</f>
        <v>124156603</v>
      </c>
      <c r="B1277" t="str">
        <f>'Page 1 - General Information'!$G$16</f>
        <v>5010</v>
      </c>
      <c r="C1277" s="395" t="s">
        <v>19943</v>
      </c>
      <c r="D1277"/>
      <c r="E1277"/>
      <c r="F1277"/>
      <c r="G1277"/>
      <c r="H1277"/>
      <c r="I1277"/>
      <c r="J1277"/>
      <c r="K1277"/>
      <c r="L1277"/>
      <c r="M1277"/>
      <c r="N1277" t="s">
        <v>4615</v>
      </c>
      <c r="O1277" s="399"/>
      <c r="P1277"/>
      <c r="Q1277"/>
      <c r="R1277" s="399" t="s">
        <v>10297</v>
      </c>
      <c r="S1277" t="s">
        <v>5396</v>
      </c>
      <c r="T1277"/>
      <c r="U1277"/>
      <c r="V1277" s="396" t="str">
        <f>INDEX('Page 2 - Team Information'!$K$14:$AP$184,Y1277,X1277)</f>
        <v xml:space="preserve">Yes </v>
      </c>
      <c r="W1277"/>
      <c r="X1277" s="397">
        <v>5</v>
      </c>
      <c r="Y1277" s="397">
        <v>53</v>
      </c>
    </row>
    <row r="1278" spans="1:25" x14ac:dyDescent="0.3">
      <c r="A1278" t="str">
        <f>'Page 1 - General Information'!$G$12</f>
        <v>124156603</v>
      </c>
      <c r="B1278" t="str">
        <f>'Page 1 - General Information'!$G$16</f>
        <v>5010</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x14ac:dyDescent="0.3">
      <c r="A1279" t="str">
        <f>'Page 1 - General Information'!$G$12</f>
        <v>124156603</v>
      </c>
      <c r="B1279" t="str">
        <f>'Page 1 - General Information'!$G$16</f>
        <v>5010</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x14ac:dyDescent="0.3">
      <c r="A1280" t="str">
        <f>'Page 1 - General Information'!$G$12</f>
        <v>124156603</v>
      </c>
      <c r="B1280" t="str">
        <f>'Page 1 - General Information'!$G$16</f>
        <v>5010</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1969-06-30</v>
      </c>
      <c r="U1280"/>
      <c r="V1280"/>
      <c r="W1280"/>
      <c r="X1280" s="397">
        <v>9</v>
      </c>
      <c r="Y1280" s="397">
        <v>53</v>
      </c>
    </row>
    <row r="1281" spans="1:25" x14ac:dyDescent="0.3">
      <c r="A1281" t="str">
        <f>'Page 1 - General Information'!$G$12</f>
        <v>124156603</v>
      </c>
      <c r="B1281" t="str">
        <f>'Page 1 - General Information'!$G$16</f>
        <v>5010</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x14ac:dyDescent="0.3">
      <c r="A1282" t="str">
        <f>'Page 1 - General Information'!$G$12</f>
        <v>124156603</v>
      </c>
      <c r="B1282" t="str">
        <f>'Page 1 - General Information'!$G$16</f>
        <v>5010</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x14ac:dyDescent="0.3">
      <c r="A1283" t="str">
        <f>'Page 1 - General Information'!$G$12</f>
        <v>124156603</v>
      </c>
      <c r="B1283" t="str">
        <f>'Page 1 - General Information'!$G$16</f>
        <v>5010</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x14ac:dyDescent="0.3">
      <c r="A1284" t="str">
        <f>'Page 1 - General Information'!$G$12</f>
        <v>124156603</v>
      </c>
      <c r="B1284" t="str">
        <f>'Page 1 - General Information'!$G$16</f>
        <v>5010</v>
      </c>
      <c r="C1284" s="395" t="s">
        <v>19943</v>
      </c>
      <c r="D1284"/>
      <c r="E1284"/>
      <c r="F1284"/>
      <c r="G1284"/>
      <c r="H1284"/>
      <c r="I1284"/>
      <c r="J1284"/>
      <c r="K1284"/>
      <c r="L1284"/>
      <c r="M1284"/>
      <c r="N1284" t="s">
        <v>4134</v>
      </c>
      <c r="O1284" s="396">
        <f>INDEX('Page 2 - Team Information'!$K$14:$AP$184,Y1284,X1284)</f>
        <v>6</v>
      </c>
      <c r="P1284"/>
      <c r="Q1284"/>
      <c r="R1284"/>
      <c r="S1284" t="s">
        <v>5403</v>
      </c>
      <c r="T1284"/>
      <c r="U1284"/>
      <c r="V1284"/>
      <c r="W1284"/>
      <c r="X1284" s="397">
        <v>14</v>
      </c>
      <c r="Y1284" s="397">
        <v>53</v>
      </c>
    </row>
    <row r="1285" spans="1:25" x14ac:dyDescent="0.3">
      <c r="A1285" t="str">
        <f>'Page 1 - General Information'!$G$12</f>
        <v>124156603</v>
      </c>
      <c r="B1285" t="str">
        <f>'Page 1 - General Information'!$G$16</f>
        <v>5010</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x14ac:dyDescent="0.3">
      <c r="A1286" t="str">
        <f>'Page 1 - General Information'!$G$12</f>
        <v>124156603</v>
      </c>
      <c r="B1286" t="str">
        <f>'Page 1 - General Information'!$G$16</f>
        <v>5010</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x14ac:dyDescent="0.3">
      <c r="A1287" t="str">
        <f>'Page 1 - General Information'!$G$12</f>
        <v>124156603</v>
      </c>
      <c r="B1287" t="str">
        <f>'Page 1 - General Information'!$G$16</f>
        <v>5010</v>
      </c>
      <c r="C1287" s="395" t="s">
        <v>19943</v>
      </c>
      <c r="D1287"/>
      <c r="E1287"/>
      <c r="F1287"/>
      <c r="G1287"/>
      <c r="H1287"/>
      <c r="I1287"/>
      <c r="J1287"/>
      <c r="K1287"/>
      <c r="L1287"/>
      <c r="M1287"/>
      <c r="N1287" t="s">
        <v>4134</v>
      </c>
      <c r="O1287" s="396">
        <f>INDEX('Page 2 - Team Information'!$K$14:$AP$184,Y1287,X1287)</f>
        <v>6</v>
      </c>
      <c r="P1287"/>
      <c r="Q1287"/>
      <c r="R1287"/>
      <c r="S1287" t="s">
        <v>5406</v>
      </c>
      <c r="T1287"/>
      <c r="U1287"/>
      <c r="V1287"/>
      <c r="W1287"/>
      <c r="X1287" s="397">
        <v>17</v>
      </c>
      <c r="Y1287" s="397">
        <v>53</v>
      </c>
    </row>
    <row r="1288" spans="1:25" x14ac:dyDescent="0.3">
      <c r="A1288" t="str">
        <f>'Page 1 - General Information'!$G$12</f>
        <v>124156603</v>
      </c>
      <c r="B1288" t="str">
        <f>'Page 1 - General Information'!$G$16</f>
        <v>5010</v>
      </c>
      <c r="C1288" s="395" t="s">
        <v>19943</v>
      </c>
      <c r="D1288"/>
      <c r="E1288"/>
      <c r="F1288"/>
      <c r="G1288"/>
      <c r="H1288"/>
      <c r="I1288"/>
      <c r="J1288"/>
      <c r="K1288"/>
      <c r="L1288"/>
      <c r="M1288"/>
      <c r="N1288" t="s">
        <v>4134</v>
      </c>
      <c r="O1288" s="396">
        <f>INDEX('Page 2 - Team Information'!$K$14:$AP$184,Y1288,X1288)</f>
        <v>6</v>
      </c>
      <c r="P1288"/>
      <c r="Q1288"/>
      <c r="R1288"/>
      <c r="S1288" t="s">
        <v>5407</v>
      </c>
      <c r="T1288"/>
      <c r="U1288"/>
      <c r="V1288"/>
      <c r="W1288"/>
      <c r="X1288" s="397">
        <v>19</v>
      </c>
      <c r="Y1288" s="397">
        <v>53</v>
      </c>
    </row>
    <row r="1289" spans="1:25" x14ac:dyDescent="0.3">
      <c r="A1289" t="str">
        <f>'Page 1 - General Information'!$G$12</f>
        <v>124156603</v>
      </c>
      <c r="B1289" t="str">
        <f>'Page 1 - General Information'!$G$16</f>
        <v>5010</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x14ac:dyDescent="0.3">
      <c r="A1290" t="str">
        <f>'Page 1 - General Information'!$G$12</f>
        <v>124156603</v>
      </c>
      <c r="B1290" t="str">
        <f>'Page 1 - General Information'!$G$16</f>
        <v>5010</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x14ac:dyDescent="0.3">
      <c r="A1291" t="str">
        <f>'Page 1 - General Information'!$G$12</f>
        <v>124156603</v>
      </c>
      <c r="B1291" t="str">
        <f>'Page 1 - General Information'!$G$16</f>
        <v>5010</v>
      </c>
      <c r="C1291" s="395" t="s">
        <v>19943</v>
      </c>
      <c r="D1291"/>
      <c r="E1291"/>
      <c r="F1291"/>
      <c r="G1291"/>
      <c r="H1291"/>
      <c r="I1291"/>
      <c r="J1291"/>
      <c r="K1291"/>
      <c r="L1291"/>
      <c r="M1291"/>
      <c r="N1291" t="s">
        <v>4134</v>
      </c>
      <c r="O1291" s="396">
        <f>INDEX('Page 2 - Team Information'!$K$14:$AP$184,Y1291,X1291)</f>
        <v>6</v>
      </c>
      <c r="P1291"/>
      <c r="Q1291"/>
      <c r="R1291"/>
      <c r="S1291" t="s">
        <v>5410</v>
      </c>
      <c r="T1291"/>
      <c r="U1291"/>
      <c r="V1291"/>
      <c r="W1291"/>
      <c r="X1291" s="397">
        <v>22</v>
      </c>
      <c r="Y1291" s="397">
        <v>53</v>
      </c>
    </row>
    <row r="1292" spans="1:25" x14ac:dyDescent="0.3">
      <c r="A1292" t="str">
        <f>'Page 1 - General Information'!$G$12</f>
        <v>124156603</v>
      </c>
      <c r="B1292" t="str">
        <f>'Page 1 - General Information'!$G$16</f>
        <v>5010</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x14ac:dyDescent="0.3">
      <c r="A1293" t="str">
        <f>'Page 1 - General Information'!$G$12</f>
        <v>124156603</v>
      </c>
      <c r="B1293" t="str">
        <f>'Page 1 - General Information'!$G$16</f>
        <v>5010</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x14ac:dyDescent="0.3">
      <c r="A1294" t="str">
        <f>'Page 1 - General Information'!$G$12</f>
        <v>124156603</v>
      </c>
      <c r="B1294" t="str">
        <f>'Page 1 - General Information'!$G$16</f>
        <v>5010</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x14ac:dyDescent="0.3">
      <c r="A1295" t="str">
        <f>'Page 1 - General Information'!$G$12</f>
        <v>124156603</v>
      </c>
      <c r="B1295" t="str">
        <f>'Page 1 - General Information'!$G$16</f>
        <v>5010</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x14ac:dyDescent="0.3">
      <c r="A1296" t="str">
        <f>'Page 1 - General Information'!$G$12</f>
        <v>124156603</v>
      </c>
      <c r="B1296" t="str">
        <f>'Page 1 - General Information'!$G$16</f>
        <v>5010</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x14ac:dyDescent="0.3">
      <c r="A1297" t="str">
        <f>'Page 1 - General Information'!$G$12</f>
        <v>124156603</v>
      </c>
      <c r="B1297" t="str">
        <f>'Page 1 - General Information'!$G$16</f>
        <v>5010</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x14ac:dyDescent="0.3">
      <c r="A1298" t="str">
        <f>'Page 1 - General Information'!$G$12</f>
        <v>124156603</v>
      </c>
      <c r="B1298" t="str">
        <f>'Page 1 - General Information'!$G$16</f>
        <v>5010</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x14ac:dyDescent="0.3">
      <c r="A1299" t="str">
        <f>'Page 1 - General Information'!$G$12</f>
        <v>124156603</v>
      </c>
      <c r="B1299" t="str">
        <f>'Page 1 - General Information'!$G$16</f>
        <v>5010</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x14ac:dyDescent="0.3">
      <c r="A1300" t="str">
        <f>'Page 1 - General Information'!$G$12</f>
        <v>124156603</v>
      </c>
      <c r="B1300" t="str">
        <f>'Page 1 - General Information'!$G$16</f>
        <v>5010</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x14ac:dyDescent="0.3">
      <c r="A1301" t="str">
        <f>'Page 1 - General Information'!$G$12</f>
        <v>124156603</v>
      </c>
      <c r="B1301" t="str">
        <f>'Page 1 - General Information'!$G$16</f>
        <v>5010</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x14ac:dyDescent="0.3">
      <c r="A1302" t="str">
        <f>'Page 1 - General Information'!$G$12</f>
        <v>124156603</v>
      </c>
      <c r="B1302" t="str">
        <f>'Page 1 - General Information'!$G$16</f>
        <v>5010</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x14ac:dyDescent="0.3">
      <c r="A1303" t="str">
        <f>'Page 1 - General Information'!$G$12</f>
        <v>124156603</v>
      </c>
      <c r="B1303" t="str">
        <f>'Page 1 - General Information'!$G$16</f>
        <v>5010</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x14ac:dyDescent="0.3">
      <c r="A1304" t="str">
        <f>'Page 1 - General Information'!$G$12</f>
        <v>124156603</v>
      </c>
      <c r="B1304" t="str">
        <f>'Page 1 - General Information'!$G$16</f>
        <v>5010</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x14ac:dyDescent="0.3">
      <c r="A1305" t="str">
        <f>'Page 1 - General Information'!$G$12</f>
        <v>124156603</v>
      </c>
      <c r="B1305" t="str">
        <f>'Page 1 - General Information'!$G$16</f>
        <v>5010</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x14ac:dyDescent="0.3">
      <c r="A1306" t="str">
        <f>'Page 1 - General Information'!$G$12</f>
        <v>124156603</v>
      </c>
      <c r="B1306" t="str">
        <f>'Page 1 - General Information'!$G$16</f>
        <v>5010</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x14ac:dyDescent="0.3">
      <c r="A1307" t="str">
        <f>'Page 1 - General Information'!$G$12</f>
        <v>124156603</v>
      </c>
      <c r="B1307" t="str">
        <f>'Page 1 - General Information'!$G$16</f>
        <v>5010</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x14ac:dyDescent="0.3">
      <c r="A1308" t="str">
        <f>'Page 1 - General Information'!$G$12</f>
        <v>124156603</v>
      </c>
      <c r="B1308" t="str">
        <f>'Page 1 - General Information'!$G$16</f>
        <v>5010</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x14ac:dyDescent="0.3">
      <c r="A1309" t="str">
        <f>'Page 1 - General Information'!$G$12</f>
        <v>124156603</v>
      </c>
      <c r="B1309" t="str">
        <f>'Page 1 - General Information'!$G$16</f>
        <v>5010</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x14ac:dyDescent="0.3">
      <c r="A1310" t="str">
        <f>'Page 1 - General Information'!$G$12</f>
        <v>124156603</v>
      </c>
      <c r="B1310" t="str">
        <f>'Page 1 - General Information'!$G$16</f>
        <v>5010</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x14ac:dyDescent="0.3">
      <c r="A1311" t="str">
        <f>'Page 1 - General Information'!$G$12</f>
        <v>124156603</v>
      </c>
      <c r="B1311" t="str">
        <f>'Page 1 - General Information'!$G$16</f>
        <v>5010</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x14ac:dyDescent="0.3">
      <c r="A1312" t="str">
        <f>'Page 1 - General Information'!$G$12</f>
        <v>124156603</v>
      </c>
      <c r="B1312" t="str">
        <f>'Page 1 - General Information'!$G$16</f>
        <v>5010</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x14ac:dyDescent="0.3">
      <c r="A1313" t="str">
        <f>'Page 1 - General Information'!$G$12</f>
        <v>124156603</v>
      </c>
      <c r="B1313" t="str">
        <f>'Page 1 - General Information'!$G$16</f>
        <v>5010</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x14ac:dyDescent="0.3">
      <c r="A1314" t="str">
        <f>'Page 1 - General Information'!$G$12</f>
        <v>124156603</v>
      </c>
      <c r="B1314" t="str">
        <f>'Page 1 - General Information'!$G$16</f>
        <v>5010</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x14ac:dyDescent="0.3">
      <c r="A1315" t="str">
        <f>'Page 1 - General Information'!$G$12</f>
        <v>124156603</v>
      </c>
      <c r="B1315" t="str">
        <f>'Page 1 - General Information'!$G$16</f>
        <v>5010</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x14ac:dyDescent="0.3">
      <c r="A1316" t="str">
        <f>'Page 1 - General Information'!$G$12</f>
        <v>124156603</v>
      </c>
      <c r="B1316" t="str">
        <f>'Page 1 - General Information'!$G$16</f>
        <v>5010</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x14ac:dyDescent="0.3">
      <c r="A1317" t="str">
        <f>'Page 1 - General Information'!$G$12</f>
        <v>124156603</v>
      </c>
      <c r="B1317" t="str">
        <f>'Page 1 - General Information'!$G$16</f>
        <v>5010</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x14ac:dyDescent="0.3">
      <c r="A1318" t="str">
        <f>'Page 1 - General Information'!$G$12</f>
        <v>124156603</v>
      </c>
      <c r="B1318" t="str">
        <f>'Page 1 - General Information'!$G$16</f>
        <v>5010</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x14ac:dyDescent="0.3">
      <c r="A1319" t="str">
        <f>'Page 1 - General Information'!$G$12</f>
        <v>124156603</v>
      </c>
      <c r="B1319" t="str">
        <f>'Page 1 - General Information'!$G$16</f>
        <v>5010</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x14ac:dyDescent="0.3">
      <c r="A1320" t="str">
        <f>'Page 1 - General Information'!$G$12</f>
        <v>124156603</v>
      </c>
      <c r="B1320" t="str">
        <f>'Page 1 - General Information'!$G$16</f>
        <v>5010</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x14ac:dyDescent="0.3">
      <c r="A1321" t="str">
        <f>'Page 1 - General Information'!$G$12</f>
        <v>124156603</v>
      </c>
      <c r="B1321" t="str">
        <f>'Page 1 - General Information'!$G$16</f>
        <v>5010</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x14ac:dyDescent="0.3">
      <c r="A1322" t="str">
        <f>'Page 1 - General Information'!$G$12</f>
        <v>124156603</v>
      </c>
      <c r="B1322" t="str">
        <f>'Page 1 - General Information'!$G$16</f>
        <v>5010</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x14ac:dyDescent="0.3">
      <c r="A1323" t="str">
        <f>'Page 1 - General Information'!$G$12</f>
        <v>124156603</v>
      </c>
      <c r="B1323" t="str">
        <f>'Page 1 - General Information'!$G$16</f>
        <v>5010</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x14ac:dyDescent="0.3">
      <c r="A1324" t="str">
        <f>'Page 1 - General Information'!$G$12</f>
        <v>124156603</v>
      </c>
      <c r="B1324" t="str">
        <f>'Page 1 - General Information'!$G$16</f>
        <v>5010</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x14ac:dyDescent="0.3">
      <c r="A1325" t="str">
        <f>'Page 1 - General Information'!$G$12</f>
        <v>124156603</v>
      </c>
      <c r="B1325" t="str">
        <f>'Page 1 - General Information'!$G$16</f>
        <v>5010</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x14ac:dyDescent="0.3">
      <c r="A1326" t="str">
        <f>'Page 1 - General Information'!$G$12</f>
        <v>124156603</v>
      </c>
      <c r="B1326" t="str">
        <f>'Page 1 - General Information'!$G$16</f>
        <v>5010</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x14ac:dyDescent="0.3">
      <c r="A1327" t="str">
        <f>'Page 1 - General Information'!$G$12</f>
        <v>124156603</v>
      </c>
      <c r="B1327" t="str">
        <f>'Page 1 - General Information'!$G$16</f>
        <v>5010</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x14ac:dyDescent="0.3">
      <c r="A1328" t="str">
        <f>'Page 1 - General Information'!$G$12</f>
        <v>124156603</v>
      </c>
      <c r="B1328" t="str">
        <f>'Page 1 - General Information'!$G$16</f>
        <v>5010</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x14ac:dyDescent="0.3">
      <c r="A1329" t="str">
        <f>'Page 1 - General Information'!$G$12</f>
        <v>124156603</v>
      </c>
      <c r="B1329" t="str">
        <f>'Page 1 - General Information'!$G$16</f>
        <v>5010</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x14ac:dyDescent="0.3">
      <c r="A1330" t="str">
        <f>'Page 1 - General Information'!$G$12</f>
        <v>124156603</v>
      </c>
      <c r="B1330" t="str">
        <f>'Page 1 - General Information'!$G$16</f>
        <v>5010</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x14ac:dyDescent="0.3">
      <c r="A1331" t="str">
        <f>'Page 1 - General Information'!$G$12</f>
        <v>124156603</v>
      </c>
      <c r="B1331" t="str">
        <f>'Page 1 - General Information'!$G$16</f>
        <v>5010</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x14ac:dyDescent="0.3">
      <c r="A1332" t="str">
        <f>'Page 1 - General Information'!$G$12</f>
        <v>124156603</v>
      </c>
      <c r="B1332" t="str">
        <f>'Page 1 - General Information'!$G$16</f>
        <v>5010</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x14ac:dyDescent="0.3">
      <c r="A1333" t="str">
        <f>'Page 1 - General Information'!$G$12</f>
        <v>124156603</v>
      </c>
      <c r="B1333" t="str">
        <f>'Page 1 - General Information'!$G$16</f>
        <v>5010</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x14ac:dyDescent="0.3">
      <c r="A1334" t="str">
        <f>'Page 1 - General Information'!$G$12</f>
        <v>124156603</v>
      </c>
      <c r="B1334" t="str">
        <f>'Page 1 - General Information'!$G$16</f>
        <v>5010</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x14ac:dyDescent="0.3">
      <c r="A1335" t="str">
        <f>'Page 1 - General Information'!$G$12</f>
        <v>124156603</v>
      </c>
      <c r="B1335" t="str">
        <f>'Page 1 - General Information'!$G$16</f>
        <v>5010</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x14ac:dyDescent="0.3">
      <c r="A1336" t="str">
        <f>'Page 1 - General Information'!$G$12</f>
        <v>124156603</v>
      </c>
      <c r="B1336" t="str">
        <f>'Page 1 - General Information'!$G$16</f>
        <v>5010</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x14ac:dyDescent="0.3">
      <c r="A1337" t="str">
        <f>'Page 1 - General Information'!$G$12</f>
        <v>124156603</v>
      </c>
      <c r="B1337" t="str">
        <f>'Page 1 - General Information'!$G$16</f>
        <v>5010</v>
      </c>
      <c r="C1337" s="395" t="s">
        <v>19943</v>
      </c>
      <c r="D1337"/>
      <c r="E1337"/>
      <c r="F1337"/>
      <c r="G1337"/>
      <c r="H1337"/>
      <c r="I1337"/>
      <c r="J1337"/>
      <c r="K1337"/>
      <c r="L1337"/>
      <c r="M1337"/>
      <c r="N1337" t="s">
        <v>4615</v>
      </c>
      <c r="O1337" s="399"/>
      <c r="P1337"/>
      <c r="Q1337"/>
      <c r="R1337" s="399" t="s">
        <v>10297</v>
      </c>
      <c r="S1337" t="s">
        <v>5456</v>
      </c>
      <c r="T1337"/>
      <c r="U1337"/>
      <c r="V1337" s="396" t="str">
        <f>INDEX('Page 2 - Team Information'!$K$14:$AP$184,Y1337,X1337)</f>
        <v xml:space="preserve">Yes </v>
      </c>
      <c r="W1337"/>
      <c r="X1337" s="397">
        <v>5</v>
      </c>
      <c r="Y1337" s="397">
        <v>57</v>
      </c>
    </row>
    <row r="1338" spans="1:25" x14ac:dyDescent="0.3">
      <c r="A1338" t="str">
        <f>'Page 1 - General Information'!$G$12</f>
        <v>124156603</v>
      </c>
      <c r="B1338" t="str">
        <f>'Page 1 - General Information'!$G$16</f>
        <v>5010</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x14ac:dyDescent="0.3">
      <c r="A1339" t="str">
        <f>'Page 1 - General Information'!$G$12</f>
        <v>124156603</v>
      </c>
      <c r="B1339" t="str">
        <f>'Page 1 - General Information'!$G$16</f>
        <v>5010</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x14ac:dyDescent="0.3">
      <c r="A1340" t="str">
        <f>'Page 1 - General Information'!$G$12</f>
        <v>124156603</v>
      </c>
      <c r="B1340" t="str">
        <f>'Page 1 - General Information'!$G$16</f>
        <v>5010</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1969-06-30</v>
      </c>
      <c r="U1340"/>
      <c r="V1340"/>
      <c r="W1340"/>
      <c r="X1340" s="397">
        <v>9</v>
      </c>
      <c r="Y1340" s="397">
        <v>57</v>
      </c>
    </row>
    <row r="1341" spans="1:25" x14ac:dyDescent="0.3">
      <c r="A1341" t="str">
        <f>'Page 1 - General Information'!$G$12</f>
        <v>124156603</v>
      </c>
      <c r="B1341" t="str">
        <f>'Page 1 - General Information'!$G$16</f>
        <v>5010</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x14ac:dyDescent="0.3">
      <c r="A1342" t="str">
        <f>'Page 1 - General Information'!$G$12</f>
        <v>124156603</v>
      </c>
      <c r="B1342" t="str">
        <f>'Page 1 - General Information'!$G$16</f>
        <v>5010</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x14ac:dyDescent="0.3">
      <c r="A1343" t="str">
        <f>'Page 1 - General Information'!$G$12</f>
        <v>124156603</v>
      </c>
      <c r="B1343" t="str">
        <f>'Page 1 - General Information'!$G$16</f>
        <v>5010</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x14ac:dyDescent="0.3">
      <c r="A1344" t="str">
        <f>'Page 1 - General Information'!$G$12</f>
        <v>124156603</v>
      </c>
      <c r="B1344" t="str">
        <f>'Page 1 - General Information'!$G$16</f>
        <v>5010</v>
      </c>
      <c r="C1344" s="395" t="s">
        <v>19943</v>
      </c>
      <c r="D1344"/>
      <c r="E1344"/>
      <c r="F1344"/>
      <c r="G1344"/>
      <c r="H1344"/>
      <c r="I1344"/>
      <c r="J1344"/>
      <c r="K1344"/>
      <c r="L1344"/>
      <c r="M1344"/>
      <c r="N1344" t="s">
        <v>4134</v>
      </c>
      <c r="O1344" s="396">
        <f>INDEX('Page 2 - Team Information'!$K$14:$AP$184,Y1344,X1344)</f>
        <v>12</v>
      </c>
      <c r="P1344"/>
      <c r="Q1344"/>
      <c r="R1344"/>
      <c r="S1344" t="s">
        <v>5463</v>
      </c>
      <c r="T1344"/>
      <c r="U1344"/>
      <c r="V1344"/>
      <c r="W1344"/>
      <c r="X1344" s="397">
        <v>14</v>
      </c>
      <c r="Y1344" s="397">
        <v>57</v>
      </c>
    </row>
    <row r="1345" spans="1:25" x14ac:dyDescent="0.3">
      <c r="A1345" t="str">
        <f>'Page 1 - General Information'!$G$12</f>
        <v>124156603</v>
      </c>
      <c r="B1345" t="str">
        <f>'Page 1 - General Information'!$G$16</f>
        <v>5010</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x14ac:dyDescent="0.3">
      <c r="A1346" t="str">
        <f>'Page 1 - General Information'!$G$12</f>
        <v>124156603</v>
      </c>
      <c r="B1346" t="str">
        <f>'Page 1 - General Information'!$G$16</f>
        <v>5010</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x14ac:dyDescent="0.3">
      <c r="A1347" t="str">
        <f>'Page 1 - General Information'!$G$12</f>
        <v>124156603</v>
      </c>
      <c r="B1347" t="str">
        <f>'Page 1 - General Information'!$G$16</f>
        <v>5010</v>
      </c>
      <c r="C1347" s="395" t="s">
        <v>19943</v>
      </c>
      <c r="D1347"/>
      <c r="E1347"/>
      <c r="F1347"/>
      <c r="G1347"/>
      <c r="H1347"/>
      <c r="I1347"/>
      <c r="J1347"/>
      <c r="K1347"/>
      <c r="L1347"/>
      <c r="M1347"/>
      <c r="N1347" t="s">
        <v>4134</v>
      </c>
      <c r="O1347" s="396">
        <f>INDEX('Page 2 - Team Information'!$K$14:$AP$184,Y1347,X1347)</f>
        <v>12</v>
      </c>
      <c r="P1347"/>
      <c r="Q1347"/>
      <c r="R1347"/>
      <c r="S1347" t="s">
        <v>5466</v>
      </c>
      <c r="T1347"/>
      <c r="U1347"/>
      <c r="V1347"/>
      <c r="W1347"/>
      <c r="X1347" s="397">
        <v>17</v>
      </c>
      <c r="Y1347" s="397">
        <v>57</v>
      </c>
    </row>
    <row r="1348" spans="1:25" x14ac:dyDescent="0.3">
      <c r="A1348" t="str">
        <f>'Page 1 - General Information'!$G$12</f>
        <v>124156603</v>
      </c>
      <c r="B1348" t="str">
        <f>'Page 1 - General Information'!$G$16</f>
        <v>5010</v>
      </c>
      <c r="C1348" s="395" t="s">
        <v>19943</v>
      </c>
      <c r="D1348"/>
      <c r="E1348"/>
      <c r="F1348"/>
      <c r="G1348"/>
      <c r="H1348"/>
      <c r="I1348"/>
      <c r="J1348"/>
      <c r="K1348"/>
      <c r="L1348"/>
      <c r="M1348"/>
      <c r="N1348" t="s">
        <v>4134</v>
      </c>
      <c r="O1348" s="396">
        <f>INDEX('Page 2 - Team Information'!$K$14:$AP$184,Y1348,X1348)</f>
        <v>12</v>
      </c>
      <c r="P1348"/>
      <c r="Q1348"/>
      <c r="R1348"/>
      <c r="S1348" t="s">
        <v>5467</v>
      </c>
      <c r="T1348"/>
      <c r="U1348"/>
      <c r="V1348"/>
      <c r="W1348"/>
      <c r="X1348" s="397">
        <v>19</v>
      </c>
      <c r="Y1348" s="397">
        <v>57</v>
      </c>
    </row>
    <row r="1349" spans="1:25" x14ac:dyDescent="0.3">
      <c r="A1349" t="str">
        <f>'Page 1 - General Information'!$G$12</f>
        <v>124156603</v>
      </c>
      <c r="B1349" t="str">
        <f>'Page 1 - General Information'!$G$16</f>
        <v>5010</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x14ac:dyDescent="0.3">
      <c r="A1350" t="str">
        <f>'Page 1 - General Information'!$G$12</f>
        <v>124156603</v>
      </c>
      <c r="B1350" t="str">
        <f>'Page 1 - General Information'!$G$16</f>
        <v>5010</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x14ac:dyDescent="0.3">
      <c r="A1351" t="str">
        <f>'Page 1 - General Information'!$G$12</f>
        <v>124156603</v>
      </c>
      <c r="B1351" t="str">
        <f>'Page 1 - General Information'!$G$16</f>
        <v>5010</v>
      </c>
      <c r="C1351" s="395" t="s">
        <v>19943</v>
      </c>
      <c r="D1351"/>
      <c r="E1351"/>
      <c r="F1351"/>
      <c r="G1351"/>
      <c r="H1351"/>
      <c r="I1351"/>
      <c r="J1351"/>
      <c r="K1351"/>
      <c r="L1351"/>
      <c r="M1351"/>
      <c r="N1351" t="s">
        <v>4134</v>
      </c>
      <c r="O1351" s="396">
        <f>INDEX('Page 2 - Team Information'!$K$14:$AP$184,Y1351,X1351)</f>
        <v>12</v>
      </c>
      <c r="P1351"/>
      <c r="Q1351"/>
      <c r="R1351"/>
      <c r="S1351" t="s">
        <v>5470</v>
      </c>
      <c r="T1351"/>
      <c r="U1351"/>
      <c r="V1351"/>
      <c r="W1351"/>
      <c r="X1351" s="397">
        <v>22</v>
      </c>
      <c r="Y1351" s="397">
        <v>57</v>
      </c>
    </row>
    <row r="1352" spans="1:25" x14ac:dyDescent="0.3">
      <c r="A1352" t="str">
        <f>'Page 1 - General Information'!$G$12</f>
        <v>124156603</v>
      </c>
      <c r="B1352" t="str">
        <f>'Page 1 - General Information'!$G$16</f>
        <v>5010</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x14ac:dyDescent="0.3">
      <c r="A1353" t="str">
        <f>'Page 1 - General Information'!$G$12</f>
        <v>124156603</v>
      </c>
      <c r="B1353" t="str">
        <f>'Page 1 - General Information'!$G$16</f>
        <v>5010</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x14ac:dyDescent="0.3">
      <c r="A1354" t="str">
        <f>'Page 1 - General Information'!$G$12</f>
        <v>124156603</v>
      </c>
      <c r="B1354" t="str">
        <f>'Page 1 - General Information'!$G$16</f>
        <v>5010</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x14ac:dyDescent="0.3">
      <c r="A1355" t="str">
        <f>'Page 1 - General Information'!$G$12</f>
        <v>124156603</v>
      </c>
      <c r="B1355" t="str">
        <f>'Page 1 - General Information'!$G$16</f>
        <v>5010</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x14ac:dyDescent="0.3">
      <c r="A1356" t="str">
        <f>'Page 1 - General Information'!$G$12</f>
        <v>124156603</v>
      </c>
      <c r="B1356" t="str">
        <f>'Page 1 - General Information'!$G$16</f>
        <v>5010</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x14ac:dyDescent="0.3">
      <c r="A1357" t="str">
        <f>'Page 1 - General Information'!$G$12</f>
        <v>124156603</v>
      </c>
      <c r="B1357" t="str">
        <f>'Page 1 - General Information'!$G$16</f>
        <v>5010</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x14ac:dyDescent="0.3">
      <c r="A1358" t="str">
        <f>'Page 1 - General Information'!$G$12</f>
        <v>124156603</v>
      </c>
      <c r="B1358" t="str">
        <f>'Page 1 - General Information'!$G$16</f>
        <v>5010</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x14ac:dyDescent="0.3">
      <c r="A1359" t="str">
        <f>'Page 1 - General Information'!$G$12</f>
        <v>124156603</v>
      </c>
      <c r="B1359" t="str">
        <f>'Page 1 - General Information'!$G$16</f>
        <v>5010</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x14ac:dyDescent="0.3">
      <c r="A1360" t="str">
        <f>'Page 1 - General Information'!$G$12</f>
        <v>124156603</v>
      </c>
      <c r="B1360" t="str">
        <f>'Page 1 - General Information'!$G$16</f>
        <v>5010</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x14ac:dyDescent="0.3">
      <c r="A1361" t="str">
        <f>'Page 1 - General Information'!$G$12</f>
        <v>124156603</v>
      </c>
      <c r="B1361" t="str">
        <f>'Page 1 - General Information'!$G$16</f>
        <v>5010</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x14ac:dyDescent="0.3">
      <c r="A1362" t="str">
        <f>'Page 1 - General Information'!$G$12</f>
        <v>124156603</v>
      </c>
      <c r="B1362" t="str">
        <f>'Page 1 - General Information'!$G$16</f>
        <v>5010</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x14ac:dyDescent="0.3">
      <c r="A1363" t="str">
        <f>'Page 1 - General Information'!$G$12</f>
        <v>124156603</v>
      </c>
      <c r="B1363" t="str">
        <f>'Page 1 - General Information'!$G$16</f>
        <v>5010</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x14ac:dyDescent="0.3">
      <c r="A1364" t="str">
        <f>'Page 1 - General Information'!$G$12</f>
        <v>124156603</v>
      </c>
      <c r="B1364" t="str">
        <f>'Page 1 - General Information'!$G$16</f>
        <v>5010</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x14ac:dyDescent="0.3">
      <c r="A1365" t="str">
        <f>'Page 1 - General Information'!$G$12</f>
        <v>124156603</v>
      </c>
      <c r="B1365" t="str">
        <f>'Page 1 - General Information'!$G$16</f>
        <v>5010</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x14ac:dyDescent="0.3">
      <c r="A1366" t="str">
        <f>'Page 1 - General Information'!$G$12</f>
        <v>124156603</v>
      </c>
      <c r="B1366" t="str">
        <f>'Page 1 - General Information'!$G$16</f>
        <v>5010</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x14ac:dyDescent="0.3">
      <c r="A1367" t="str">
        <f>'Page 1 - General Information'!$G$12</f>
        <v>124156603</v>
      </c>
      <c r="B1367" t="str">
        <f>'Page 1 - General Information'!$G$16</f>
        <v>5010</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x14ac:dyDescent="0.3">
      <c r="A1368" t="str">
        <f>'Page 1 - General Information'!$G$12</f>
        <v>124156603</v>
      </c>
      <c r="B1368" t="str">
        <f>'Page 1 - General Information'!$G$16</f>
        <v>5010</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x14ac:dyDescent="0.3">
      <c r="A1369" t="str">
        <f>'Page 1 - General Information'!$G$12</f>
        <v>124156603</v>
      </c>
      <c r="B1369" t="str">
        <f>'Page 1 - General Information'!$G$16</f>
        <v>5010</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x14ac:dyDescent="0.3">
      <c r="A1370" t="str">
        <f>'Page 1 - General Information'!$G$12</f>
        <v>124156603</v>
      </c>
      <c r="B1370" t="str">
        <f>'Page 1 - General Information'!$G$16</f>
        <v>5010</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x14ac:dyDescent="0.3">
      <c r="A1371" t="str">
        <f>'Page 1 - General Information'!$G$12</f>
        <v>124156603</v>
      </c>
      <c r="B1371" t="str">
        <f>'Page 1 - General Information'!$G$16</f>
        <v>5010</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x14ac:dyDescent="0.3">
      <c r="A1372" t="str">
        <f>'Page 1 - General Information'!$G$12</f>
        <v>124156603</v>
      </c>
      <c r="B1372" t="str">
        <f>'Page 1 - General Information'!$G$16</f>
        <v>5010</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x14ac:dyDescent="0.3">
      <c r="A1373" t="str">
        <f>'Page 1 - General Information'!$G$12</f>
        <v>124156603</v>
      </c>
      <c r="B1373" t="str">
        <f>'Page 1 - General Information'!$G$16</f>
        <v>5010</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x14ac:dyDescent="0.3">
      <c r="A1374" t="str">
        <f>'Page 1 - General Information'!$G$12</f>
        <v>124156603</v>
      </c>
      <c r="B1374" t="str">
        <f>'Page 1 - General Information'!$G$16</f>
        <v>5010</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x14ac:dyDescent="0.3">
      <c r="A1375" t="str">
        <f>'Page 1 - General Information'!$G$12</f>
        <v>124156603</v>
      </c>
      <c r="B1375" t="str">
        <f>'Page 1 - General Information'!$G$16</f>
        <v>5010</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x14ac:dyDescent="0.3">
      <c r="A1376" t="str">
        <f>'Page 1 - General Information'!$G$12</f>
        <v>124156603</v>
      </c>
      <c r="B1376" t="str">
        <f>'Page 1 - General Information'!$G$16</f>
        <v>5010</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x14ac:dyDescent="0.3">
      <c r="A1377" t="str">
        <f>'Page 1 - General Information'!$G$12</f>
        <v>124156603</v>
      </c>
      <c r="B1377" t="str">
        <f>'Page 1 - General Information'!$G$16</f>
        <v>5010</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x14ac:dyDescent="0.3">
      <c r="A1378" t="str">
        <f>'Page 1 - General Information'!$G$12</f>
        <v>124156603</v>
      </c>
      <c r="B1378" t="str">
        <f>'Page 1 - General Information'!$G$16</f>
        <v>5010</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x14ac:dyDescent="0.3">
      <c r="A1379" t="str">
        <f>'Page 1 - General Information'!$G$12</f>
        <v>124156603</v>
      </c>
      <c r="B1379" t="str">
        <f>'Page 1 - General Information'!$G$16</f>
        <v>5010</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x14ac:dyDescent="0.3">
      <c r="A1380" t="str">
        <f>'Page 1 - General Information'!$G$12</f>
        <v>124156603</v>
      </c>
      <c r="B1380" t="str">
        <f>'Page 1 - General Information'!$G$16</f>
        <v>5010</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x14ac:dyDescent="0.3">
      <c r="A1381" t="str">
        <f>'Page 1 - General Information'!$G$12</f>
        <v>124156603</v>
      </c>
      <c r="B1381" t="str">
        <f>'Page 1 - General Information'!$G$16</f>
        <v>5010</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x14ac:dyDescent="0.3">
      <c r="A1382" t="str">
        <f>'Page 1 - General Information'!$G$12</f>
        <v>124156603</v>
      </c>
      <c r="B1382" t="str">
        <f>'Page 1 - General Information'!$G$16</f>
        <v>5010</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x14ac:dyDescent="0.3">
      <c r="A1383" t="str">
        <f>'Page 1 - General Information'!$G$12</f>
        <v>124156603</v>
      </c>
      <c r="B1383" t="str">
        <f>'Page 1 - General Information'!$G$16</f>
        <v>5010</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x14ac:dyDescent="0.3">
      <c r="A1384" t="str">
        <f>'Page 1 - General Information'!$G$12</f>
        <v>124156603</v>
      </c>
      <c r="B1384" t="str">
        <f>'Page 1 - General Information'!$G$16</f>
        <v>5010</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x14ac:dyDescent="0.3">
      <c r="A1385" t="str">
        <f>'Page 1 - General Information'!$G$12</f>
        <v>124156603</v>
      </c>
      <c r="B1385" t="str">
        <f>'Page 1 - General Information'!$G$16</f>
        <v>5010</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x14ac:dyDescent="0.3">
      <c r="A1386" t="str">
        <f>'Page 1 - General Information'!$G$12</f>
        <v>124156603</v>
      </c>
      <c r="B1386" t="str">
        <f>'Page 1 - General Information'!$G$16</f>
        <v>5010</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x14ac:dyDescent="0.3">
      <c r="A1387" t="str">
        <f>'Page 1 - General Information'!$G$12</f>
        <v>124156603</v>
      </c>
      <c r="B1387" t="str">
        <f>'Page 1 - General Information'!$G$16</f>
        <v>5010</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x14ac:dyDescent="0.3">
      <c r="A1388" t="str">
        <f>'Page 1 - General Information'!$G$12</f>
        <v>124156603</v>
      </c>
      <c r="B1388" t="str">
        <f>'Page 1 - General Information'!$G$16</f>
        <v>5010</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x14ac:dyDescent="0.3">
      <c r="A1389" t="str">
        <f>'Page 1 - General Information'!$G$12</f>
        <v>124156603</v>
      </c>
      <c r="B1389" t="str">
        <f>'Page 1 - General Information'!$G$16</f>
        <v>5010</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x14ac:dyDescent="0.3">
      <c r="A1390" t="str">
        <f>'Page 1 - General Information'!$G$12</f>
        <v>124156603</v>
      </c>
      <c r="B1390" t="str">
        <f>'Page 1 - General Information'!$G$16</f>
        <v>5010</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x14ac:dyDescent="0.3">
      <c r="A1391" t="str">
        <f>'Page 1 - General Information'!$G$12</f>
        <v>124156603</v>
      </c>
      <c r="B1391" t="str">
        <f>'Page 1 - General Information'!$G$16</f>
        <v>5010</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x14ac:dyDescent="0.3">
      <c r="A1392" t="str">
        <f>'Page 1 - General Information'!$G$12</f>
        <v>124156603</v>
      </c>
      <c r="B1392" t="str">
        <f>'Page 1 - General Information'!$G$16</f>
        <v>5010</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x14ac:dyDescent="0.3">
      <c r="A1393" t="str">
        <f>'Page 1 - General Information'!$G$12</f>
        <v>124156603</v>
      </c>
      <c r="B1393" t="str">
        <f>'Page 1 - General Information'!$G$16</f>
        <v>5010</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x14ac:dyDescent="0.3">
      <c r="A1394" t="str">
        <f>'Page 1 - General Information'!$G$12</f>
        <v>124156603</v>
      </c>
      <c r="B1394" t="str">
        <f>'Page 1 - General Information'!$G$16</f>
        <v>5010</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x14ac:dyDescent="0.3">
      <c r="A1395" t="str">
        <f>'Page 1 - General Information'!$G$12</f>
        <v>124156603</v>
      </c>
      <c r="B1395" t="str">
        <f>'Page 1 - General Information'!$G$16</f>
        <v>5010</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x14ac:dyDescent="0.3">
      <c r="A1396" t="str">
        <f>'Page 1 - General Information'!$G$12</f>
        <v>124156603</v>
      </c>
      <c r="B1396" t="str">
        <f>'Page 1 - General Information'!$G$16</f>
        <v>5010</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x14ac:dyDescent="0.3">
      <c r="A1397" t="str">
        <f>'Page 1 - General Information'!$G$12</f>
        <v>124156603</v>
      </c>
      <c r="B1397" t="str">
        <f>'Page 1 - General Information'!$G$16</f>
        <v>5010</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x14ac:dyDescent="0.3">
      <c r="A1398" t="str">
        <f>'Page 1 - General Information'!$G$12</f>
        <v>124156603</v>
      </c>
      <c r="B1398" t="str">
        <f>'Page 1 - General Information'!$G$16</f>
        <v>5010</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x14ac:dyDescent="0.3">
      <c r="A1399" t="str">
        <f>'Page 1 - General Information'!$G$12</f>
        <v>124156603</v>
      </c>
      <c r="B1399" t="str">
        <f>'Page 1 - General Information'!$G$16</f>
        <v>5010</v>
      </c>
      <c r="C1399" s="395" t="s">
        <v>19943</v>
      </c>
      <c r="D1399"/>
      <c r="E1399"/>
      <c r="F1399"/>
      <c r="G1399"/>
      <c r="H1399"/>
      <c r="I1399"/>
      <c r="J1399"/>
      <c r="K1399"/>
      <c r="L1399"/>
      <c r="M1399"/>
      <c r="N1399" t="s">
        <v>4615</v>
      </c>
      <c r="O1399" s="399"/>
      <c r="P1399"/>
      <c r="Q1399"/>
      <c r="R1399" s="399" t="s">
        <v>10297</v>
      </c>
      <c r="S1399" t="s">
        <v>5518</v>
      </c>
      <c r="T1399"/>
      <c r="U1399"/>
      <c r="V1399" s="396" t="str">
        <f>INDEX('Page 2 - Team Information'!$K$14:$AP$184,Y1399,X1399)</f>
        <v xml:space="preserve">Yes </v>
      </c>
      <c r="W1399"/>
      <c r="X1399" s="397">
        <v>7</v>
      </c>
      <c r="Y1399" s="397">
        <v>61</v>
      </c>
    </row>
    <row r="1400" spans="1:25" x14ac:dyDescent="0.3">
      <c r="A1400" t="str">
        <f>'Page 1 - General Information'!$G$12</f>
        <v>124156603</v>
      </c>
      <c r="B1400" t="str">
        <f>'Page 1 - General Information'!$G$16</f>
        <v>5010</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1969-06-30</v>
      </c>
      <c r="U1400"/>
      <c r="V1400"/>
      <c r="W1400"/>
      <c r="X1400" s="397">
        <v>9</v>
      </c>
      <c r="Y1400" s="397">
        <v>61</v>
      </c>
    </row>
    <row r="1401" spans="1:25" x14ac:dyDescent="0.3">
      <c r="A1401" t="str">
        <f>'Page 1 - General Information'!$G$12</f>
        <v>124156603</v>
      </c>
      <c r="B1401" t="str">
        <f>'Page 1 - General Information'!$G$16</f>
        <v>5010</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x14ac:dyDescent="0.3">
      <c r="A1402" t="str">
        <f>'Page 1 - General Information'!$G$12</f>
        <v>124156603</v>
      </c>
      <c r="B1402" t="str">
        <f>'Page 1 - General Information'!$G$16</f>
        <v>5010</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x14ac:dyDescent="0.3">
      <c r="A1403" t="str">
        <f>'Page 1 - General Information'!$G$12</f>
        <v>124156603</v>
      </c>
      <c r="B1403" t="str">
        <f>'Page 1 - General Information'!$G$16</f>
        <v>5010</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x14ac:dyDescent="0.3">
      <c r="A1404" t="str">
        <f>'Page 1 - General Information'!$G$12</f>
        <v>124156603</v>
      </c>
      <c r="B1404" t="str">
        <f>'Page 1 - General Information'!$G$16</f>
        <v>5010</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x14ac:dyDescent="0.3">
      <c r="A1405" t="str">
        <f>'Page 1 - General Information'!$G$12</f>
        <v>124156603</v>
      </c>
      <c r="B1405" t="str">
        <f>'Page 1 - General Information'!$G$16</f>
        <v>5010</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x14ac:dyDescent="0.3">
      <c r="A1406" t="str">
        <f>'Page 1 - General Information'!$G$12</f>
        <v>124156603</v>
      </c>
      <c r="B1406" t="str">
        <f>'Page 1 - General Information'!$G$16</f>
        <v>5010</v>
      </c>
      <c r="C1406" s="395" t="s">
        <v>19943</v>
      </c>
      <c r="D1406"/>
      <c r="E1406"/>
      <c r="F1406"/>
      <c r="G1406"/>
      <c r="H1406"/>
      <c r="I1406"/>
      <c r="J1406"/>
      <c r="K1406"/>
      <c r="L1406"/>
      <c r="M1406"/>
      <c r="N1406" t="s">
        <v>4134</v>
      </c>
      <c r="O1406" s="396">
        <f>INDEX('Page 2 - Team Information'!$K$14:$AP$184,Y1406,X1406)</f>
        <v>6</v>
      </c>
      <c r="P1406"/>
      <c r="Q1406"/>
      <c r="R1406"/>
      <c r="S1406" t="s">
        <v>5525</v>
      </c>
      <c r="T1406"/>
      <c r="U1406"/>
      <c r="V1406"/>
      <c r="W1406"/>
      <c r="X1406" s="397">
        <v>16</v>
      </c>
      <c r="Y1406" s="397">
        <v>61</v>
      </c>
    </row>
    <row r="1407" spans="1:25" x14ac:dyDescent="0.3">
      <c r="A1407" t="str">
        <f>'Page 1 - General Information'!$G$12</f>
        <v>124156603</v>
      </c>
      <c r="B1407" t="str">
        <f>'Page 1 - General Information'!$G$16</f>
        <v>5010</v>
      </c>
      <c r="C1407" s="395" t="s">
        <v>19943</v>
      </c>
      <c r="D1407"/>
      <c r="E1407"/>
      <c r="F1407"/>
      <c r="G1407"/>
      <c r="H1407"/>
      <c r="I1407"/>
      <c r="J1407"/>
      <c r="K1407"/>
      <c r="L1407"/>
      <c r="M1407"/>
      <c r="N1407" t="s">
        <v>4134</v>
      </c>
      <c r="O1407" s="396">
        <f>INDEX('Page 2 - Team Information'!$K$14:$AP$184,Y1407,X1407)</f>
        <v>6</v>
      </c>
      <c r="P1407"/>
      <c r="Q1407"/>
      <c r="R1407"/>
      <c r="S1407" t="s">
        <v>5526</v>
      </c>
      <c r="T1407"/>
      <c r="U1407"/>
      <c r="V1407"/>
      <c r="W1407"/>
      <c r="X1407" s="397">
        <v>17</v>
      </c>
      <c r="Y1407" s="397">
        <v>61</v>
      </c>
    </row>
    <row r="1408" spans="1:25" x14ac:dyDescent="0.3">
      <c r="A1408" t="str">
        <f>'Page 1 - General Information'!$G$12</f>
        <v>124156603</v>
      </c>
      <c r="B1408" t="str">
        <f>'Page 1 - General Information'!$G$16</f>
        <v>5010</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x14ac:dyDescent="0.3">
      <c r="A1409" t="str">
        <f>'Page 1 - General Information'!$G$12</f>
        <v>124156603</v>
      </c>
      <c r="B1409" t="str">
        <f>'Page 1 - General Information'!$G$16</f>
        <v>5010</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x14ac:dyDescent="0.3">
      <c r="A1410" t="str">
        <f>'Page 1 - General Information'!$G$12</f>
        <v>124156603</v>
      </c>
      <c r="B1410" t="str">
        <f>'Page 1 - General Information'!$G$16</f>
        <v>5010</v>
      </c>
      <c r="C1410" s="395" t="s">
        <v>19943</v>
      </c>
      <c r="D1410"/>
      <c r="E1410"/>
      <c r="F1410"/>
      <c r="G1410"/>
      <c r="H1410"/>
      <c r="I1410"/>
      <c r="J1410"/>
      <c r="K1410"/>
      <c r="L1410"/>
      <c r="M1410"/>
      <c r="N1410" t="s">
        <v>4134</v>
      </c>
      <c r="O1410" s="396">
        <f>INDEX('Page 2 - Team Information'!$K$14:$AP$184,Y1410,X1410)</f>
        <v>6</v>
      </c>
      <c r="P1410"/>
      <c r="Q1410"/>
      <c r="R1410"/>
      <c r="S1410" t="s">
        <v>5529</v>
      </c>
      <c r="T1410"/>
      <c r="U1410"/>
      <c r="V1410"/>
      <c r="W1410"/>
      <c r="X1410" s="397">
        <v>21</v>
      </c>
      <c r="Y1410" s="397">
        <v>61</v>
      </c>
    </row>
    <row r="1411" spans="1:25" x14ac:dyDescent="0.3">
      <c r="A1411" t="str">
        <f>'Page 1 - General Information'!$G$12</f>
        <v>124156603</v>
      </c>
      <c r="B1411" t="str">
        <f>'Page 1 - General Information'!$G$16</f>
        <v>5010</v>
      </c>
      <c r="C1411" s="395" t="s">
        <v>19943</v>
      </c>
      <c r="D1411"/>
      <c r="E1411"/>
      <c r="F1411"/>
      <c r="G1411"/>
      <c r="H1411"/>
      <c r="I1411"/>
      <c r="J1411"/>
      <c r="K1411"/>
      <c r="L1411"/>
      <c r="M1411"/>
      <c r="N1411" t="s">
        <v>4134</v>
      </c>
      <c r="O1411" s="396">
        <f>INDEX('Page 2 - Team Information'!$K$14:$AP$184,Y1411,X1411)</f>
        <v>6</v>
      </c>
      <c r="P1411"/>
      <c r="Q1411"/>
      <c r="R1411"/>
      <c r="S1411" t="s">
        <v>5530</v>
      </c>
      <c r="T1411"/>
      <c r="U1411"/>
      <c r="V1411"/>
      <c r="W1411"/>
      <c r="X1411" s="397">
        <v>22</v>
      </c>
      <c r="Y1411" s="397">
        <v>61</v>
      </c>
    </row>
    <row r="1412" spans="1:25" x14ac:dyDescent="0.3">
      <c r="A1412" t="str">
        <f>'Page 1 - General Information'!$G$12</f>
        <v>124156603</v>
      </c>
      <c r="B1412" t="str">
        <f>'Page 1 - General Information'!$G$16</f>
        <v>5010</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x14ac:dyDescent="0.3">
      <c r="A1413" t="str">
        <f>'Page 1 - General Information'!$G$12</f>
        <v>124156603</v>
      </c>
      <c r="B1413" t="str">
        <f>'Page 1 - General Information'!$G$16</f>
        <v>5010</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x14ac:dyDescent="0.3">
      <c r="A1414" t="str">
        <f>'Page 1 - General Information'!$G$12</f>
        <v>124156603</v>
      </c>
      <c r="B1414" t="str">
        <f>'Page 1 - General Information'!$G$16</f>
        <v>5010</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x14ac:dyDescent="0.3">
      <c r="A1415" t="str">
        <f>'Page 1 - General Information'!$G$12</f>
        <v>124156603</v>
      </c>
      <c r="B1415" t="str">
        <f>'Page 1 - General Information'!$G$16</f>
        <v>5010</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x14ac:dyDescent="0.3">
      <c r="A1416" t="str">
        <f>'Page 1 - General Information'!$G$12</f>
        <v>124156603</v>
      </c>
      <c r="B1416" t="str">
        <f>'Page 1 - General Information'!$G$16</f>
        <v>5010</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x14ac:dyDescent="0.3">
      <c r="A1417" t="str">
        <f>'Page 1 - General Information'!$G$12</f>
        <v>124156603</v>
      </c>
      <c r="B1417" t="str">
        <f>'Page 1 - General Information'!$G$16</f>
        <v>5010</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x14ac:dyDescent="0.3">
      <c r="A1418" t="str">
        <f>'Page 1 - General Information'!$G$12</f>
        <v>124156603</v>
      </c>
      <c r="B1418" t="str">
        <f>'Page 1 - General Information'!$G$16</f>
        <v>5010</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x14ac:dyDescent="0.3">
      <c r="A1419" t="str">
        <f>'Page 1 - General Information'!$G$12</f>
        <v>124156603</v>
      </c>
      <c r="B1419" t="str">
        <f>'Page 1 - General Information'!$G$16</f>
        <v>5010</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x14ac:dyDescent="0.3">
      <c r="A1420" t="str">
        <f>'Page 1 - General Information'!$G$12</f>
        <v>124156603</v>
      </c>
      <c r="B1420" t="str">
        <f>'Page 1 - General Information'!$G$16</f>
        <v>5010</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x14ac:dyDescent="0.3">
      <c r="A1421" t="str">
        <f>'Page 1 - General Information'!$G$12</f>
        <v>124156603</v>
      </c>
      <c r="B1421" t="str">
        <f>'Page 1 - General Information'!$G$16</f>
        <v>5010</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x14ac:dyDescent="0.3">
      <c r="A1422" t="str">
        <f>'Page 1 - General Information'!$G$12</f>
        <v>124156603</v>
      </c>
      <c r="B1422" t="str">
        <f>'Page 1 - General Information'!$G$16</f>
        <v>5010</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x14ac:dyDescent="0.3">
      <c r="A1423" t="str">
        <f>'Page 1 - General Information'!$G$12</f>
        <v>124156603</v>
      </c>
      <c r="B1423" t="str">
        <f>'Page 1 - General Information'!$G$16</f>
        <v>5010</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x14ac:dyDescent="0.3">
      <c r="A1424" t="str">
        <f>'Page 1 - General Information'!$G$12</f>
        <v>124156603</v>
      </c>
      <c r="B1424" t="str">
        <f>'Page 1 - General Information'!$G$16</f>
        <v>5010</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x14ac:dyDescent="0.3">
      <c r="A1425" t="str">
        <f>'Page 1 - General Information'!$G$12</f>
        <v>124156603</v>
      </c>
      <c r="B1425" t="str">
        <f>'Page 1 - General Information'!$G$16</f>
        <v>5010</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x14ac:dyDescent="0.3">
      <c r="A1426" t="str">
        <f>'Page 1 - General Information'!$G$12</f>
        <v>124156603</v>
      </c>
      <c r="B1426" t="str">
        <f>'Page 1 - General Information'!$G$16</f>
        <v>5010</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x14ac:dyDescent="0.3">
      <c r="A1427" t="str">
        <f>'Page 1 - General Information'!$G$12</f>
        <v>124156603</v>
      </c>
      <c r="B1427" t="str">
        <f>'Page 1 - General Information'!$G$16</f>
        <v>5010</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x14ac:dyDescent="0.3">
      <c r="A1428" t="str">
        <f>'Page 1 - General Information'!$G$12</f>
        <v>124156603</v>
      </c>
      <c r="B1428" t="str">
        <f>'Page 1 - General Information'!$G$16</f>
        <v>5010</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x14ac:dyDescent="0.3">
      <c r="A1429" t="str">
        <f>'Page 1 - General Information'!$G$12</f>
        <v>124156603</v>
      </c>
      <c r="B1429" t="str">
        <f>'Page 1 - General Information'!$G$16</f>
        <v>5010</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x14ac:dyDescent="0.3">
      <c r="A1430" t="str">
        <f>'Page 1 - General Information'!$G$12</f>
        <v>124156603</v>
      </c>
      <c r="B1430" t="str">
        <f>'Page 1 - General Information'!$G$16</f>
        <v>5010</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x14ac:dyDescent="0.3">
      <c r="A1431" t="str">
        <f>'Page 1 - General Information'!$G$12</f>
        <v>124156603</v>
      </c>
      <c r="B1431" t="str">
        <f>'Page 1 - General Information'!$G$16</f>
        <v>5010</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x14ac:dyDescent="0.3">
      <c r="A1432" t="str">
        <f>'Page 1 - General Information'!$G$12</f>
        <v>124156603</v>
      </c>
      <c r="B1432" t="str">
        <f>'Page 1 - General Information'!$G$16</f>
        <v>5010</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x14ac:dyDescent="0.3">
      <c r="A1433" t="str">
        <f>'Page 1 - General Information'!$G$12</f>
        <v>124156603</v>
      </c>
      <c r="B1433" t="str">
        <f>'Page 1 - General Information'!$G$16</f>
        <v>5010</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x14ac:dyDescent="0.3">
      <c r="A1434" t="str">
        <f>'Page 1 - General Information'!$G$12</f>
        <v>124156603</v>
      </c>
      <c r="B1434" t="str">
        <f>'Page 1 - General Information'!$G$16</f>
        <v>5010</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x14ac:dyDescent="0.3">
      <c r="A1435" t="str">
        <f>'Page 1 - General Information'!$G$12</f>
        <v>124156603</v>
      </c>
      <c r="B1435" t="str">
        <f>'Page 1 - General Information'!$G$16</f>
        <v>5010</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x14ac:dyDescent="0.3">
      <c r="A1436" t="str">
        <f>'Page 1 - General Information'!$G$12</f>
        <v>124156603</v>
      </c>
      <c r="B1436" t="str">
        <f>'Page 1 - General Information'!$G$16</f>
        <v>5010</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x14ac:dyDescent="0.3">
      <c r="A1437" t="str">
        <f>'Page 1 - General Information'!$G$12</f>
        <v>124156603</v>
      </c>
      <c r="B1437" t="str">
        <f>'Page 1 - General Information'!$G$16</f>
        <v>5010</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x14ac:dyDescent="0.3">
      <c r="A1438" t="str">
        <f>'Page 1 - General Information'!$G$12</f>
        <v>124156603</v>
      </c>
      <c r="B1438" t="str">
        <f>'Page 1 - General Information'!$G$16</f>
        <v>5010</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x14ac:dyDescent="0.3">
      <c r="A1439" t="str">
        <f>'Page 1 - General Information'!$G$12</f>
        <v>124156603</v>
      </c>
      <c r="B1439" t="str">
        <f>'Page 1 - General Information'!$G$16</f>
        <v>5010</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x14ac:dyDescent="0.3">
      <c r="A1440" t="str">
        <f>'Page 1 - General Information'!$G$12</f>
        <v>124156603</v>
      </c>
      <c r="B1440" t="str">
        <f>'Page 1 - General Information'!$G$16</f>
        <v>5010</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x14ac:dyDescent="0.3">
      <c r="A1441" t="str">
        <f>'Page 1 - General Information'!$G$12</f>
        <v>124156603</v>
      </c>
      <c r="B1441" t="str">
        <f>'Page 1 - General Information'!$G$16</f>
        <v>5010</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x14ac:dyDescent="0.3">
      <c r="A1442" t="str">
        <f>'Page 1 - General Information'!$G$12</f>
        <v>124156603</v>
      </c>
      <c r="B1442" t="str">
        <f>'Page 1 - General Information'!$G$16</f>
        <v>5010</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x14ac:dyDescent="0.3">
      <c r="A1443" t="str">
        <f>'Page 1 - General Information'!$G$12</f>
        <v>124156603</v>
      </c>
      <c r="B1443" t="str">
        <f>'Page 1 - General Information'!$G$16</f>
        <v>5010</v>
      </c>
      <c r="C1443" s="395" t="s">
        <v>19943</v>
      </c>
      <c r="D1443"/>
      <c r="E1443"/>
      <c r="F1443"/>
      <c r="G1443"/>
      <c r="H1443"/>
      <c r="I1443"/>
      <c r="J1443"/>
      <c r="K1443"/>
      <c r="L1443"/>
      <c r="M1443"/>
      <c r="N1443" t="s">
        <v>4615</v>
      </c>
      <c r="O1443" s="399"/>
      <c r="P1443"/>
      <c r="Q1443"/>
      <c r="R1443" s="399" t="s">
        <v>10297</v>
      </c>
      <c r="S1443" t="s">
        <v>5562</v>
      </c>
      <c r="T1443"/>
      <c r="U1443"/>
      <c r="V1443" s="396" t="str">
        <f>INDEX('Page 2 - Team Information'!$K$14:$AP$184,Y1443,X1443)</f>
        <v xml:space="preserve">Yes </v>
      </c>
      <c r="W1443"/>
      <c r="X1443" s="397">
        <v>6</v>
      </c>
      <c r="Y1443" s="397">
        <v>64</v>
      </c>
    </row>
    <row r="1444" spans="1:25" x14ac:dyDescent="0.3">
      <c r="A1444" t="str">
        <f>'Page 1 - General Information'!$G$12</f>
        <v>124156603</v>
      </c>
      <c r="B1444" t="str">
        <f>'Page 1 - General Information'!$G$16</f>
        <v>5010</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x14ac:dyDescent="0.3">
      <c r="A1445" t="str">
        <f>'Page 1 - General Information'!$G$12</f>
        <v>124156603</v>
      </c>
      <c r="B1445" t="str">
        <f>'Page 1 - General Information'!$G$16</f>
        <v>5010</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1969-06-30</v>
      </c>
      <c r="U1445"/>
      <c r="V1445"/>
      <c r="W1445"/>
      <c r="X1445" s="397">
        <v>9</v>
      </c>
      <c r="Y1445" s="397">
        <v>64</v>
      </c>
    </row>
    <row r="1446" spans="1:25" x14ac:dyDescent="0.3">
      <c r="A1446" t="str">
        <f>'Page 1 - General Information'!$G$12</f>
        <v>124156603</v>
      </c>
      <c r="B1446" t="str">
        <f>'Page 1 - General Information'!$G$16</f>
        <v>5010</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x14ac:dyDescent="0.3">
      <c r="A1447" t="str">
        <f>'Page 1 - General Information'!$G$12</f>
        <v>124156603</v>
      </c>
      <c r="B1447" t="str">
        <f>'Page 1 - General Information'!$G$16</f>
        <v>5010</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x14ac:dyDescent="0.3">
      <c r="A1448" t="str">
        <f>'Page 1 - General Information'!$G$12</f>
        <v>124156603</v>
      </c>
      <c r="B1448" t="str">
        <f>'Page 1 - General Information'!$G$16</f>
        <v>5010</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x14ac:dyDescent="0.3">
      <c r="A1449" t="str">
        <f>'Page 1 - General Information'!$G$12</f>
        <v>124156603</v>
      </c>
      <c r="B1449" t="str">
        <f>'Page 1 - General Information'!$G$16</f>
        <v>5010</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x14ac:dyDescent="0.3">
      <c r="A1450" t="str">
        <f>'Page 1 - General Information'!$G$12</f>
        <v>124156603</v>
      </c>
      <c r="B1450" t="str">
        <f>'Page 1 - General Information'!$G$16</f>
        <v>5010</v>
      </c>
      <c r="C1450" s="395" t="s">
        <v>19943</v>
      </c>
      <c r="D1450"/>
      <c r="E1450"/>
      <c r="F1450"/>
      <c r="G1450"/>
      <c r="H1450"/>
      <c r="I1450"/>
      <c r="J1450"/>
      <c r="K1450"/>
      <c r="L1450"/>
      <c r="M1450"/>
      <c r="N1450" t="s">
        <v>4134</v>
      </c>
      <c r="O1450" s="396">
        <f>INDEX('Page 2 - Team Information'!$K$14:$AP$184,Y1450,X1450)</f>
        <v>12</v>
      </c>
      <c r="P1450"/>
      <c r="Q1450"/>
      <c r="R1450"/>
      <c r="S1450" t="s">
        <v>5569</v>
      </c>
      <c r="T1450"/>
      <c r="U1450"/>
      <c r="V1450"/>
      <c r="W1450"/>
      <c r="X1450" s="397">
        <v>15</v>
      </c>
      <c r="Y1450" s="397">
        <v>64</v>
      </c>
    </row>
    <row r="1451" spans="1:25" x14ac:dyDescent="0.3">
      <c r="A1451" t="str">
        <f>'Page 1 - General Information'!$G$12</f>
        <v>124156603</v>
      </c>
      <c r="B1451" t="str">
        <f>'Page 1 - General Information'!$G$16</f>
        <v>5010</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x14ac:dyDescent="0.3">
      <c r="A1452" t="str">
        <f>'Page 1 - General Information'!$G$12</f>
        <v>124156603</v>
      </c>
      <c r="B1452" t="str">
        <f>'Page 1 - General Information'!$G$16</f>
        <v>5010</v>
      </c>
      <c r="C1452" s="395" t="s">
        <v>19943</v>
      </c>
      <c r="D1452"/>
      <c r="E1452"/>
      <c r="F1452"/>
      <c r="G1452"/>
      <c r="H1452"/>
      <c r="I1452"/>
      <c r="J1452"/>
      <c r="K1452"/>
      <c r="L1452"/>
      <c r="M1452"/>
      <c r="N1452" t="s">
        <v>4134</v>
      </c>
      <c r="O1452" s="396">
        <f>INDEX('Page 2 - Team Information'!$K$14:$AP$184,Y1452,X1452)</f>
        <v>12</v>
      </c>
      <c r="P1452"/>
      <c r="Q1452"/>
      <c r="R1452"/>
      <c r="S1452" t="s">
        <v>5571</v>
      </c>
      <c r="T1452"/>
      <c r="U1452"/>
      <c r="V1452"/>
      <c r="W1452"/>
      <c r="X1452" s="397">
        <v>17</v>
      </c>
      <c r="Y1452" s="397">
        <v>64</v>
      </c>
    </row>
    <row r="1453" spans="1:25" x14ac:dyDescent="0.3">
      <c r="A1453" t="str">
        <f>'Page 1 - General Information'!$G$12</f>
        <v>124156603</v>
      </c>
      <c r="B1453" t="str">
        <f>'Page 1 - General Information'!$G$16</f>
        <v>5010</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x14ac:dyDescent="0.3">
      <c r="A1454" t="str">
        <f>'Page 1 - General Information'!$G$12</f>
        <v>124156603</v>
      </c>
      <c r="B1454" t="str">
        <f>'Page 1 - General Information'!$G$16</f>
        <v>5010</v>
      </c>
      <c r="C1454" s="395" t="s">
        <v>19943</v>
      </c>
      <c r="D1454"/>
      <c r="E1454"/>
      <c r="F1454"/>
      <c r="G1454"/>
      <c r="H1454"/>
      <c r="I1454"/>
      <c r="J1454"/>
      <c r="K1454"/>
      <c r="L1454"/>
      <c r="M1454"/>
      <c r="N1454" t="s">
        <v>4134</v>
      </c>
      <c r="O1454" s="396">
        <f>INDEX('Page 2 - Team Information'!$K$14:$AP$184,Y1454,X1454)</f>
        <v>11</v>
      </c>
      <c r="P1454"/>
      <c r="Q1454"/>
      <c r="R1454"/>
      <c r="S1454" t="s">
        <v>5573</v>
      </c>
      <c r="T1454"/>
      <c r="U1454"/>
      <c r="V1454"/>
      <c r="W1454"/>
      <c r="X1454" s="397">
        <v>20</v>
      </c>
      <c r="Y1454" s="397">
        <v>64</v>
      </c>
    </row>
    <row r="1455" spans="1:25" x14ac:dyDescent="0.3">
      <c r="A1455" t="str">
        <f>'Page 1 - General Information'!$G$12</f>
        <v>124156603</v>
      </c>
      <c r="B1455" t="str">
        <f>'Page 1 - General Information'!$G$16</f>
        <v>5010</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x14ac:dyDescent="0.3">
      <c r="A1456" t="str">
        <f>'Page 1 - General Information'!$G$12</f>
        <v>124156603</v>
      </c>
      <c r="B1456" t="str">
        <f>'Page 1 - General Information'!$G$16</f>
        <v>5010</v>
      </c>
      <c r="C1456" s="395" t="s">
        <v>19943</v>
      </c>
      <c r="D1456"/>
      <c r="E1456"/>
      <c r="F1456"/>
      <c r="G1456"/>
      <c r="H1456"/>
      <c r="I1456"/>
      <c r="J1456"/>
      <c r="K1456"/>
      <c r="L1456"/>
      <c r="M1456"/>
      <c r="N1456" t="s">
        <v>4134</v>
      </c>
      <c r="O1456" s="396">
        <f>INDEX('Page 2 - Team Information'!$K$14:$AP$184,Y1456,X1456)</f>
        <v>11</v>
      </c>
      <c r="P1456"/>
      <c r="Q1456"/>
      <c r="R1456"/>
      <c r="S1456" t="s">
        <v>5575</v>
      </c>
      <c r="T1456"/>
      <c r="U1456"/>
      <c r="V1456"/>
      <c r="W1456"/>
      <c r="X1456" s="397">
        <v>22</v>
      </c>
      <c r="Y1456" s="397">
        <v>64</v>
      </c>
    </row>
    <row r="1457" spans="1:25" x14ac:dyDescent="0.3">
      <c r="A1457" t="str">
        <f>'Page 1 - General Information'!$G$12</f>
        <v>124156603</v>
      </c>
      <c r="B1457" t="str">
        <f>'Page 1 - General Information'!$G$16</f>
        <v>5010</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x14ac:dyDescent="0.3">
      <c r="A1458" t="str">
        <f>'Page 1 - General Information'!$G$12</f>
        <v>124156603</v>
      </c>
      <c r="B1458" t="str">
        <f>'Page 1 - General Information'!$G$16</f>
        <v>5010</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x14ac:dyDescent="0.3">
      <c r="A1459" t="str">
        <f>'Page 1 - General Information'!$G$12</f>
        <v>124156603</v>
      </c>
      <c r="B1459" t="str">
        <f>'Page 1 - General Information'!$G$16</f>
        <v>5010</v>
      </c>
      <c r="C1459" s="395" t="s">
        <v>19943</v>
      </c>
      <c r="D1459"/>
      <c r="E1459"/>
      <c r="F1459"/>
      <c r="G1459"/>
      <c r="H1459"/>
      <c r="I1459"/>
      <c r="J1459"/>
      <c r="K1459"/>
      <c r="L1459"/>
      <c r="M1459"/>
      <c r="N1459" t="s">
        <v>4615</v>
      </c>
      <c r="O1459" s="399"/>
      <c r="P1459"/>
      <c r="Q1459"/>
      <c r="R1459" s="399" t="s">
        <v>10297</v>
      </c>
      <c r="S1459" t="s">
        <v>5578</v>
      </c>
      <c r="T1459"/>
      <c r="U1459"/>
      <c r="V1459" s="396" t="str">
        <f>INDEX('Page 2 - Team Information'!$K$14:$AP$184,Y1459,X1459)</f>
        <v xml:space="preserve">Yes </v>
      </c>
      <c r="W1459"/>
      <c r="X1459" s="397">
        <v>7</v>
      </c>
      <c r="Y1459" s="397">
        <v>65</v>
      </c>
    </row>
    <row r="1460" spans="1:25" x14ac:dyDescent="0.3">
      <c r="A1460" t="str">
        <f>'Page 1 - General Information'!$G$12</f>
        <v>124156603</v>
      </c>
      <c r="B1460" t="str">
        <f>'Page 1 - General Information'!$G$16</f>
        <v>5010</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2004-06-30</v>
      </c>
      <c r="U1460"/>
      <c r="V1460"/>
      <c r="W1460"/>
      <c r="X1460" s="397">
        <v>9</v>
      </c>
      <c r="Y1460" s="397">
        <v>65</v>
      </c>
    </row>
    <row r="1461" spans="1:25" x14ac:dyDescent="0.3">
      <c r="A1461" t="str">
        <f>'Page 1 - General Information'!$G$12</f>
        <v>124156603</v>
      </c>
      <c r="B1461" t="str">
        <f>'Page 1 - General Information'!$G$16</f>
        <v>5010</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x14ac:dyDescent="0.3">
      <c r="A1462" t="str">
        <f>'Page 1 - General Information'!$G$12</f>
        <v>124156603</v>
      </c>
      <c r="B1462" t="str">
        <f>'Page 1 - General Information'!$G$16</f>
        <v>5010</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x14ac:dyDescent="0.3">
      <c r="A1463" t="str">
        <f>'Page 1 - General Information'!$G$12</f>
        <v>124156603</v>
      </c>
      <c r="B1463" t="str">
        <f>'Page 1 - General Information'!$G$16</f>
        <v>5010</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x14ac:dyDescent="0.3">
      <c r="A1464" t="str">
        <f>'Page 1 - General Information'!$G$12</f>
        <v>124156603</v>
      </c>
      <c r="B1464" t="str">
        <f>'Page 1 - General Information'!$G$16</f>
        <v>5010</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x14ac:dyDescent="0.3">
      <c r="A1465" t="str">
        <f>'Page 1 - General Information'!$G$12</f>
        <v>124156603</v>
      </c>
      <c r="B1465" t="str">
        <f>'Page 1 - General Information'!$G$16</f>
        <v>5010</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x14ac:dyDescent="0.3">
      <c r="A1466" t="str">
        <f>'Page 1 - General Information'!$G$12</f>
        <v>124156603</v>
      </c>
      <c r="B1466" t="str">
        <f>'Page 1 - General Information'!$G$16</f>
        <v>5010</v>
      </c>
      <c r="C1466" s="395" t="s">
        <v>19943</v>
      </c>
      <c r="D1466"/>
      <c r="E1466"/>
      <c r="F1466"/>
      <c r="G1466"/>
      <c r="H1466"/>
      <c r="I1466"/>
      <c r="J1466"/>
      <c r="K1466"/>
      <c r="L1466"/>
      <c r="M1466"/>
      <c r="N1466" t="s">
        <v>4134</v>
      </c>
      <c r="O1466" s="396">
        <f>INDEX('Page 2 - Team Information'!$K$14:$AP$184,Y1466,X1466)</f>
        <v>12</v>
      </c>
      <c r="P1466"/>
      <c r="Q1466"/>
      <c r="R1466"/>
      <c r="S1466" t="s">
        <v>5585</v>
      </c>
      <c r="T1466"/>
      <c r="U1466"/>
      <c r="V1466"/>
      <c r="W1466"/>
      <c r="X1466" s="397">
        <v>16</v>
      </c>
      <c r="Y1466" s="397">
        <v>65</v>
      </c>
    </row>
    <row r="1467" spans="1:25" x14ac:dyDescent="0.3">
      <c r="A1467" t="str">
        <f>'Page 1 - General Information'!$G$12</f>
        <v>124156603</v>
      </c>
      <c r="B1467" t="str">
        <f>'Page 1 - General Information'!$G$16</f>
        <v>5010</v>
      </c>
      <c r="C1467" s="395" t="s">
        <v>19943</v>
      </c>
      <c r="D1467"/>
      <c r="E1467"/>
      <c r="F1467"/>
      <c r="G1467"/>
      <c r="H1467"/>
      <c r="I1467"/>
      <c r="J1467"/>
      <c r="K1467"/>
      <c r="L1467"/>
      <c r="M1467"/>
      <c r="N1467" t="s">
        <v>4134</v>
      </c>
      <c r="O1467" s="396">
        <f>INDEX('Page 2 - Team Information'!$K$14:$AP$184,Y1467,X1467)</f>
        <v>12</v>
      </c>
      <c r="P1467"/>
      <c r="Q1467"/>
      <c r="R1467"/>
      <c r="S1467" t="s">
        <v>5586</v>
      </c>
      <c r="T1467"/>
      <c r="U1467"/>
      <c r="V1467"/>
      <c r="W1467"/>
      <c r="X1467" s="397">
        <v>17</v>
      </c>
      <c r="Y1467" s="397">
        <v>65</v>
      </c>
    </row>
    <row r="1468" spans="1:25" x14ac:dyDescent="0.3">
      <c r="A1468" t="str">
        <f>'Page 1 - General Information'!$G$12</f>
        <v>124156603</v>
      </c>
      <c r="B1468" t="str">
        <f>'Page 1 - General Information'!$G$16</f>
        <v>5010</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x14ac:dyDescent="0.3">
      <c r="A1469" t="str">
        <f>'Page 1 - General Information'!$G$12</f>
        <v>124156603</v>
      </c>
      <c r="B1469" t="str">
        <f>'Page 1 - General Information'!$G$16</f>
        <v>5010</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x14ac:dyDescent="0.3">
      <c r="A1470" t="str">
        <f>'Page 1 - General Information'!$G$12</f>
        <v>124156603</v>
      </c>
      <c r="B1470" t="str">
        <f>'Page 1 - General Information'!$G$16</f>
        <v>5010</v>
      </c>
      <c r="C1470" s="395" t="s">
        <v>19943</v>
      </c>
      <c r="D1470"/>
      <c r="E1470"/>
      <c r="F1470"/>
      <c r="G1470"/>
      <c r="H1470"/>
      <c r="I1470"/>
      <c r="J1470"/>
      <c r="K1470"/>
      <c r="L1470"/>
      <c r="M1470"/>
      <c r="N1470" t="s">
        <v>4134</v>
      </c>
      <c r="O1470" s="396">
        <f>INDEX('Page 2 - Team Information'!$K$14:$AP$184,Y1470,X1470)</f>
        <v>10</v>
      </c>
      <c r="P1470"/>
      <c r="Q1470"/>
      <c r="R1470"/>
      <c r="S1470" t="s">
        <v>5589</v>
      </c>
      <c r="T1470"/>
      <c r="U1470"/>
      <c r="V1470"/>
      <c r="W1470"/>
      <c r="X1470" s="397">
        <v>21</v>
      </c>
      <c r="Y1470" s="397">
        <v>65</v>
      </c>
    </row>
    <row r="1471" spans="1:25" x14ac:dyDescent="0.3">
      <c r="A1471" t="str">
        <f>'Page 1 - General Information'!$G$12</f>
        <v>124156603</v>
      </c>
      <c r="B1471" t="str">
        <f>'Page 1 - General Information'!$G$16</f>
        <v>5010</v>
      </c>
      <c r="C1471" s="395" t="s">
        <v>19943</v>
      </c>
      <c r="D1471"/>
      <c r="E1471"/>
      <c r="F1471"/>
      <c r="G1471"/>
      <c r="H1471"/>
      <c r="I1471"/>
      <c r="J1471"/>
      <c r="K1471"/>
      <c r="L1471"/>
      <c r="M1471"/>
      <c r="N1471" t="s">
        <v>4134</v>
      </c>
      <c r="O1471" s="396">
        <f>INDEX('Page 2 - Team Information'!$K$14:$AP$184,Y1471,X1471)</f>
        <v>10</v>
      </c>
      <c r="P1471"/>
      <c r="Q1471"/>
      <c r="R1471"/>
      <c r="S1471" t="s">
        <v>5590</v>
      </c>
      <c r="T1471"/>
      <c r="U1471"/>
      <c r="V1471"/>
      <c r="W1471"/>
      <c r="X1471" s="397">
        <v>22</v>
      </c>
      <c r="Y1471" s="397">
        <v>65</v>
      </c>
    </row>
    <row r="1472" spans="1:25" x14ac:dyDescent="0.3">
      <c r="A1472" t="str">
        <f>'Page 1 - General Information'!$G$12</f>
        <v>124156603</v>
      </c>
      <c r="B1472" t="str">
        <f>'Page 1 - General Information'!$G$16</f>
        <v>5010</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x14ac:dyDescent="0.3">
      <c r="A1473" t="str">
        <f>'Page 1 - General Information'!$G$12</f>
        <v>124156603</v>
      </c>
      <c r="B1473" t="str">
        <f>'Page 1 - General Information'!$G$16</f>
        <v>5010</v>
      </c>
      <c r="C1473" s="395" t="s">
        <v>19943</v>
      </c>
      <c r="D1473"/>
      <c r="E1473"/>
      <c r="F1473"/>
      <c r="G1473"/>
      <c r="H1473"/>
      <c r="I1473"/>
      <c r="J1473"/>
      <c r="K1473"/>
      <c r="L1473"/>
      <c r="M1473"/>
      <c r="N1473" t="s">
        <v>4615</v>
      </c>
      <c r="O1473" s="399"/>
      <c r="P1473"/>
      <c r="Q1473"/>
      <c r="R1473" s="399" t="s">
        <v>10297</v>
      </c>
      <c r="S1473" t="s">
        <v>5592</v>
      </c>
      <c r="T1473"/>
      <c r="U1473"/>
      <c r="V1473" s="396" t="str">
        <f>INDEX('Page 2 - Team Information'!$K$14:$AP$184,Y1473,X1473)</f>
        <v xml:space="preserve">Yes </v>
      </c>
      <c r="W1473"/>
      <c r="X1473" s="397">
        <v>6</v>
      </c>
      <c r="Y1473" s="397">
        <v>66</v>
      </c>
    </row>
    <row r="1474" spans="1:25" x14ac:dyDescent="0.3">
      <c r="A1474" t="str">
        <f>'Page 1 - General Information'!$G$12</f>
        <v>124156603</v>
      </c>
      <c r="B1474" t="str">
        <f>'Page 1 - General Information'!$G$16</f>
        <v>5010</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x14ac:dyDescent="0.3">
      <c r="A1475" t="str">
        <f>'Page 1 - General Information'!$G$12</f>
        <v>124156603</v>
      </c>
      <c r="B1475" t="str">
        <f>'Page 1 - General Information'!$G$16</f>
        <v>5010</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1969-06-30</v>
      </c>
      <c r="U1475"/>
      <c r="V1475"/>
      <c r="W1475"/>
      <c r="X1475" s="397">
        <v>9</v>
      </c>
      <c r="Y1475" s="397">
        <v>66</v>
      </c>
    </row>
    <row r="1476" spans="1:25" x14ac:dyDescent="0.3">
      <c r="A1476" t="str">
        <f>'Page 1 - General Information'!$G$12</f>
        <v>124156603</v>
      </c>
      <c r="B1476" t="str">
        <f>'Page 1 - General Information'!$G$16</f>
        <v>5010</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x14ac:dyDescent="0.3">
      <c r="A1477" t="str">
        <f>'Page 1 - General Information'!$G$12</f>
        <v>124156603</v>
      </c>
      <c r="B1477" t="str">
        <f>'Page 1 - General Information'!$G$16</f>
        <v>5010</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x14ac:dyDescent="0.3">
      <c r="A1478" t="str">
        <f>'Page 1 - General Information'!$G$12</f>
        <v>124156603</v>
      </c>
      <c r="B1478" t="str">
        <f>'Page 1 - General Information'!$G$16</f>
        <v>5010</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x14ac:dyDescent="0.3">
      <c r="A1479" t="str">
        <f>'Page 1 - General Information'!$G$12</f>
        <v>124156603</v>
      </c>
      <c r="B1479" t="str">
        <f>'Page 1 - General Information'!$G$16</f>
        <v>5010</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x14ac:dyDescent="0.3">
      <c r="A1480" t="str">
        <f>'Page 1 - General Information'!$G$12</f>
        <v>124156603</v>
      </c>
      <c r="B1480" t="str">
        <f>'Page 1 - General Information'!$G$16</f>
        <v>5010</v>
      </c>
      <c r="C1480" s="395" t="s">
        <v>19943</v>
      </c>
      <c r="D1480"/>
      <c r="E1480"/>
      <c r="F1480"/>
      <c r="G1480"/>
      <c r="H1480"/>
      <c r="I1480"/>
      <c r="J1480"/>
      <c r="K1480"/>
      <c r="L1480"/>
      <c r="M1480"/>
      <c r="N1480" t="s">
        <v>4134</v>
      </c>
      <c r="O1480" s="396">
        <f>INDEX('Page 2 - Team Information'!$K$14:$AP$184,Y1480,X1480)</f>
        <v>12</v>
      </c>
      <c r="P1480"/>
      <c r="Q1480"/>
      <c r="R1480"/>
      <c r="S1480" t="s">
        <v>5599</v>
      </c>
      <c r="T1480"/>
      <c r="U1480"/>
      <c r="V1480"/>
      <c r="W1480"/>
      <c r="X1480" s="397">
        <v>15</v>
      </c>
      <c r="Y1480" s="397">
        <v>66</v>
      </c>
    </row>
    <row r="1481" spans="1:25" x14ac:dyDescent="0.3">
      <c r="A1481" t="str">
        <f>'Page 1 - General Information'!$G$12</f>
        <v>124156603</v>
      </c>
      <c r="B1481" t="str">
        <f>'Page 1 - General Information'!$G$16</f>
        <v>5010</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x14ac:dyDescent="0.3">
      <c r="A1482" t="str">
        <f>'Page 1 - General Information'!$G$12</f>
        <v>124156603</v>
      </c>
      <c r="B1482" t="str">
        <f>'Page 1 - General Information'!$G$16</f>
        <v>5010</v>
      </c>
      <c r="C1482" s="395" t="s">
        <v>19943</v>
      </c>
      <c r="D1482"/>
      <c r="E1482"/>
      <c r="F1482"/>
      <c r="G1482"/>
      <c r="H1482"/>
      <c r="I1482"/>
      <c r="J1482"/>
      <c r="K1482"/>
      <c r="L1482"/>
      <c r="M1482"/>
      <c r="N1482" t="s">
        <v>4134</v>
      </c>
      <c r="O1482" s="396">
        <f>INDEX('Page 2 - Team Information'!$K$14:$AP$184,Y1482,X1482)</f>
        <v>12</v>
      </c>
      <c r="P1482"/>
      <c r="Q1482"/>
      <c r="R1482"/>
      <c r="S1482" t="s">
        <v>5601</v>
      </c>
      <c r="T1482"/>
      <c r="U1482"/>
      <c r="V1482"/>
      <c r="W1482"/>
      <c r="X1482" s="397">
        <v>17</v>
      </c>
      <c r="Y1482" s="397">
        <v>66</v>
      </c>
    </row>
    <row r="1483" spans="1:25" x14ac:dyDescent="0.3">
      <c r="A1483" t="str">
        <f>'Page 1 - General Information'!$G$12</f>
        <v>124156603</v>
      </c>
      <c r="B1483" t="str">
        <f>'Page 1 - General Information'!$G$16</f>
        <v>5010</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x14ac:dyDescent="0.3">
      <c r="A1484" t="str">
        <f>'Page 1 - General Information'!$G$12</f>
        <v>124156603</v>
      </c>
      <c r="B1484" t="str">
        <f>'Page 1 - General Information'!$G$16</f>
        <v>5010</v>
      </c>
      <c r="C1484" s="395" t="s">
        <v>19943</v>
      </c>
      <c r="D1484"/>
      <c r="E1484"/>
      <c r="F1484"/>
      <c r="G1484"/>
      <c r="H1484"/>
      <c r="I1484"/>
      <c r="J1484"/>
      <c r="K1484"/>
      <c r="L1484"/>
      <c r="M1484"/>
      <c r="N1484" t="s">
        <v>4134</v>
      </c>
      <c r="O1484" s="396">
        <f>INDEX('Page 2 - Team Information'!$K$14:$AP$184,Y1484,X1484)</f>
        <v>12</v>
      </c>
      <c r="P1484"/>
      <c r="Q1484"/>
      <c r="R1484"/>
      <c r="S1484" t="s">
        <v>5603</v>
      </c>
      <c r="T1484"/>
      <c r="U1484"/>
      <c r="V1484"/>
      <c r="W1484"/>
      <c r="X1484" s="397">
        <v>20</v>
      </c>
      <c r="Y1484" s="397">
        <v>66</v>
      </c>
    </row>
    <row r="1485" spans="1:25" x14ac:dyDescent="0.3">
      <c r="A1485" t="str">
        <f>'Page 1 - General Information'!$G$12</f>
        <v>124156603</v>
      </c>
      <c r="B1485" t="str">
        <f>'Page 1 - General Information'!$G$16</f>
        <v>5010</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x14ac:dyDescent="0.3">
      <c r="A1486" t="str">
        <f>'Page 1 - General Information'!$G$12</f>
        <v>124156603</v>
      </c>
      <c r="B1486" t="str">
        <f>'Page 1 - General Information'!$G$16</f>
        <v>5010</v>
      </c>
      <c r="C1486" s="395" t="s">
        <v>19943</v>
      </c>
      <c r="D1486"/>
      <c r="E1486"/>
      <c r="F1486"/>
      <c r="G1486"/>
      <c r="H1486"/>
      <c r="I1486"/>
      <c r="J1486"/>
      <c r="K1486"/>
      <c r="L1486"/>
      <c r="M1486"/>
      <c r="N1486" t="s">
        <v>4134</v>
      </c>
      <c r="O1486" s="396">
        <f>INDEX('Page 2 - Team Information'!$K$14:$AP$184,Y1486,X1486)</f>
        <v>12</v>
      </c>
      <c r="P1486"/>
      <c r="Q1486"/>
      <c r="R1486"/>
      <c r="S1486" t="s">
        <v>5605</v>
      </c>
      <c r="T1486"/>
      <c r="U1486"/>
      <c r="V1486"/>
      <c r="W1486"/>
      <c r="X1486" s="397">
        <v>22</v>
      </c>
      <c r="Y1486" s="397">
        <v>66</v>
      </c>
    </row>
    <row r="1487" spans="1:25" x14ac:dyDescent="0.3">
      <c r="A1487" t="str">
        <f>'Page 1 - General Information'!$G$12</f>
        <v>124156603</v>
      </c>
      <c r="B1487" t="str">
        <f>'Page 1 - General Information'!$G$16</f>
        <v>5010</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x14ac:dyDescent="0.3">
      <c r="A1488" t="str">
        <f>'Page 1 - General Information'!$G$12</f>
        <v>124156603</v>
      </c>
      <c r="B1488" t="str">
        <f>'Page 1 - General Information'!$G$16</f>
        <v>5010</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x14ac:dyDescent="0.3">
      <c r="A1489" t="str">
        <f>'Page 1 - General Information'!$G$12</f>
        <v>124156603</v>
      </c>
      <c r="B1489" t="str">
        <f>'Page 1 - General Information'!$G$16</f>
        <v>5010</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x14ac:dyDescent="0.3">
      <c r="A1490" t="str">
        <f>'Page 1 - General Information'!$G$12</f>
        <v>124156603</v>
      </c>
      <c r="B1490" t="str">
        <f>'Page 1 - General Information'!$G$16</f>
        <v>5010</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x14ac:dyDescent="0.3">
      <c r="A1491" t="str">
        <f>'Page 1 - General Information'!$G$12</f>
        <v>124156603</v>
      </c>
      <c r="B1491" t="str">
        <f>'Page 1 - General Information'!$G$16</f>
        <v>5010</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x14ac:dyDescent="0.3">
      <c r="A1492" t="str">
        <f>'Page 1 - General Information'!$G$12</f>
        <v>124156603</v>
      </c>
      <c r="B1492" t="str">
        <f>'Page 1 - General Information'!$G$16</f>
        <v>5010</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x14ac:dyDescent="0.3">
      <c r="A1493" t="str">
        <f>'Page 1 - General Information'!$G$12</f>
        <v>124156603</v>
      </c>
      <c r="B1493" t="str">
        <f>'Page 1 - General Information'!$G$16</f>
        <v>5010</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x14ac:dyDescent="0.3">
      <c r="A1494" t="str">
        <f>'Page 1 - General Information'!$G$12</f>
        <v>124156603</v>
      </c>
      <c r="B1494" t="str">
        <f>'Page 1 - General Information'!$G$16</f>
        <v>5010</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x14ac:dyDescent="0.3">
      <c r="A1495" t="str">
        <f>'Page 1 - General Information'!$G$12</f>
        <v>124156603</v>
      </c>
      <c r="B1495" t="str">
        <f>'Page 1 - General Information'!$G$16</f>
        <v>5010</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x14ac:dyDescent="0.3">
      <c r="A1496" t="str">
        <f>'Page 1 - General Information'!$G$12</f>
        <v>124156603</v>
      </c>
      <c r="B1496" t="str">
        <f>'Page 1 - General Information'!$G$16</f>
        <v>5010</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x14ac:dyDescent="0.3">
      <c r="A1497" t="str">
        <f>'Page 1 - General Information'!$G$12</f>
        <v>124156603</v>
      </c>
      <c r="B1497" t="str">
        <f>'Page 1 - General Information'!$G$16</f>
        <v>5010</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x14ac:dyDescent="0.3">
      <c r="A1498" t="str">
        <f>'Page 1 - General Information'!$G$12</f>
        <v>124156603</v>
      </c>
      <c r="B1498" t="str">
        <f>'Page 1 - General Information'!$G$16</f>
        <v>5010</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x14ac:dyDescent="0.3">
      <c r="A1499" t="str">
        <f>'Page 1 - General Information'!$G$12</f>
        <v>124156603</v>
      </c>
      <c r="B1499" t="str">
        <f>'Page 1 - General Information'!$G$16</f>
        <v>5010</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x14ac:dyDescent="0.3">
      <c r="A1500" t="str">
        <f>'Page 1 - General Information'!$G$12</f>
        <v>124156603</v>
      </c>
      <c r="B1500" t="str">
        <f>'Page 1 - General Information'!$G$16</f>
        <v>5010</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x14ac:dyDescent="0.3">
      <c r="A1501" t="str">
        <f>'Page 1 - General Information'!$G$12</f>
        <v>124156603</v>
      </c>
      <c r="B1501" t="str">
        <f>'Page 1 - General Information'!$G$16</f>
        <v>5010</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x14ac:dyDescent="0.3">
      <c r="A1502" t="str">
        <f>'Page 1 - General Information'!$G$12</f>
        <v>124156603</v>
      </c>
      <c r="B1502" t="str">
        <f>'Page 1 - General Information'!$G$16</f>
        <v>5010</v>
      </c>
      <c r="C1502" s="395" t="s">
        <v>19943</v>
      </c>
      <c r="D1502"/>
      <c r="E1502"/>
      <c r="F1502"/>
      <c r="G1502"/>
      <c r="H1502"/>
      <c r="I1502"/>
      <c r="J1502"/>
      <c r="K1502"/>
      <c r="L1502"/>
      <c r="M1502"/>
      <c r="N1502" t="s">
        <v>4615</v>
      </c>
      <c r="O1502" s="399"/>
      <c r="P1502"/>
      <c r="Q1502"/>
      <c r="R1502" s="399" t="s">
        <v>10297</v>
      </c>
      <c r="S1502" t="s">
        <v>5621</v>
      </c>
      <c r="T1502"/>
      <c r="U1502"/>
      <c r="V1502" s="396" t="str">
        <f>INDEX('Page 2 - Team Information'!$K$14:$AP$184,Y1502,X1502)</f>
        <v xml:space="preserve">Yes </v>
      </c>
      <c r="W1502"/>
      <c r="X1502" s="397">
        <v>5</v>
      </c>
      <c r="Y1502" s="397">
        <v>68</v>
      </c>
    </row>
    <row r="1503" spans="1:25" x14ac:dyDescent="0.3">
      <c r="A1503" t="str">
        <f>'Page 1 - General Information'!$G$12</f>
        <v>124156603</v>
      </c>
      <c r="B1503" t="str">
        <f>'Page 1 - General Information'!$G$16</f>
        <v>5010</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x14ac:dyDescent="0.3">
      <c r="A1504" t="str">
        <f>'Page 1 - General Information'!$G$12</f>
        <v>124156603</v>
      </c>
      <c r="B1504" t="str">
        <f>'Page 1 - General Information'!$G$16</f>
        <v>5010</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x14ac:dyDescent="0.3">
      <c r="A1505" t="str">
        <f>'Page 1 - General Information'!$G$12</f>
        <v>124156603</v>
      </c>
      <c r="B1505" t="str">
        <f>'Page 1 - General Information'!$G$16</f>
        <v>5010</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2013-06-30</v>
      </c>
      <c r="U1505"/>
      <c r="V1505"/>
      <c r="W1505"/>
      <c r="X1505" s="397">
        <v>9</v>
      </c>
      <c r="Y1505" s="397">
        <v>68</v>
      </c>
    </row>
    <row r="1506" spans="1:25" x14ac:dyDescent="0.3">
      <c r="A1506" t="str">
        <f>'Page 1 - General Information'!$G$12</f>
        <v>124156603</v>
      </c>
      <c r="B1506" t="str">
        <f>'Page 1 - General Information'!$G$16</f>
        <v>5010</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x14ac:dyDescent="0.3">
      <c r="A1507" t="str">
        <f>'Page 1 - General Information'!$G$12</f>
        <v>124156603</v>
      </c>
      <c r="B1507" t="str">
        <f>'Page 1 - General Information'!$G$16</f>
        <v>5010</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x14ac:dyDescent="0.3">
      <c r="A1508" t="str">
        <f>'Page 1 - General Information'!$G$12</f>
        <v>124156603</v>
      </c>
      <c r="B1508" t="str">
        <f>'Page 1 - General Information'!$G$16</f>
        <v>5010</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x14ac:dyDescent="0.3">
      <c r="A1509" t="str">
        <f>'Page 1 - General Information'!$G$12</f>
        <v>124156603</v>
      </c>
      <c r="B1509" t="str">
        <f>'Page 1 - General Information'!$G$16</f>
        <v>5010</v>
      </c>
      <c r="C1509" s="395" t="s">
        <v>19943</v>
      </c>
      <c r="D1509"/>
      <c r="E1509"/>
      <c r="F1509"/>
      <c r="G1509"/>
      <c r="H1509"/>
      <c r="I1509"/>
      <c r="J1509"/>
      <c r="K1509"/>
      <c r="L1509"/>
      <c r="M1509"/>
      <c r="N1509" t="s">
        <v>4134</v>
      </c>
      <c r="O1509" s="396">
        <f>INDEX('Page 2 - Team Information'!$K$14:$AP$184,Y1509,X1509)</f>
        <v>12</v>
      </c>
      <c r="P1509"/>
      <c r="Q1509"/>
      <c r="R1509"/>
      <c r="S1509" t="s">
        <v>5628</v>
      </c>
      <c r="T1509"/>
      <c r="U1509"/>
      <c r="V1509"/>
      <c r="W1509"/>
      <c r="X1509" s="397">
        <v>14</v>
      </c>
      <c r="Y1509" s="397">
        <v>68</v>
      </c>
    </row>
    <row r="1510" spans="1:25" x14ac:dyDescent="0.3">
      <c r="A1510" t="str">
        <f>'Page 1 - General Information'!$G$12</f>
        <v>124156603</v>
      </c>
      <c r="B1510" t="str">
        <f>'Page 1 - General Information'!$G$16</f>
        <v>5010</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x14ac:dyDescent="0.3">
      <c r="A1511" t="str">
        <f>'Page 1 - General Information'!$G$12</f>
        <v>124156603</v>
      </c>
      <c r="B1511" t="str">
        <f>'Page 1 - General Information'!$G$16</f>
        <v>5010</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x14ac:dyDescent="0.3">
      <c r="A1512" t="str">
        <f>'Page 1 - General Information'!$G$12</f>
        <v>124156603</v>
      </c>
      <c r="B1512" t="str">
        <f>'Page 1 - General Information'!$G$16</f>
        <v>5010</v>
      </c>
      <c r="C1512" s="395" t="s">
        <v>19943</v>
      </c>
      <c r="D1512"/>
      <c r="E1512"/>
      <c r="F1512"/>
      <c r="G1512"/>
      <c r="H1512"/>
      <c r="I1512"/>
      <c r="J1512"/>
      <c r="K1512"/>
      <c r="L1512"/>
      <c r="M1512"/>
      <c r="N1512" t="s">
        <v>4134</v>
      </c>
      <c r="O1512" s="396">
        <f>INDEX('Page 2 - Team Information'!$K$14:$AP$184,Y1512,X1512)</f>
        <v>12</v>
      </c>
      <c r="P1512"/>
      <c r="Q1512"/>
      <c r="R1512"/>
      <c r="S1512" t="s">
        <v>5631</v>
      </c>
      <c r="T1512"/>
      <c r="U1512"/>
      <c r="V1512"/>
      <c r="W1512"/>
      <c r="X1512" s="397">
        <v>17</v>
      </c>
      <c r="Y1512" s="397">
        <v>68</v>
      </c>
    </row>
    <row r="1513" spans="1:25" x14ac:dyDescent="0.3">
      <c r="A1513" t="str">
        <f>'Page 1 - General Information'!$G$12</f>
        <v>124156603</v>
      </c>
      <c r="B1513" t="str">
        <f>'Page 1 - General Information'!$G$16</f>
        <v>5010</v>
      </c>
      <c r="C1513" s="395" t="s">
        <v>19943</v>
      </c>
      <c r="D1513"/>
      <c r="E1513"/>
      <c r="F1513"/>
      <c r="G1513"/>
      <c r="H1513"/>
      <c r="I1513"/>
      <c r="J1513"/>
      <c r="K1513"/>
      <c r="L1513"/>
      <c r="M1513"/>
      <c r="N1513" t="s">
        <v>4134</v>
      </c>
      <c r="O1513" s="396">
        <f>INDEX('Page 2 - Team Information'!$K$14:$AP$184,Y1513,X1513)</f>
        <v>12</v>
      </c>
      <c r="P1513"/>
      <c r="Q1513"/>
      <c r="R1513"/>
      <c r="S1513" t="s">
        <v>5632</v>
      </c>
      <c r="T1513"/>
      <c r="U1513"/>
      <c r="V1513"/>
      <c r="W1513"/>
      <c r="X1513" s="397">
        <v>19</v>
      </c>
      <c r="Y1513" s="397">
        <v>68</v>
      </c>
    </row>
    <row r="1514" spans="1:25" x14ac:dyDescent="0.3">
      <c r="A1514" t="str">
        <f>'Page 1 - General Information'!$G$12</f>
        <v>124156603</v>
      </c>
      <c r="B1514" t="str">
        <f>'Page 1 - General Information'!$G$16</f>
        <v>5010</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x14ac:dyDescent="0.3">
      <c r="A1515" t="str">
        <f>'Page 1 - General Information'!$G$12</f>
        <v>124156603</v>
      </c>
      <c r="B1515" t="str">
        <f>'Page 1 - General Information'!$G$16</f>
        <v>5010</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x14ac:dyDescent="0.3">
      <c r="A1516" t="str">
        <f>'Page 1 - General Information'!$G$12</f>
        <v>124156603</v>
      </c>
      <c r="B1516" t="str">
        <f>'Page 1 - General Information'!$G$16</f>
        <v>5010</v>
      </c>
      <c r="C1516" s="395" t="s">
        <v>19943</v>
      </c>
      <c r="D1516"/>
      <c r="E1516"/>
      <c r="F1516"/>
      <c r="G1516"/>
      <c r="H1516"/>
      <c r="I1516"/>
      <c r="J1516"/>
      <c r="K1516"/>
      <c r="L1516"/>
      <c r="M1516"/>
      <c r="N1516" t="s">
        <v>4134</v>
      </c>
      <c r="O1516" s="396">
        <f>INDEX('Page 2 - Team Information'!$K$14:$AP$184,Y1516,X1516)</f>
        <v>12</v>
      </c>
      <c r="P1516"/>
      <c r="Q1516"/>
      <c r="R1516"/>
      <c r="S1516" t="s">
        <v>5635</v>
      </c>
      <c r="T1516"/>
      <c r="U1516"/>
      <c r="V1516"/>
      <c r="W1516"/>
      <c r="X1516" s="397">
        <v>22</v>
      </c>
      <c r="Y1516" s="397">
        <v>68</v>
      </c>
    </row>
    <row r="1517" spans="1:25" x14ac:dyDescent="0.3">
      <c r="A1517" t="str">
        <f>'Page 1 - General Information'!$G$12</f>
        <v>124156603</v>
      </c>
      <c r="B1517" t="str">
        <f>'Page 1 - General Information'!$G$16</f>
        <v>5010</v>
      </c>
      <c r="C1517" s="395" t="s">
        <v>19943</v>
      </c>
      <c r="D1517"/>
      <c r="E1517"/>
      <c r="F1517"/>
      <c r="G1517"/>
      <c r="H1517"/>
      <c r="I1517"/>
      <c r="J1517"/>
      <c r="K1517"/>
      <c r="L1517"/>
      <c r="M1517"/>
      <c r="N1517" t="s">
        <v>4615</v>
      </c>
      <c r="O1517" s="399"/>
      <c r="P1517"/>
      <c r="Q1517"/>
      <c r="R1517" s="399" t="s">
        <v>10297</v>
      </c>
      <c r="S1517" t="s">
        <v>5636</v>
      </c>
      <c r="T1517"/>
      <c r="U1517"/>
      <c r="V1517" s="396" t="str">
        <f>INDEX('Page 2 - Team Information'!$K$14:$AP$184,Y1517,X1517)</f>
        <v xml:space="preserve">Yes </v>
      </c>
      <c r="W1517"/>
      <c r="X1517" s="397">
        <v>5</v>
      </c>
      <c r="Y1517" s="397">
        <v>69</v>
      </c>
    </row>
    <row r="1518" spans="1:25" x14ac:dyDescent="0.3">
      <c r="A1518" t="str">
        <f>'Page 1 - General Information'!$G$12</f>
        <v>124156603</v>
      </c>
      <c r="B1518" t="str">
        <f>'Page 1 - General Information'!$G$16</f>
        <v>5010</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x14ac:dyDescent="0.3">
      <c r="A1519" t="str">
        <f>'Page 1 - General Information'!$G$12</f>
        <v>124156603</v>
      </c>
      <c r="B1519" t="str">
        <f>'Page 1 - General Information'!$G$16</f>
        <v>5010</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x14ac:dyDescent="0.3">
      <c r="A1520" t="str">
        <f>'Page 1 - General Information'!$G$12</f>
        <v>124156603</v>
      </c>
      <c r="B1520" t="str">
        <f>'Page 1 - General Information'!$G$16</f>
        <v>5010</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1969-06-30</v>
      </c>
      <c r="U1520"/>
      <c r="V1520"/>
      <c r="W1520"/>
      <c r="X1520" s="397">
        <v>9</v>
      </c>
      <c r="Y1520" s="397">
        <v>69</v>
      </c>
    </row>
    <row r="1521" spans="1:25" x14ac:dyDescent="0.3">
      <c r="A1521" t="str">
        <f>'Page 1 - General Information'!$G$12</f>
        <v>124156603</v>
      </c>
      <c r="B1521" t="str">
        <f>'Page 1 - General Information'!$G$16</f>
        <v>5010</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x14ac:dyDescent="0.3">
      <c r="A1522" t="str">
        <f>'Page 1 - General Information'!$G$12</f>
        <v>124156603</v>
      </c>
      <c r="B1522" t="str">
        <f>'Page 1 - General Information'!$G$16</f>
        <v>5010</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x14ac:dyDescent="0.3">
      <c r="A1523" t="str">
        <f>'Page 1 - General Information'!$G$12</f>
        <v>124156603</v>
      </c>
      <c r="B1523" t="str">
        <f>'Page 1 - General Information'!$G$16</f>
        <v>5010</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x14ac:dyDescent="0.3">
      <c r="A1524" t="str">
        <f>'Page 1 - General Information'!$G$12</f>
        <v>124156603</v>
      </c>
      <c r="B1524" t="str">
        <f>'Page 1 - General Information'!$G$16</f>
        <v>5010</v>
      </c>
      <c r="C1524" s="395" t="s">
        <v>19943</v>
      </c>
      <c r="D1524"/>
      <c r="E1524"/>
      <c r="F1524"/>
      <c r="G1524"/>
      <c r="H1524"/>
      <c r="I1524"/>
      <c r="J1524"/>
      <c r="K1524"/>
      <c r="L1524"/>
      <c r="M1524"/>
      <c r="N1524" t="s">
        <v>4134</v>
      </c>
      <c r="O1524" s="396">
        <f>INDEX('Page 2 - Team Information'!$K$14:$AP$184,Y1524,X1524)</f>
        <v>6</v>
      </c>
      <c r="P1524"/>
      <c r="Q1524"/>
      <c r="R1524"/>
      <c r="S1524" t="s">
        <v>5643</v>
      </c>
      <c r="T1524"/>
      <c r="U1524"/>
      <c r="V1524"/>
      <c r="W1524"/>
      <c r="X1524" s="397">
        <v>14</v>
      </c>
      <c r="Y1524" s="397">
        <v>69</v>
      </c>
    </row>
    <row r="1525" spans="1:25" x14ac:dyDescent="0.3">
      <c r="A1525" t="str">
        <f>'Page 1 - General Information'!$G$12</f>
        <v>124156603</v>
      </c>
      <c r="B1525" t="str">
        <f>'Page 1 - General Information'!$G$16</f>
        <v>5010</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x14ac:dyDescent="0.3">
      <c r="A1526" t="str">
        <f>'Page 1 - General Information'!$G$12</f>
        <v>124156603</v>
      </c>
      <c r="B1526" t="str">
        <f>'Page 1 - General Information'!$G$16</f>
        <v>5010</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x14ac:dyDescent="0.3">
      <c r="A1527" t="str">
        <f>'Page 1 - General Information'!$G$12</f>
        <v>124156603</v>
      </c>
      <c r="B1527" t="str">
        <f>'Page 1 - General Information'!$G$16</f>
        <v>5010</v>
      </c>
      <c r="C1527" s="395" t="s">
        <v>19943</v>
      </c>
      <c r="D1527"/>
      <c r="E1527"/>
      <c r="F1527"/>
      <c r="G1527"/>
      <c r="H1527"/>
      <c r="I1527"/>
      <c r="J1527"/>
      <c r="K1527"/>
      <c r="L1527"/>
      <c r="M1527"/>
      <c r="N1527" t="s">
        <v>4134</v>
      </c>
      <c r="O1527" s="396">
        <f>INDEX('Page 2 - Team Information'!$K$14:$AP$184,Y1527,X1527)</f>
        <v>6</v>
      </c>
      <c r="P1527"/>
      <c r="Q1527"/>
      <c r="R1527"/>
      <c r="S1527" t="s">
        <v>5646</v>
      </c>
      <c r="T1527"/>
      <c r="U1527"/>
      <c r="V1527"/>
      <c r="W1527"/>
      <c r="X1527" s="397">
        <v>17</v>
      </c>
      <c r="Y1527" s="397">
        <v>69</v>
      </c>
    </row>
    <row r="1528" spans="1:25" x14ac:dyDescent="0.3">
      <c r="A1528" t="str">
        <f>'Page 1 - General Information'!$G$12</f>
        <v>124156603</v>
      </c>
      <c r="B1528" t="str">
        <f>'Page 1 - General Information'!$G$16</f>
        <v>5010</v>
      </c>
      <c r="C1528" s="395" t="s">
        <v>19943</v>
      </c>
      <c r="D1528"/>
      <c r="E1528"/>
      <c r="F1528"/>
      <c r="G1528"/>
      <c r="H1528"/>
      <c r="I1528"/>
      <c r="J1528"/>
      <c r="K1528"/>
      <c r="L1528"/>
      <c r="M1528"/>
      <c r="N1528" t="s">
        <v>4134</v>
      </c>
      <c r="O1528" s="396">
        <f>INDEX('Page 2 - Team Information'!$K$14:$AP$184,Y1528,X1528)</f>
        <v>5</v>
      </c>
      <c r="P1528"/>
      <c r="Q1528"/>
      <c r="R1528"/>
      <c r="S1528" t="s">
        <v>5647</v>
      </c>
      <c r="T1528"/>
      <c r="U1528"/>
      <c r="V1528"/>
      <c r="W1528"/>
      <c r="X1528" s="397">
        <v>19</v>
      </c>
      <c r="Y1528" s="397">
        <v>69</v>
      </c>
    </row>
    <row r="1529" spans="1:25" x14ac:dyDescent="0.3">
      <c r="A1529" t="str">
        <f>'Page 1 - General Information'!$G$12</f>
        <v>124156603</v>
      </c>
      <c r="B1529" t="str">
        <f>'Page 1 - General Information'!$G$16</f>
        <v>5010</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x14ac:dyDescent="0.3">
      <c r="A1530" t="str">
        <f>'Page 1 - General Information'!$G$12</f>
        <v>124156603</v>
      </c>
      <c r="B1530" t="str">
        <f>'Page 1 - General Information'!$G$16</f>
        <v>5010</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x14ac:dyDescent="0.3">
      <c r="A1531" t="str">
        <f>'Page 1 - General Information'!$G$12</f>
        <v>124156603</v>
      </c>
      <c r="B1531" t="str">
        <f>'Page 1 - General Information'!$G$16</f>
        <v>5010</v>
      </c>
      <c r="C1531" s="395" t="s">
        <v>19943</v>
      </c>
      <c r="D1531"/>
      <c r="E1531"/>
      <c r="F1531"/>
      <c r="G1531"/>
      <c r="H1531"/>
      <c r="I1531"/>
      <c r="J1531"/>
      <c r="K1531"/>
      <c r="L1531"/>
      <c r="M1531"/>
      <c r="N1531" t="s">
        <v>4134</v>
      </c>
      <c r="O1531" s="396">
        <f>INDEX('Page 2 - Team Information'!$K$14:$AP$184,Y1531,X1531)</f>
        <v>5</v>
      </c>
      <c r="P1531"/>
      <c r="Q1531"/>
      <c r="R1531"/>
      <c r="S1531" t="s">
        <v>5650</v>
      </c>
      <c r="T1531"/>
      <c r="U1531"/>
      <c r="V1531"/>
      <c r="W1531"/>
      <c r="X1531" s="397">
        <v>22</v>
      </c>
      <c r="Y1531" s="397">
        <v>69</v>
      </c>
    </row>
    <row r="1532" spans="1:25" x14ac:dyDescent="0.3">
      <c r="A1532" t="str">
        <f>'Page 1 - General Information'!$G$12</f>
        <v>124156603</v>
      </c>
      <c r="B1532" t="str">
        <f>'Page 1 - General Information'!$G$16</f>
        <v>5010</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x14ac:dyDescent="0.3">
      <c r="A1533" t="str">
        <f>'Page 1 - General Information'!$G$12</f>
        <v>124156603</v>
      </c>
      <c r="B1533" t="str">
        <f>'Page 1 - General Information'!$G$16</f>
        <v>5010</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x14ac:dyDescent="0.3">
      <c r="A1534" t="str">
        <f>'Page 1 - General Information'!$G$12</f>
        <v>124156603</v>
      </c>
      <c r="B1534" t="str">
        <f>'Page 1 - General Information'!$G$16</f>
        <v>5010</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x14ac:dyDescent="0.3">
      <c r="A1535" t="str">
        <f>'Page 1 - General Information'!$G$12</f>
        <v>124156603</v>
      </c>
      <c r="B1535" t="str">
        <f>'Page 1 - General Information'!$G$16</f>
        <v>5010</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x14ac:dyDescent="0.3">
      <c r="A1536" t="str">
        <f>'Page 1 - General Information'!$G$12</f>
        <v>124156603</v>
      </c>
      <c r="B1536" t="str">
        <f>'Page 1 - General Information'!$G$16</f>
        <v>5010</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x14ac:dyDescent="0.3">
      <c r="A1537" t="str">
        <f>'Page 1 - General Information'!$G$12</f>
        <v>124156603</v>
      </c>
      <c r="B1537" t="str">
        <f>'Page 1 - General Information'!$G$16</f>
        <v>5010</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x14ac:dyDescent="0.3">
      <c r="A1538" t="str">
        <f>'Page 1 - General Information'!$G$12</f>
        <v>124156603</v>
      </c>
      <c r="B1538" t="str">
        <f>'Page 1 - General Information'!$G$16</f>
        <v>5010</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x14ac:dyDescent="0.3">
      <c r="A1539" t="str">
        <f>'Page 1 - General Information'!$G$12</f>
        <v>124156603</v>
      </c>
      <c r="B1539" t="str">
        <f>'Page 1 - General Information'!$G$16</f>
        <v>5010</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x14ac:dyDescent="0.3">
      <c r="A1540" t="str">
        <f>'Page 1 - General Information'!$G$12</f>
        <v>124156603</v>
      </c>
      <c r="B1540" t="str">
        <f>'Page 1 - General Information'!$G$16</f>
        <v>5010</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x14ac:dyDescent="0.3">
      <c r="A1541" t="str">
        <f>'Page 1 - General Information'!$G$12</f>
        <v>124156603</v>
      </c>
      <c r="B1541" t="str">
        <f>'Page 1 - General Information'!$G$16</f>
        <v>5010</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x14ac:dyDescent="0.3">
      <c r="A1542" t="str">
        <f>'Page 1 - General Information'!$G$12</f>
        <v>124156603</v>
      </c>
      <c r="B1542" t="str">
        <f>'Page 1 - General Information'!$G$16</f>
        <v>5010</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x14ac:dyDescent="0.3">
      <c r="A1543" t="str">
        <f>'Page 1 - General Information'!$G$12</f>
        <v>124156603</v>
      </c>
      <c r="B1543" t="str">
        <f>'Page 1 - General Information'!$G$16</f>
        <v>5010</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x14ac:dyDescent="0.3">
      <c r="A1544" t="str">
        <f>'Page 1 - General Information'!$G$12</f>
        <v>124156603</v>
      </c>
      <c r="B1544" t="str">
        <f>'Page 1 - General Information'!$G$16</f>
        <v>5010</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x14ac:dyDescent="0.3">
      <c r="A1545" t="str">
        <f>'Page 1 - General Information'!$G$12</f>
        <v>124156603</v>
      </c>
      <c r="B1545" t="str">
        <f>'Page 1 - General Information'!$G$16</f>
        <v>5010</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x14ac:dyDescent="0.3">
      <c r="A1546" t="str">
        <f>'Page 1 - General Information'!$G$12</f>
        <v>124156603</v>
      </c>
      <c r="B1546" t="str">
        <f>'Page 1 - General Information'!$G$16</f>
        <v>5010</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x14ac:dyDescent="0.3">
      <c r="A1547" t="str">
        <f>'Page 1 - General Information'!$G$12</f>
        <v>124156603</v>
      </c>
      <c r="B1547" t="str">
        <f>'Page 1 - General Information'!$G$16</f>
        <v>5010</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x14ac:dyDescent="0.3">
      <c r="A1548" t="str">
        <f>'Page 1 - General Information'!$G$12</f>
        <v>124156603</v>
      </c>
      <c r="B1548" t="str">
        <f>'Page 1 - General Information'!$G$16</f>
        <v>5010</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x14ac:dyDescent="0.3">
      <c r="A1549" t="str">
        <f>'Page 1 - General Information'!$G$12</f>
        <v>124156603</v>
      </c>
      <c r="B1549" t="str">
        <f>'Page 1 - General Information'!$G$16</f>
        <v>5010</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x14ac:dyDescent="0.3">
      <c r="A1550" t="str">
        <f>'Page 1 - General Information'!$G$12</f>
        <v>124156603</v>
      </c>
      <c r="B1550" t="str">
        <f>'Page 1 - General Information'!$G$16</f>
        <v>5010</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x14ac:dyDescent="0.3">
      <c r="A1551" t="str">
        <f>'Page 1 - General Information'!$G$12</f>
        <v>124156603</v>
      </c>
      <c r="B1551" t="str">
        <f>'Page 1 - General Information'!$G$16</f>
        <v>5010</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x14ac:dyDescent="0.3">
      <c r="A1552" t="str">
        <f>'Page 1 - General Information'!$G$12</f>
        <v>124156603</v>
      </c>
      <c r="B1552" t="str">
        <f>'Page 1 - General Information'!$G$16</f>
        <v>5010</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x14ac:dyDescent="0.3">
      <c r="A1553" t="str">
        <f>'Page 1 - General Information'!$G$12</f>
        <v>124156603</v>
      </c>
      <c r="B1553" t="str">
        <f>'Page 1 - General Information'!$G$16</f>
        <v>5010</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x14ac:dyDescent="0.3">
      <c r="A1554" t="str">
        <f>'Page 1 - General Information'!$G$12</f>
        <v>124156603</v>
      </c>
      <c r="B1554" t="str">
        <f>'Page 1 - General Information'!$G$16</f>
        <v>5010</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x14ac:dyDescent="0.3">
      <c r="A1555" t="str">
        <f>'Page 1 - General Information'!$G$12</f>
        <v>124156603</v>
      </c>
      <c r="B1555" t="str">
        <f>'Page 1 - General Information'!$G$16</f>
        <v>5010</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x14ac:dyDescent="0.3">
      <c r="A1556" t="str">
        <f>'Page 1 - General Information'!$G$12</f>
        <v>124156603</v>
      </c>
      <c r="B1556" t="str">
        <f>'Page 1 - General Information'!$G$16</f>
        <v>5010</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x14ac:dyDescent="0.3">
      <c r="A1557" t="str">
        <f>'Page 1 - General Information'!$G$12</f>
        <v>124156603</v>
      </c>
      <c r="B1557" t="str">
        <f>'Page 1 - General Information'!$G$16</f>
        <v>5010</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x14ac:dyDescent="0.3">
      <c r="A1558" t="str">
        <f>'Page 1 - General Information'!$G$12</f>
        <v>124156603</v>
      </c>
      <c r="B1558" t="str">
        <f>'Page 1 - General Information'!$G$16</f>
        <v>5010</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x14ac:dyDescent="0.3">
      <c r="A1559" t="str">
        <f>'Page 1 - General Information'!$G$12</f>
        <v>124156603</v>
      </c>
      <c r="B1559" t="str">
        <f>'Page 1 - General Information'!$G$16</f>
        <v>5010</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x14ac:dyDescent="0.3">
      <c r="A1560" t="str">
        <f>'Page 1 - General Information'!$G$12</f>
        <v>124156603</v>
      </c>
      <c r="B1560" t="str">
        <f>'Page 1 - General Information'!$G$16</f>
        <v>5010</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x14ac:dyDescent="0.3">
      <c r="A1561" t="str">
        <f>'Page 1 - General Information'!$G$12</f>
        <v>124156603</v>
      </c>
      <c r="B1561" t="str">
        <f>'Page 1 - General Information'!$G$16</f>
        <v>5010</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x14ac:dyDescent="0.3">
      <c r="A1562" t="str">
        <f>'Page 1 - General Information'!$G$12</f>
        <v>124156603</v>
      </c>
      <c r="B1562" t="str">
        <f>'Page 1 - General Information'!$G$16</f>
        <v>5010</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x14ac:dyDescent="0.3">
      <c r="A1563" t="str">
        <f>'Page 1 - General Information'!$G$12</f>
        <v>124156603</v>
      </c>
      <c r="B1563" t="str">
        <f>'Page 1 - General Information'!$G$16</f>
        <v>5010</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x14ac:dyDescent="0.3">
      <c r="A1564" t="str">
        <f>'Page 1 - General Information'!$G$12</f>
        <v>124156603</v>
      </c>
      <c r="B1564" t="str">
        <f>'Page 1 - General Information'!$G$16</f>
        <v>5010</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x14ac:dyDescent="0.3">
      <c r="A1565" t="str">
        <f>'Page 1 - General Information'!$G$12</f>
        <v>124156603</v>
      </c>
      <c r="B1565" t="str">
        <f>'Page 1 - General Information'!$G$16</f>
        <v>5010</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x14ac:dyDescent="0.3">
      <c r="A1566" t="str">
        <f>'Page 1 - General Information'!$G$12</f>
        <v>124156603</v>
      </c>
      <c r="B1566" t="str">
        <f>'Page 1 - General Information'!$G$16</f>
        <v>5010</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x14ac:dyDescent="0.3">
      <c r="A1567" t="str">
        <f>'Page 1 - General Information'!$G$12</f>
        <v>124156603</v>
      </c>
      <c r="B1567" t="str">
        <f>'Page 1 - General Information'!$G$16</f>
        <v>5010</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x14ac:dyDescent="0.3">
      <c r="A1568" t="str">
        <f>'Page 1 - General Information'!$G$12</f>
        <v>124156603</v>
      </c>
      <c r="B1568" t="str">
        <f>'Page 1 - General Information'!$G$16</f>
        <v>5010</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x14ac:dyDescent="0.3">
      <c r="A1569" t="str">
        <f>'Page 1 - General Information'!$G$12</f>
        <v>124156603</v>
      </c>
      <c r="B1569" t="str">
        <f>'Page 1 - General Information'!$G$16</f>
        <v>5010</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x14ac:dyDescent="0.3">
      <c r="A1570" t="str">
        <f>'Page 1 - General Information'!$G$12</f>
        <v>124156603</v>
      </c>
      <c r="B1570" t="str">
        <f>'Page 1 - General Information'!$G$16</f>
        <v>5010</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x14ac:dyDescent="0.3">
      <c r="A1571" t="str">
        <f>'Page 1 - General Information'!$G$12</f>
        <v>124156603</v>
      </c>
      <c r="B1571" t="str">
        <f>'Page 1 - General Information'!$G$16</f>
        <v>5010</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x14ac:dyDescent="0.3">
      <c r="A1572" t="str">
        <f>'Page 1 - General Information'!$G$12</f>
        <v>124156603</v>
      </c>
      <c r="B1572" t="str">
        <f>'Page 1 - General Information'!$G$16</f>
        <v>5010</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x14ac:dyDescent="0.3">
      <c r="A1573" t="str">
        <f>'Page 1 - General Information'!$G$12</f>
        <v>124156603</v>
      </c>
      <c r="B1573" t="str">
        <f>'Page 1 - General Information'!$G$16</f>
        <v>5010</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x14ac:dyDescent="0.3">
      <c r="A1574" t="str">
        <f>'Page 1 - General Information'!$G$12</f>
        <v>124156603</v>
      </c>
      <c r="B1574" t="str">
        <f>'Page 1 - General Information'!$G$16</f>
        <v>5010</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x14ac:dyDescent="0.3">
      <c r="A1575" t="str">
        <f>'Page 1 - General Information'!$G$12</f>
        <v>124156603</v>
      </c>
      <c r="B1575" t="str">
        <f>'Page 1 - General Information'!$G$16</f>
        <v>5010</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x14ac:dyDescent="0.3">
      <c r="A1576" t="str">
        <f>'Page 1 - General Information'!$G$12</f>
        <v>124156603</v>
      </c>
      <c r="B1576" t="str">
        <f>'Page 1 - General Information'!$G$16</f>
        <v>5010</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x14ac:dyDescent="0.3">
      <c r="A1577" t="str">
        <f>'Page 1 - General Information'!$G$12</f>
        <v>124156603</v>
      </c>
      <c r="B1577" t="str">
        <f>'Page 1 - General Information'!$G$16</f>
        <v>5010</v>
      </c>
      <c r="C1577" s="395" t="s">
        <v>19943</v>
      </c>
      <c r="D1577"/>
      <c r="E1577"/>
      <c r="F1577"/>
      <c r="G1577"/>
      <c r="H1577"/>
      <c r="I1577"/>
      <c r="J1577"/>
      <c r="K1577"/>
      <c r="L1577"/>
      <c r="M1577"/>
      <c r="N1577" t="s">
        <v>4615</v>
      </c>
      <c r="O1577" s="399"/>
      <c r="P1577"/>
      <c r="Q1577"/>
      <c r="R1577" s="399" t="s">
        <v>10297</v>
      </c>
      <c r="S1577" t="s">
        <v>5696</v>
      </c>
      <c r="T1577"/>
      <c r="U1577"/>
      <c r="V1577" s="396" t="str">
        <f>INDEX('Page 2 - Team Information'!$K$14:$AP$184,Y1577,X1577)</f>
        <v xml:space="preserve">Yes </v>
      </c>
      <c r="W1577"/>
      <c r="X1577" s="397">
        <v>5</v>
      </c>
      <c r="Y1577" s="397">
        <v>73</v>
      </c>
    </row>
    <row r="1578" spans="1:25" x14ac:dyDescent="0.3">
      <c r="A1578" t="str">
        <f>'Page 1 - General Information'!$G$12</f>
        <v>124156603</v>
      </c>
      <c r="B1578" t="str">
        <f>'Page 1 - General Information'!$G$16</f>
        <v>5010</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x14ac:dyDescent="0.3">
      <c r="A1579" t="str">
        <f>'Page 1 - General Information'!$G$12</f>
        <v>124156603</v>
      </c>
      <c r="B1579" t="str">
        <f>'Page 1 - General Information'!$G$16</f>
        <v>5010</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x14ac:dyDescent="0.3">
      <c r="A1580" t="str">
        <f>'Page 1 - General Information'!$G$12</f>
        <v>124156603</v>
      </c>
      <c r="B1580" t="str">
        <f>'Page 1 - General Information'!$G$16</f>
        <v>5010</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1969-06-30</v>
      </c>
      <c r="U1580"/>
      <c r="V1580"/>
      <c r="W1580"/>
      <c r="X1580" s="397">
        <v>9</v>
      </c>
      <c r="Y1580" s="397">
        <v>73</v>
      </c>
    </row>
    <row r="1581" spans="1:25" x14ac:dyDescent="0.3">
      <c r="A1581" t="str">
        <f>'Page 1 - General Information'!$G$12</f>
        <v>124156603</v>
      </c>
      <c r="B1581" t="str">
        <f>'Page 1 - General Information'!$G$16</f>
        <v>5010</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x14ac:dyDescent="0.3">
      <c r="A1582" t="str">
        <f>'Page 1 - General Information'!$G$12</f>
        <v>124156603</v>
      </c>
      <c r="B1582" t="str">
        <f>'Page 1 - General Information'!$G$16</f>
        <v>5010</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x14ac:dyDescent="0.3">
      <c r="A1583" t="str">
        <f>'Page 1 - General Information'!$G$12</f>
        <v>124156603</v>
      </c>
      <c r="B1583" t="str">
        <f>'Page 1 - General Information'!$G$16</f>
        <v>5010</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x14ac:dyDescent="0.3">
      <c r="A1584" t="str">
        <f>'Page 1 - General Information'!$G$12</f>
        <v>124156603</v>
      </c>
      <c r="B1584" t="str">
        <f>'Page 1 - General Information'!$G$16</f>
        <v>5010</v>
      </c>
      <c r="C1584" s="395" t="s">
        <v>19943</v>
      </c>
      <c r="D1584"/>
      <c r="E1584"/>
      <c r="F1584"/>
      <c r="G1584"/>
      <c r="H1584"/>
      <c r="I1584"/>
      <c r="J1584"/>
      <c r="K1584"/>
      <c r="L1584"/>
      <c r="M1584"/>
      <c r="N1584" t="s">
        <v>4134</v>
      </c>
      <c r="O1584" s="396">
        <f>INDEX('Page 2 - Team Information'!$K$14:$AP$184,Y1584,X1584)</f>
        <v>12</v>
      </c>
      <c r="P1584"/>
      <c r="Q1584"/>
      <c r="R1584"/>
      <c r="S1584" t="s">
        <v>5703</v>
      </c>
      <c r="T1584"/>
      <c r="U1584"/>
      <c r="V1584"/>
      <c r="W1584"/>
      <c r="X1584" s="397">
        <v>14</v>
      </c>
      <c r="Y1584" s="397">
        <v>73</v>
      </c>
    </row>
    <row r="1585" spans="1:25" x14ac:dyDescent="0.3">
      <c r="A1585" t="str">
        <f>'Page 1 - General Information'!$G$12</f>
        <v>124156603</v>
      </c>
      <c r="B1585" t="str">
        <f>'Page 1 - General Information'!$G$16</f>
        <v>5010</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x14ac:dyDescent="0.3">
      <c r="A1586" t="str">
        <f>'Page 1 - General Information'!$G$12</f>
        <v>124156603</v>
      </c>
      <c r="B1586" t="str">
        <f>'Page 1 - General Information'!$G$16</f>
        <v>5010</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x14ac:dyDescent="0.3">
      <c r="A1587" t="str">
        <f>'Page 1 - General Information'!$G$12</f>
        <v>124156603</v>
      </c>
      <c r="B1587" t="str">
        <f>'Page 1 - General Information'!$G$16</f>
        <v>5010</v>
      </c>
      <c r="C1587" s="395" t="s">
        <v>19943</v>
      </c>
      <c r="D1587"/>
      <c r="E1587"/>
      <c r="F1587"/>
      <c r="G1587"/>
      <c r="H1587"/>
      <c r="I1587"/>
      <c r="J1587"/>
      <c r="K1587"/>
      <c r="L1587"/>
      <c r="M1587"/>
      <c r="N1587" t="s">
        <v>4134</v>
      </c>
      <c r="O1587" s="396">
        <f>INDEX('Page 2 - Team Information'!$K$14:$AP$184,Y1587,X1587)</f>
        <v>12</v>
      </c>
      <c r="P1587"/>
      <c r="Q1587"/>
      <c r="R1587"/>
      <c r="S1587" t="s">
        <v>5706</v>
      </c>
      <c r="T1587"/>
      <c r="U1587"/>
      <c r="V1587"/>
      <c r="W1587"/>
      <c r="X1587" s="397">
        <v>17</v>
      </c>
      <c r="Y1587" s="397">
        <v>73</v>
      </c>
    </row>
    <row r="1588" spans="1:25" x14ac:dyDescent="0.3">
      <c r="A1588" t="str">
        <f>'Page 1 - General Information'!$G$12</f>
        <v>124156603</v>
      </c>
      <c r="B1588" t="str">
        <f>'Page 1 - General Information'!$G$16</f>
        <v>5010</v>
      </c>
      <c r="C1588" s="395" t="s">
        <v>19943</v>
      </c>
      <c r="D1588"/>
      <c r="E1588"/>
      <c r="F1588"/>
      <c r="G1588"/>
      <c r="H1588"/>
      <c r="I1588"/>
      <c r="J1588"/>
      <c r="K1588"/>
      <c r="L1588"/>
      <c r="M1588"/>
      <c r="N1588" t="s">
        <v>4134</v>
      </c>
      <c r="O1588" s="396">
        <f>INDEX('Page 2 - Team Information'!$K$14:$AP$184,Y1588,X1588)</f>
        <v>8</v>
      </c>
      <c r="P1588"/>
      <c r="Q1588"/>
      <c r="R1588"/>
      <c r="S1588" t="s">
        <v>5707</v>
      </c>
      <c r="T1588"/>
      <c r="U1588"/>
      <c r="V1588"/>
      <c r="W1588"/>
      <c r="X1588" s="397">
        <v>19</v>
      </c>
      <c r="Y1588" s="397">
        <v>73</v>
      </c>
    </row>
    <row r="1589" spans="1:25" x14ac:dyDescent="0.3">
      <c r="A1589" t="str">
        <f>'Page 1 - General Information'!$G$12</f>
        <v>124156603</v>
      </c>
      <c r="B1589" t="str">
        <f>'Page 1 - General Information'!$G$16</f>
        <v>5010</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x14ac:dyDescent="0.3">
      <c r="A1590" t="str">
        <f>'Page 1 - General Information'!$G$12</f>
        <v>124156603</v>
      </c>
      <c r="B1590" t="str">
        <f>'Page 1 - General Information'!$G$16</f>
        <v>5010</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x14ac:dyDescent="0.3">
      <c r="A1591" t="str">
        <f>'Page 1 - General Information'!$G$12</f>
        <v>124156603</v>
      </c>
      <c r="B1591" t="str">
        <f>'Page 1 - General Information'!$G$16</f>
        <v>5010</v>
      </c>
      <c r="C1591" s="395" t="s">
        <v>19943</v>
      </c>
      <c r="D1591"/>
      <c r="E1591"/>
      <c r="F1591"/>
      <c r="G1591"/>
      <c r="H1591"/>
      <c r="I1591"/>
      <c r="J1591"/>
      <c r="K1591"/>
      <c r="L1591"/>
      <c r="M1591"/>
      <c r="N1591" t="s">
        <v>4134</v>
      </c>
      <c r="O1591" s="396">
        <f>INDEX('Page 2 - Team Information'!$K$14:$AP$184,Y1591,X1591)</f>
        <v>8</v>
      </c>
      <c r="P1591"/>
      <c r="Q1591"/>
      <c r="R1591"/>
      <c r="S1591" t="s">
        <v>5710</v>
      </c>
      <c r="T1591"/>
      <c r="U1591"/>
      <c r="V1591"/>
      <c r="W1591"/>
      <c r="X1591" s="397">
        <v>22</v>
      </c>
      <c r="Y1591" s="397">
        <v>73</v>
      </c>
    </row>
    <row r="1592" spans="1:25" x14ac:dyDescent="0.3">
      <c r="A1592" t="str">
        <f>'Page 1 - General Information'!$G$12</f>
        <v>124156603</v>
      </c>
      <c r="B1592" t="str">
        <f>'Page 1 - General Information'!$G$16</f>
        <v>5010</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x14ac:dyDescent="0.3">
      <c r="A1593" t="str">
        <f>'Page 1 - General Information'!$G$12</f>
        <v>124156603</v>
      </c>
      <c r="B1593" t="str">
        <f>'Page 1 - General Information'!$G$16</f>
        <v>5010</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x14ac:dyDescent="0.3">
      <c r="A1594" t="str">
        <f>'Page 1 - General Information'!$G$12</f>
        <v>124156603</v>
      </c>
      <c r="B1594" t="str">
        <f>'Page 1 - General Information'!$G$16</f>
        <v>5010</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x14ac:dyDescent="0.3">
      <c r="A1595" t="str">
        <f>'Page 1 - General Information'!$G$12</f>
        <v>124156603</v>
      </c>
      <c r="B1595" t="str">
        <f>'Page 1 - General Information'!$G$16</f>
        <v>5010</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x14ac:dyDescent="0.3">
      <c r="A1596" t="str">
        <f>'Page 1 - General Information'!$G$12</f>
        <v>124156603</v>
      </c>
      <c r="B1596" t="str">
        <f>'Page 1 - General Information'!$G$16</f>
        <v>5010</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x14ac:dyDescent="0.3">
      <c r="A1597" t="str">
        <f>'Page 1 - General Information'!$G$12</f>
        <v>124156603</v>
      </c>
      <c r="B1597" t="str">
        <f>'Page 1 - General Information'!$G$16</f>
        <v>5010</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x14ac:dyDescent="0.3">
      <c r="A1598" t="str">
        <f>'Page 1 - General Information'!$G$12</f>
        <v>124156603</v>
      </c>
      <c r="B1598" t="str">
        <f>'Page 1 - General Information'!$G$16</f>
        <v>5010</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x14ac:dyDescent="0.3">
      <c r="A1599" t="str">
        <f>'Page 1 - General Information'!$G$12</f>
        <v>124156603</v>
      </c>
      <c r="B1599" t="str">
        <f>'Page 1 - General Information'!$G$16</f>
        <v>5010</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x14ac:dyDescent="0.3">
      <c r="A1600" t="str">
        <f>'Page 1 - General Information'!$G$12</f>
        <v>124156603</v>
      </c>
      <c r="B1600" t="str">
        <f>'Page 1 - General Information'!$G$16</f>
        <v>5010</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x14ac:dyDescent="0.3">
      <c r="A1601" t="str">
        <f>'Page 1 - General Information'!$G$12</f>
        <v>124156603</v>
      </c>
      <c r="B1601" t="str">
        <f>'Page 1 - General Information'!$G$16</f>
        <v>5010</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x14ac:dyDescent="0.3">
      <c r="A1602" t="str">
        <f>'Page 1 - General Information'!$G$12</f>
        <v>124156603</v>
      </c>
      <c r="B1602" t="str">
        <f>'Page 1 - General Information'!$G$16</f>
        <v>5010</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x14ac:dyDescent="0.3">
      <c r="A1603" t="str">
        <f>'Page 1 - General Information'!$G$12</f>
        <v>124156603</v>
      </c>
      <c r="B1603" t="str">
        <f>'Page 1 - General Information'!$G$16</f>
        <v>5010</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x14ac:dyDescent="0.3">
      <c r="A1604" t="str">
        <f>'Page 1 - General Information'!$G$12</f>
        <v>124156603</v>
      </c>
      <c r="B1604" t="str">
        <f>'Page 1 - General Information'!$G$16</f>
        <v>5010</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x14ac:dyDescent="0.3">
      <c r="A1605" t="str">
        <f>'Page 1 - General Information'!$G$12</f>
        <v>124156603</v>
      </c>
      <c r="B1605" t="str">
        <f>'Page 1 - General Information'!$G$16</f>
        <v>5010</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x14ac:dyDescent="0.3">
      <c r="A1606" t="str">
        <f>'Page 1 - General Information'!$G$12</f>
        <v>124156603</v>
      </c>
      <c r="B1606" t="str">
        <f>'Page 1 - General Information'!$G$16</f>
        <v>5010</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x14ac:dyDescent="0.3">
      <c r="A1607" t="str">
        <f>'Page 1 - General Information'!$G$12</f>
        <v>124156603</v>
      </c>
      <c r="B1607" t="str">
        <f>'Page 1 - General Information'!$G$16</f>
        <v>5010</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x14ac:dyDescent="0.3">
      <c r="A1608" t="str">
        <f>'Page 1 - General Information'!$G$12</f>
        <v>124156603</v>
      </c>
      <c r="B1608" t="str">
        <f>'Page 1 - General Information'!$G$16</f>
        <v>5010</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x14ac:dyDescent="0.3">
      <c r="A1609" t="str">
        <f>'Page 1 - General Information'!$G$12</f>
        <v>124156603</v>
      </c>
      <c r="B1609" t="str">
        <f>'Page 1 - General Information'!$G$16</f>
        <v>5010</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x14ac:dyDescent="0.3">
      <c r="A1610" t="str">
        <f>'Page 1 - General Information'!$G$12</f>
        <v>124156603</v>
      </c>
      <c r="B1610" t="str">
        <f>'Page 1 - General Information'!$G$16</f>
        <v>5010</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x14ac:dyDescent="0.3">
      <c r="A1611" t="str">
        <f>'Page 1 - General Information'!$G$12</f>
        <v>124156603</v>
      </c>
      <c r="B1611" t="str">
        <f>'Page 1 - General Information'!$G$16</f>
        <v>5010</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x14ac:dyDescent="0.3">
      <c r="A1612" t="str">
        <f>'Page 1 - General Information'!$G$12</f>
        <v>124156603</v>
      </c>
      <c r="B1612" t="str">
        <f>'Page 1 - General Information'!$G$16</f>
        <v>5010</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x14ac:dyDescent="0.3">
      <c r="A1613" t="str">
        <f>'Page 1 - General Information'!$G$12</f>
        <v>124156603</v>
      </c>
      <c r="B1613" t="str">
        <f>'Page 1 - General Information'!$G$16</f>
        <v>5010</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x14ac:dyDescent="0.3">
      <c r="A1614" t="str">
        <f>'Page 1 - General Information'!$G$12</f>
        <v>124156603</v>
      </c>
      <c r="B1614" t="str">
        <f>'Page 1 - General Information'!$G$16</f>
        <v>5010</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x14ac:dyDescent="0.3">
      <c r="A1615" t="str">
        <f>'Page 1 - General Information'!$G$12</f>
        <v>124156603</v>
      </c>
      <c r="B1615" t="str">
        <f>'Page 1 - General Information'!$G$16</f>
        <v>5010</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x14ac:dyDescent="0.3">
      <c r="A1616" t="str">
        <f>'Page 1 - General Information'!$G$12</f>
        <v>124156603</v>
      </c>
      <c r="B1616" t="str">
        <f>'Page 1 - General Information'!$G$16</f>
        <v>5010</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x14ac:dyDescent="0.3">
      <c r="A1617" t="str">
        <f>'Page 1 - General Information'!$G$12</f>
        <v>124156603</v>
      </c>
      <c r="B1617" t="str">
        <f>'Page 1 - General Information'!$G$16</f>
        <v>5010</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x14ac:dyDescent="0.3">
      <c r="A1618" t="str">
        <f>'Page 1 - General Information'!$G$12</f>
        <v>124156603</v>
      </c>
      <c r="B1618" t="str">
        <f>'Page 1 - General Information'!$G$16</f>
        <v>5010</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x14ac:dyDescent="0.3">
      <c r="A1619" t="str">
        <f>'Page 1 - General Information'!$G$12</f>
        <v>124156603</v>
      </c>
      <c r="B1619" t="str">
        <f>'Page 1 - General Information'!$G$16</f>
        <v>5010</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x14ac:dyDescent="0.3">
      <c r="A1620" t="str">
        <f>'Page 1 - General Information'!$G$12</f>
        <v>124156603</v>
      </c>
      <c r="B1620" t="str">
        <f>'Page 1 - General Information'!$G$16</f>
        <v>5010</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x14ac:dyDescent="0.3">
      <c r="A1621" t="str">
        <f>'Page 1 - General Information'!$G$12</f>
        <v>124156603</v>
      </c>
      <c r="B1621" t="str">
        <f>'Page 1 - General Information'!$G$16</f>
        <v>5010</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x14ac:dyDescent="0.3">
      <c r="A1622" t="str">
        <f>'Page 1 - General Information'!$G$12</f>
        <v>124156603</v>
      </c>
      <c r="B1622" t="str">
        <f>'Page 1 - General Information'!$G$16</f>
        <v>5010</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x14ac:dyDescent="0.3">
      <c r="A1623" t="str">
        <f>'Page 1 - General Information'!$G$12</f>
        <v>124156603</v>
      </c>
      <c r="B1623" t="str">
        <f>'Page 1 - General Information'!$G$16</f>
        <v>5010</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x14ac:dyDescent="0.3">
      <c r="A1624" t="str">
        <f>'Page 1 - General Information'!$G$12</f>
        <v>124156603</v>
      </c>
      <c r="B1624" t="str">
        <f>'Page 1 - General Information'!$G$16</f>
        <v>5010</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x14ac:dyDescent="0.3">
      <c r="A1625" t="str">
        <f>'Page 1 - General Information'!$G$12</f>
        <v>124156603</v>
      </c>
      <c r="B1625" t="str">
        <f>'Page 1 - General Information'!$G$16</f>
        <v>5010</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x14ac:dyDescent="0.3">
      <c r="A1626" t="str">
        <f>'Page 1 - General Information'!$G$12</f>
        <v>124156603</v>
      </c>
      <c r="B1626" t="str">
        <f>'Page 1 - General Information'!$G$16</f>
        <v>5010</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x14ac:dyDescent="0.3">
      <c r="A1627" t="str">
        <f>'Page 1 - General Information'!$G$12</f>
        <v>124156603</v>
      </c>
      <c r="B1627" t="str">
        <f>'Page 1 - General Information'!$G$16</f>
        <v>5010</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x14ac:dyDescent="0.3">
      <c r="A1628" t="str">
        <f>'Page 1 - General Information'!$G$12</f>
        <v>124156603</v>
      </c>
      <c r="B1628" t="str">
        <f>'Page 1 - General Information'!$G$16</f>
        <v>5010</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x14ac:dyDescent="0.3">
      <c r="A1629" t="str">
        <f>'Page 1 - General Information'!$G$12</f>
        <v>124156603</v>
      </c>
      <c r="B1629" t="str">
        <f>'Page 1 - General Information'!$G$16</f>
        <v>5010</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x14ac:dyDescent="0.3">
      <c r="A1630" t="str">
        <f>'Page 1 - General Information'!$G$12</f>
        <v>124156603</v>
      </c>
      <c r="B1630" t="str">
        <f>'Page 1 - General Information'!$G$16</f>
        <v>5010</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x14ac:dyDescent="0.3">
      <c r="A1631" t="str">
        <f>'Page 1 - General Information'!$G$12</f>
        <v>124156603</v>
      </c>
      <c r="B1631" t="str">
        <f>'Page 1 - General Information'!$G$16</f>
        <v>5010</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x14ac:dyDescent="0.3">
      <c r="A1632" t="str">
        <f>'Page 1 - General Information'!$G$12</f>
        <v>124156603</v>
      </c>
      <c r="B1632" t="str">
        <f>'Page 1 - General Information'!$G$16</f>
        <v>5010</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x14ac:dyDescent="0.3">
      <c r="A1633" t="str">
        <f>'Page 1 - General Information'!$G$12</f>
        <v>124156603</v>
      </c>
      <c r="B1633" t="str">
        <f>'Page 1 - General Information'!$G$16</f>
        <v>5010</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x14ac:dyDescent="0.3">
      <c r="A1634" t="str">
        <f>'Page 1 - General Information'!$G$12</f>
        <v>124156603</v>
      </c>
      <c r="B1634" t="str">
        <f>'Page 1 - General Information'!$G$16</f>
        <v>5010</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x14ac:dyDescent="0.3">
      <c r="A1635" t="str">
        <f>'Page 1 - General Information'!$G$12</f>
        <v>124156603</v>
      </c>
      <c r="B1635" t="str">
        <f>'Page 1 - General Information'!$G$16</f>
        <v>5010</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x14ac:dyDescent="0.3">
      <c r="A1636" t="str">
        <f>'Page 1 - General Information'!$G$12</f>
        <v>124156603</v>
      </c>
      <c r="B1636" t="str">
        <f>'Page 1 - General Information'!$G$16</f>
        <v>5010</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x14ac:dyDescent="0.3">
      <c r="A1637" t="str">
        <f>'Page 1 - General Information'!$G$12</f>
        <v>124156603</v>
      </c>
      <c r="B1637" t="str">
        <f>'Page 1 - General Information'!$G$16</f>
        <v>5010</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x14ac:dyDescent="0.3">
      <c r="A1638" t="str">
        <f>'Page 1 - General Information'!$G$12</f>
        <v>124156603</v>
      </c>
      <c r="B1638" t="str">
        <f>'Page 1 - General Information'!$G$16</f>
        <v>5010</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x14ac:dyDescent="0.3">
      <c r="A1639" t="str">
        <f>'Page 1 - General Information'!$G$12</f>
        <v>124156603</v>
      </c>
      <c r="B1639" t="str">
        <f>'Page 1 - General Information'!$G$16</f>
        <v>5010</v>
      </c>
      <c r="C1639" s="395" t="s">
        <v>19943</v>
      </c>
      <c r="D1639"/>
      <c r="E1639"/>
      <c r="F1639"/>
      <c r="G1639"/>
      <c r="H1639"/>
      <c r="I1639"/>
      <c r="J1639"/>
      <c r="K1639"/>
      <c r="L1639"/>
      <c r="M1639"/>
      <c r="N1639" t="s">
        <v>4615</v>
      </c>
      <c r="O1639" s="399"/>
      <c r="P1639"/>
      <c r="Q1639"/>
      <c r="R1639" s="399" t="s">
        <v>10297</v>
      </c>
      <c r="S1639" t="s">
        <v>5758</v>
      </c>
      <c r="T1639"/>
      <c r="U1639"/>
      <c r="V1639" s="396" t="str">
        <f>INDEX('Page 2 - Team Information'!$K$14:$AP$184,Y1639,X1639)</f>
        <v xml:space="preserve">Yes </v>
      </c>
      <c r="W1639"/>
      <c r="X1639" s="397">
        <v>7</v>
      </c>
      <c r="Y1639" s="397">
        <v>77</v>
      </c>
    </row>
    <row r="1640" spans="1:25" x14ac:dyDescent="0.3">
      <c r="A1640" t="str">
        <f>'Page 1 - General Information'!$G$12</f>
        <v>124156603</v>
      </c>
      <c r="B1640" t="str">
        <f>'Page 1 - General Information'!$G$16</f>
        <v>5010</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1969-06-30</v>
      </c>
      <c r="U1640"/>
      <c r="V1640"/>
      <c r="W1640"/>
      <c r="X1640" s="397">
        <v>9</v>
      </c>
      <c r="Y1640" s="397">
        <v>77</v>
      </c>
    </row>
    <row r="1641" spans="1:25" x14ac:dyDescent="0.3">
      <c r="A1641" t="str">
        <f>'Page 1 - General Information'!$G$12</f>
        <v>124156603</v>
      </c>
      <c r="B1641" t="str">
        <f>'Page 1 - General Information'!$G$16</f>
        <v>5010</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x14ac:dyDescent="0.3">
      <c r="A1642" t="str">
        <f>'Page 1 - General Information'!$G$12</f>
        <v>124156603</v>
      </c>
      <c r="B1642" t="str">
        <f>'Page 1 - General Information'!$G$16</f>
        <v>5010</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x14ac:dyDescent="0.3">
      <c r="A1643" t="str">
        <f>'Page 1 - General Information'!$G$12</f>
        <v>124156603</v>
      </c>
      <c r="B1643" t="str">
        <f>'Page 1 - General Information'!$G$16</f>
        <v>5010</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x14ac:dyDescent="0.3">
      <c r="A1644" t="str">
        <f>'Page 1 - General Information'!$G$12</f>
        <v>124156603</v>
      </c>
      <c r="B1644" t="str">
        <f>'Page 1 - General Information'!$G$16</f>
        <v>5010</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x14ac:dyDescent="0.3">
      <c r="A1645" t="str">
        <f>'Page 1 - General Information'!$G$12</f>
        <v>124156603</v>
      </c>
      <c r="B1645" t="str">
        <f>'Page 1 - General Information'!$G$16</f>
        <v>5010</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x14ac:dyDescent="0.3">
      <c r="A1646" t="str">
        <f>'Page 1 - General Information'!$G$12</f>
        <v>124156603</v>
      </c>
      <c r="B1646" t="str">
        <f>'Page 1 - General Information'!$G$16</f>
        <v>5010</v>
      </c>
      <c r="C1646" s="395" t="s">
        <v>19943</v>
      </c>
      <c r="D1646"/>
      <c r="E1646"/>
      <c r="F1646"/>
      <c r="G1646"/>
      <c r="H1646"/>
      <c r="I1646"/>
      <c r="J1646"/>
      <c r="K1646"/>
      <c r="L1646"/>
      <c r="M1646"/>
      <c r="N1646" t="s">
        <v>4134</v>
      </c>
      <c r="O1646" s="396">
        <f>INDEX('Page 2 - Team Information'!$K$14:$AP$184,Y1646,X1646)</f>
        <v>6</v>
      </c>
      <c r="P1646"/>
      <c r="Q1646"/>
      <c r="R1646"/>
      <c r="S1646" t="s">
        <v>5765</v>
      </c>
      <c r="T1646"/>
      <c r="U1646"/>
      <c r="V1646"/>
      <c r="W1646"/>
      <c r="X1646" s="397">
        <v>16</v>
      </c>
      <c r="Y1646" s="397">
        <v>77</v>
      </c>
    </row>
    <row r="1647" spans="1:25" x14ac:dyDescent="0.3">
      <c r="A1647" t="str">
        <f>'Page 1 - General Information'!$G$12</f>
        <v>124156603</v>
      </c>
      <c r="B1647" t="str">
        <f>'Page 1 - General Information'!$G$16</f>
        <v>5010</v>
      </c>
      <c r="C1647" s="395" t="s">
        <v>19943</v>
      </c>
      <c r="D1647"/>
      <c r="E1647"/>
      <c r="F1647"/>
      <c r="G1647"/>
      <c r="H1647"/>
      <c r="I1647"/>
      <c r="J1647"/>
      <c r="K1647"/>
      <c r="L1647"/>
      <c r="M1647"/>
      <c r="N1647" t="s">
        <v>4134</v>
      </c>
      <c r="O1647" s="396">
        <f>INDEX('Page 2 - Team Information'!$K$14:$AP$184,Y1647,X1647)</f>
        <v>6</v>
      </c>
      <c r="P1647"/>
      <c r="Q1647"/>
      <c r="R1647"/>
      <c r="S1647" t="s">
        <v>5766</v>
      </c>
      <c r="T1647"/>
      <c r="U1647"/>
      <c r="V1647"/>
      <c r="W1647"/>
      <c r="X1647" s="397">
        <v>17</v>
      </c>
      <c r="Y1647" s="397">
        <v>77</v>
      </c>
    </row>
    <row r="1648" spans="1:25" x14ac:dyDescent="0.3">
      <c r="A1648" t="str">
        <f>'Page 1 - General Information'!$G$12</f>
        <v>124156603</v>
      </c>
      <c r="B1648" t="str">
        <f>'Page 1 - General Information'!$G$16</f>
        <v>5010</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x14ac:dyDescent="0.3">
      <c r="A1649" t="str">
        <f>'Page 1 - General Information'!$G$12</f>
        <v>124156603</v>
      </c>
      <c r="B1649" t="str">
        <f>'Page 1 - General Information'!$G$16</f>
        <v>5010</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x14ac:dyDescent="0.3">
      <c r="A1650" t="str">
        <f>'Page 1 - General Information'!$G$12</f>
        <v>124156603</v>
      </c>
      <c r="B1650" t="str">
        <f>'Page 1 - General Information'!$G$16</f>
        <v>5010</v>
      </c>
      <c r="C1650" s="395" t="s">
        <v>19943</v>
      </c>
      <c r="D1650"/>
      <c r="E1650"/>
      <c r="F1650"/>
      <c r="G1650"/>
      <c r="H1650"/>
      <c r="I1650"/>
      <c r="J1650"/>
      <c r="K1650"/>
      <c r="L1650"/>
      <c r="M1650"/>
      <c r="N1650" t="s">
        <v>4134</v>
      </c>
      <c r="O1650" s="396">
        <f>INDEX('Page 2 - Team Information'!$K$14:$AP$184,Y1650,X1650)</f>
        <v>6</v>
      </c>
      <c r="P1650"/>
      <c r="Q1650"/>
      <c r="R1650"/>
      <c r="S1650" t="s">
        <v>5769</v>
      </c>
      <c r="T1650"/>
      <c r="U1650"/>
      <c r="V1650"/>
      <c r="W1650"/>
      <c r="X1650" s="397">
        <v>21</v>
      </c>
      <c r="Y1650" s="397">
        <v>77</v>
      </c>
    </row>
    <row r="1651" spans="1:25" x14ac:dyDescent="0.3">
      <c r="A1651" t="str">
        <f>'Page 1 - General Information'!$G$12</f>
        <v>124156603</v>
      </c>
      <c r="B1651" t="str">
        <f>'Page 1 - General Information'!$G$16</f>
        <v>5010</v>
      </c>
      <c r="C1651" s="395" t="s">
        <v>19943</v>
      </c>
      <c r="D1651"/>
      <c r="E1651"/>
      <c r="F1651"/>
      <c r="G1651"/>
      <c r="H1651"/>
      <c r="I1651"/>
      <c r="J1651"/>
      <c r="K1651"/>
      <c r="L1651"/>
      <c r="M1651"/>
      <c r="N1651" t="s">
        <v>4134</v>
      </c>
      <c r="O1651" s="396">
        <f>INDEX('Page 2 - Team Information'!$K$14:$AP$184,Y1651,X1651)</f>
        <v>6</v>
      </c>
      <c r="P1651"/>
      <c r="Q1651"/>
      <c r="R1651"/>
      <c r="S1651" t="s">
        <v>5770</v>
      </c>
      <c r="T1651"/>
      <c r="U1651"/>
      <c r="V1651"/>
      <c r="W1651"/>
      <c r="X1651" s="397">
        <v>22</v>
      </c>
      <c r="Y1651" s="397">
        <v>77</v>
      </c>
    </row>
    <row r="1652" spans="1:25" x14ac:dyDescent="0.3">
      <c r="A1652" t="str">
        <f>'Page 1 - General Information'!$G$12</f>
        <v>124156603</v>
      </c>
      <c r="B1652" t="str">
        <f>'Page 1 - General Information'!$G$16</f>
        <v>5010</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x14ac:dyDescent="0.3">
      <c r="A1653" t="str">
        <f>'Page 1 - General Information'!$G$12</f>
        <v>124156603</v>
      </c>
      <c r="B1653" t="str">
        <f>'Page 1 - General Information'!$G$16</f>
        <v>5010</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x14ac:dyDescent="0.3">
      <c r="A1654" t="str">
        <f>'Page 1 - General Information'!$G$12</f>
        <v>124156603</v>
      </c>
      <c r="B1654" t="str">
        <f>'Page 1 - General Information'!$G$16</f>
        <v>5010</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x14ac:dyDescent="0.3">
      <c r="A1655" t="str">
        <f>'Page 1 - General Information'!$G$12</f>
        <v>124156603</v>
      </c>
      <c r="B1655" t="str">
        <f>'Page 1 - General Information'!$G$16</f>
        <v>5010</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x14ac:dyDescent="0.3">
      <c r="A1656" t="str">
        <f>'Page 1 - General Information'!$G$12</f>
        <v>124156603</v>
      </c>
      <c r="B1656" t="str">
        <f>'Page 1 - General Information'!$G$16</f>
        <v>5010</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x14ac:dyDescent="0.3">
      <c r="A1657" t="str">
        <f>'Page 1 - General Information'!$G$12</f>
        <v>124156603</v>
      </c>
      <c r="B1657" t="str">
        <f>'Page 1 - General Information'!$G$16</f>
        <v>5010</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x14ac:dyDescent="0.3">
      <c r="A1658" t="str">
        <f>'Page 1 - General Information'!$G$12</f>
        <v>124156603</v>
      </c>
      <c r="B1658" t="str">
        <f>'Page 1 - General Information'!$G$16</f>
        <v>5010</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x14ac:dyDescent="0.3">
      <c r="A1659" t="str">
        <f>'Page 1 - General Information'!$G$12</f>
        <v>124156603</v>
      </c>
      <c r="B1659" t="str">
        <f>'Page 1 - General Information'!$G$16</f>
        <v>5010</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x14ac:dyDescent="0.3">
      <c r="A1660" t="str">
        <f>'Page 1 - General Information'!$G$12</f>
        <v>124156603</v>
      </c>
      <c r="B1660" t="str">
        <f>'Page 1 - General Information'!$G$16</f>
        <v>5010</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x14ac:dyDescent="0.3">
      <c r="A1661" t="str">
        <f>'Page 1 - General Information'!$G$12</f>
        <v>124156603</v>
      </c>
      <c r="B1661" t="str">
        <f>'Page 1 - General Information'!$G$16</f>
        <v>5010</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x14ac:dyDescent="0.3">
      <c r="A1662" t="str">
        <f>'Page 1 - General Information'!$G$12</f>
        <v>124156603</v>
      </c>
      <c r="B1662" t="str">
        <f>'Page 1 - General Information'!$G$16</f>
        <v>5010</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x14ac:dyDescent="0.3">
      <c r="A1663" t="str">
        <f>'Page 1 - General Information'!$G$12</f>
        <v>124156603</v>
      </c>
      <c r="B1663" t="str">
        <f>'Page 1 - General Information'!$G$16</f>
        <v>5010</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x14ac:dyDescent="0.3">
      <c r="A1664" t="str">
        <f>'Page 1 - General Information'!$G$12</f>
        <v>124156603</v>
      </c>
      <c r="B1664" t="str">
        <f>'Page 1 - General Information'!$G$16</f>
        <v>5010</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x14ac:dyDescent="0.3">
      <c r="A1665" t="str">
        <f>'Page 1 - General Information'!$G$12</f>
        <v>124156603</v>
      </c>
      <c r="B1665" t="str">
        <f>'Page 1 - General Information'!$G$16</f>
        <v>5010</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x14ac:dyDescent="0.3">
      <c r="A1666" t="str">
        <f>'Page 1 - General Information'!$G$12</f>
        <v>124156603</v>
      </c>
      <c r="B1666" t="str">
        <f>'Page 1 - General Information'!$G$16</f>
        <v>5010</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x14ac:dyDescent="0.3">
      <c r="A1667" t="str">
        <f>'Page 1 - General Information'!$G$12</f>
        <v>124156603</v>
      </c>
      <c r="B1667" t="str">
        <f>'Page 1 - General Information'!$G$16</f>
        <v>5010</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x14ac:dyDescent="0.3">
      <c r="A1668" t="str">
        <f>'Page 1 - General Information'!$G$12</f>
        <v>124156603</v>
      </c>
      <c r="B1668" t="str">
        <f>'Page 1 - General Information'!$G$16</f>
        <v>5010</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x14ac:dyDescent="0.3">
      <c r="A1669" t="str">
        <f>'Page 1 - General Information'!$G$12</f>
        <v>124156603</v>
      </c>
      <c r="B1669" t="str">
        <f>'Page 1 - General Information'!$G$16</f>
        <v>5010</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x14ac:dyDescent="0.3">
      <c r="A1670" t="str">
        <f>'Page 1 - General Information'!$G$12</f>
        <v>124156603</v>
      </c>
      <c r="B1670" t="str">
        <f>'Page 1 - General Information'!$G$16</f>
        <v>5010</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x14ac:dyDescent="0.3">
      <c r="A1671" t="str">
        <f>'Page 1 - General Information'!$G$12</f>
        <v>124156603</v>
      </c>
      <c r="B1671" t="str">
        <f>'Page 1 - General Information'!$G$16</f>
        <v>5010</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x14ac:dyDescent="0.3">
      <c r="A1672" t="str">
        <f>'Page 1 - General Information'!$G$12</f>
        <v>124156603</v>
      </c>
      <c r="B1672" t="str">
        <f>'Page 1 - General Information'!$G$16</f>
        <v>5010</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x14ac:dyDescent="0.3">
      <c r="A1673" t="str">
        <f>'Page 1 - General Information'!$G$12</f>
        <v>124156603</v>
      </c>
      <c r="B1673" t="str">
        <f>'Page 1 - General Information'!$G$16</f>
        <v>5010</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x14ac:dyDescent="0.3">
      <c r="A1674" t="str">
        <f>'Page 1 - General Information'!$G$12</f>
        <v>124156603</v>
      </c>
      <c r="B1674" t="str">
        <f>'Page 1 - General Information'!$G$16</f>
        <v>5010</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x14ac:dyDescent="0.3">
      <c r="A1675" t="str">
        <f>'Page 1 - General Information'!$G$12</f>
        <v>124156603</v>
      </c>
      <c r="B1675" t="str">
        <f>'Page 1 - General Information'!$G$16</f>
        <v>5010</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x14ac:dyDescent="0.3">
      <c r="A1676" t="str">
        <f>'Page 1 - General Information'!$G$12</f>
        <v>124156603</v>
      </c>
      <c r="B1676" t="str">
        <f>'Page 1 - General Information'!$G$16</f>
        <v>5010</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x14ac:dyDescent="0.3">
      <c r="A1677" t="str">
        <f>'Page 1 - General Information'!$G$12</f>
        <v>124156603</v>
      </c>
      <c r="B1677" t="str">
        <f>'Page 1 - General Information'!$G$16</f>
        <v>5010</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x14ac:dyDescent="0.3">
      <c r="A1678" t="str">
        <f>'Page 1 - General Information'!$G$12</f>
        <v>124156603</v>
      </c>
      <c r="B1678" t="str">
        <f>'Page 1 - General Information'!$G$16</f>
        <v>5010</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x14ac:dyDescent="0.3">
      <c r="A1679" t="str">
        <f>'Page 1 - General Information'!$G$12</f>
        <v>124156603</v>
      </c>
      <c r="B1679" t="str">
        <f>'Page 1 - General Information'!$G$16</f>
        <v>5010</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x14ac:dyDescent="0.3">
      <c r="A1680" t="str">
        <f>'Page 1 - General Information'!$G$12</f>
        <v>124156603</v>
      </c>
      <c r="B1680" t="str">
        <f>'Page 1 - General Information'!$G$16</f>
        <v>5010</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x14ac:dyDescent="0.3">
      <c r="A1681" t="str">
        <f>'Page 1 - General Information'!$G$12</f>
        <v>124156603</v>
      </c>
      <c r="B1681" t="str">
        <f>'Page 1 - General Information'!$G$16</f>
        <v>5010</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x14ac:dyDescent="0.3">
      <c r="A1682" t="str">
        <f>'Page 1 - General Information'!$G$12</f>
        <v>124156603</v>
      </c>
      <c r="B1682" t="str">
        <f>'Page 1 - General Information'!$G$16</f>
        <v>5010</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x14ac:dyDescent="0.3">
      <c r="A1683" t="str">
        <f>'Page 1 - General Information'!$G$12</f>
        <v>124156603</v>
      </c>
      <c r="B1683" t="str">
        <f>'Page 1 - General Information'!$G$16</f>
        <v>5010</v>
      </c>
      <c r="C1683" s="395" t="s">
        <v>19943</v>
      </c>
      <c r="D1683"/>
      <c r="E1683"/>
      <c r="F1683"/>
      <c r="G1683"/>
      <c r="H1683"/>
      <c r="I1683"/>
      <c r="J1683"/>
      <c r="K1683"/>
      <c r="L1683"/>
      <c r="M1683"/>
      <c r="N1683" t="s">
        <v>4615</v>
      </c>
      <c r="O1683" s="399"/>
      <c r="P1683"/>
      <c r="Q1683"/>
      <c r="R1683" s="399" t="s">
        <v>10297</v>
      </c>
      <c r="S1683" t="s">
        <v>5802</v>
      </c>
      <c r="T1683"/>
      <c r="U1683"/>
      <c r="V1683" s="396" t="str">
        <f>INDEX('Page 2 - Team Information'!$K$14:$AP$184,Y1683,X1683)</f>
        <v xml:space="preserve">Yes </v>
      </c>
      <c r="W1683"/>
      <c r="X1683" s="397">
        <v>6</v>
      </c>
      <c r="Y1683" s="397">
        <v>80</v>
      </c>
    </row>
    <row r="1684" spans="1:25" x14ac:dyDescent="0.3">
      <c r="A1684" t="str">
        <f>'Page 1 - General Information'!$G$12</f>
        <v>124156603</v>
      </c>
      <c r="B1684" t="str">
        <f>'Page 1 - General Information'!$G$16</f>
        <v>5010</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x14ac:dyDescent="0.3">
      <c r="A1685" t="str">
        <f>'Page 1 - General Information'!$G$12</f>
        <v>124156603</v>
      </c>
      <c r="B1685" t="str">
        <f>'Page 1 - General Information'!$G$16</f>
        <v>5010</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1969-06-30</v>
      </c>
      <c r="U1685"/>
      <c r="V1685"/>
      <c r="W1685"/>
      <c r="X1685" s="397">
        <v>9</v>
      </c>
      <c r="Y1685" s="397">
        <v>80</v>
      </c>
    </row>
    <row r="1686" spans="1:25" x14ac:dyDescent="0.3">
      <c r="A1686" t="str">
        <f>'Page 1 - General Information'!$G$12</f>
        <v>124156603</v>
      </c>
      <c r="B1686" t="str">
        <f>'Page 1 - General Information'!$G$16</f>
        <v>5010</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x14ac:dyDescent="0.3">
      <c r="A1687" t="str">
        <f>'Page 1 - General Information'!$G$12</f>
        <v>124156603</v>
      </c>
      <c r="B1687" t="str">
        <f>'Page 1 - General Information'!$G$16</f>
        <v>5010</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x14ac:dyDescent="0.3">
      <c r="A1688" t="str">
        <f>'Page 1 - General Information'!$G$12</f>
        <v>124156603</v>
      </c>
      <c r="B1688" t="str">
        <f>'Page 1 - General Information'!$G$16</f>
        <v>5010</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x14ac:dyDescent="0.3">
      <c r="A1689" t="str">
        <f>'Page 1 - General Information'!$G$12</f>
        <v>124156603</v>
      </c>
      <c r="B1689" t="str">
        <f>'Page 1 - General Information'!$G$16</f>
        <v>5010</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x14ac:dyDescent="0.3">
      <c r="A1690" t="str">
        <f>'Page 1 - General Information'!$G$12</f>
        <v>124156603</v>
      </c>
      <c r="B1690" t="str">
        <f>'Page 1 - General Information'!$G$16</f>
        <v>5010</v>
      </c>
      <c r="C1690" s="395" t="s">
        <v>19943</v>
      </c>
      <c r="D1690"/>
      <c r="E1690"/>
      <c r="F1690"/>
      <c r="G1690"/>
      <c r="H1690"/>
      <c r="I1690"/>
      <c r="J1690"/>
      <c r="K1690"/>
      <c r="L1690"/>
      <c r="M1690"/>
      <c r="N1690" t="s">
        <v>4134</v>
      </c>
      <c r="O1690" s="396">
        <f>INDEX('Page 2 - Team Information'!$K$14:$AP$184,Y1690,X1690)</f>
        <v>12</v>
      </c>
      <c r="P1690"/>
      <c r="Q1690"/>
      <c r="R1690"/>
      <c r="S1690" t="s">
        <v>5809</v>
      </c>
      <c r="T1690"/>
      <c r="U1690"/>
      <c r="V1690"/>
      <c r="W1690"/>
      <c r="X1690" s="397">
        <v>15</v>
      </c>
      <c r="Y1690" s="397">
        <v>80</v>
      </c>
    </row>
    <row r="1691" spans="1:25" x14ac:dyDescent="0.3">
      <c r="A1691" t="str">
        <f>'Page 1 - General Information'!$G$12</f>
        <v>124156603</v>
      </c>
      <c r="B1691" t="str">
        <f>'Page 1 - General Information'!$G$16</f>
        <v>5010</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x14ac:dyDescent="0.3">
      <c r="A1692" t="str">
        <f>'Page 1 - General Information'!$G$12</f>
        <v>124156603</v>
      </c>
      <c r="B1692" t="str">
        <f>'Page 1 - General Information'!$G$16</f>
        <v>5010</v>
      </c>
      <c r="C1692" s="395" t="s">
        <v>19943</v>
      </c>
      <c r="D1692"/>
      <c r="E1692"/>
      <c r="F1692"/>
      <c r="G1692"/>
      <c r="H1692"/>
      <c r="I1692"/>
      <c r="J1692"/>
      <c r="K1692"/>
      <c r="L1692"/>
      <c r="M1692"/>
      <c r="N1692" t="s">
        <v>4134</v>
      </c>
      <c r="O1692" s="396">
        <f>INDEX('Page 2 - Team Information'!$K$14:$AP$184,Y1692,X1692)</f>
        <v>12</v>
      </c>
      <c r="P1692"/>
      <c r="Q1692"/>
      <c r="R1692"/>
      <c r="S1692" t="s">
        <v>5811</v>
      </c>
      <c r="T1692"/>
      <c r="U1692"/>
      <c r="V1692"/>
      <c r="W1692"/>
      <c r="X1692" s="397">
        <v>17</v>
      </c>
      <c r="Y1692" s="397">
        <v>80</v>
      </c>
    </row>
    <row r="1693" spans="1:25" x14ac:dyDescent="0.3">
      <c r="A1693" t="str">
        <f>'Page 1 - General Information'!$G$12</f>
        <v>124156603</v>
      </c>
      <c r="B1693" t="str">
        <f>'Page 1 - General Information'!$G$16</f>
        <v>5010</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x14ac:dyDescent="0.3">
      <c r="A1694" t="str">
        <f>'Page 1 - General Information'!$G$12</f>
        <v>124156603</v>
      </c>
      <c r="B1694" t="str">
        <f>'Page 1 - General Information'!$G$16</f>
        <v>5010</v>
      </c>
      <c r="C1694" s="395" t="s">
        <v>19943</v>
      </c>
      <c r="D1694"/>
      <c r="E1694"/>
      <c r="F1694"/>
      <c r="G1694"/>
      <c r="H1694"/>
      <c r="I1694"/>
      <c r="J1694"/>
      <c r="K1694"/>
      <c r="L1694"/>
      <c r="M1694"/>
      <c r="N1694" t="s">
        <v>4134</v>
      </c>
      <c r="O1694" s="396">
        <f>INDEX('Page 2 - Team Information'!$K$14:$AP$184,Y1694,X1694)</f>
        <v>11</v>
      </c>
      <c r="P1694"/>
      <c r="Q1694"/>
      <c r="R1694"/>
      <c r="S1694" t="s">
        <v>5813</v>
      </c>
      <c r="T1694"/>
      <c r="U1694"/>
      <c r="V1694"/>
      <c r="W1694"/>
      <c r="X1694" s="397">
        <v>20</v>
      </c>
      <c r="Y1694" s="397">
        <v>80</v>
      </c>
    </row>
    <row r="1695" spans="1:25" x14ac:dyDescent="0.3">
      <c r="A1695" t="str">
        <f>'Page 1 - General Information'!$G$12</f>
        <v>124156603</v>
      </c>
      <c r="B1695" t="str">
        <f>'Page 1 - General Information'!$G$16</f>
        <v>5010</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x14ac:dyDescent="0.3">
      <c r="A1696" t="str">
        <f>'Page 1 - General Information'!$G$12</f>
        <v>124156603</v>
      </c>
      <c r="B1696" t="str">
        <f>'Page 1 - General Information'!$G$16</f>
        <v>5010</v>
      </c>
      <c r="C1696" s="395" t="s">
        <v>19943</v>
      </c>
      <c r="D1696"/>
      <c r="E1696"/>
      <c r="F1696"/>
      <c r="G1696"/>
      <c r="H1696"/>
      <c r="I1696"/>
      <c r="J1696"/>
      <c r="K1696"/>
      <c r="L1696"/>
      <c r="M1696"/>
      <c r="N1696" t="s">
        <v>4134</v>
      </c>
      <c r="O1696" s="396">
        <f>INDEX('Page 2 - Team Information'!$K$14:$AP$184,Y1696,X1696)</f>
        <v>11</v>
      </c>
      <c r="P1696"/>
      <c r="Q1696"/>
      <c r="R1696"/>
      <c r="S1696" t="s">
        <v>5815</v>
      </c>
      <c r="T1696"/>
      <c r="U1696"/>
      <c r="V1696"/>
      <c r="W1696"/>
      <c r="X1696" s="397">
        <v>22</v>
      </c>
      <c r="Y1696" s="397">
        <v>80</v>
      </c>
    </row>
    <row r="1697" spans="1:25" x14ac:dyDescent="0.3">
      <c r="A1697" t="str">
        <f>'Page 1 - General Information'!$G$12</f>
        <v>124156603</v>
      </c>
      <c r="B1697" t="str">
        <f>'Page 1 - General Information'!$G$16</f>
        <v>5010</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x14ac:dyDescent="0.3">
      <c r="A1698" t="str">
        <f>'Page 1 - General Information'!$G$12</f>
        <v>124156603</v>
      </c>
      <c r="B1698" t="str">
        <f>'Page 1 - General Information'!$G$16</f>
        <v>5010</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x14ac:dyDescent="0.3">
      <c r="A1699" t="str">
        <f>'Page 1 - General Information'!$G$12</f>
        <v>124156603</v>
      </c>
      <c r="B1699" t="str">
        <f>'Page 1 - General Information'!$G$16</f>
        <v>5010</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x14ac:dyDescent="0.3">
      <c r="A1700" t="str">
        <f>'Page 1 - General Information'!$G$12</f>
        <v>124156603</v>
      </c>
      <c r="B1700" t="str">
        <f>'Page 1 - General Information'!$G$16</f>
        <v>5010</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x14ac:dyDescent="0.3">
      <c r="A1701" t="str">
        <f>'Page 1 - General Information'!$G$12</f>
        <v>124156603</v>
      </c>
      <c r="B1701" t="str">
        <f>'Page 1 - General Information'!$G$16</f>
        <v>5010</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x14ac:dyDescent="0.3">
      <c r="A1702" t="str">
        <f>'Page 1 - General Information'!$G$12</f>
        <v>124156603</v>
      </c>
      <c r="B1702" t="str">
        <f>'Page 1 - General Information'!$G$16</f>
        <v>5010</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x14ac:dyDescent="0.3">
      <c r="A1703" t="str">
        <f>'Page 1 - General Information'!$G$12</f>
        <v>124156603</v>
      </c>
      <c r="B1703" t="str">
        <f>'Page 1 - General Information'!$G$16</f>
        <v>5010</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x14ac:dyDescent="0.3">
      <c r="A1704" t="str">
        <f>'Page 1 - General Information'!$G$12</f>
        <v>124156603</v>
      </c>
      <c r="B1704" t="str">
        <f>'Page 1 - General Information'!$G$16</f>
        <v>5010</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x14ac:dyDescent="0.3">
      <c r="A1705" t="str">
        <f>'Page 1 - General Information'!$G$12</f>
        <v>124156603</v>
      </c>
      <c r="B1705" t="str">
        <f>'Page 1 - General Information'!$G$16</f>
        <v>5010</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x14ac:dyDescent="0.3">
      <c r="A1706" t="str">
        <f>'Page 1 - General Information'!$G$12</f>
        <v>124156603</v>
      </c>
      <c r="B1706" t="str">
        <f>'Page 1 - General Information'!$G$16</f>
        <v>5010</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x14ac:dyDescent="0.3">
      <c r="A1707" t="str">
        <f>'Page 1 - General Information'!$G$12</f>
        <v>124156603</v>
      </c>
      <c r="B1707" t="str">
        <f>'Page 1 - General Information'!$G$16</f>
        <v>5010</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x14ac:dyDescent="0.3">
      <c r="A1708" t="str">
        <f>'Page 1 - General Information'!$G$12</f>
        <v>124156603</v>
      </c>
      <c r="B1708" t="str">
        <f>'Page 1 - General Information'!$G$16</f>
        <v>5010</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x14ac:dyDescent="0.3">
      <c r="A1709" t="str">
        <f>'Page 1 - General Information'!$G$12</f>
        <v>124156603</v>
      </c>
      <c r="B1709" t="str">
        <f>'Page 1 - General Information'!$G$16</f>
        <v>5010</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x14ac:dyDescent="0.3">
      <c r="A1710" t="str">
        <f>'Page 1 - General Information'!$G$12</f>
        <v>124156603</v>
      </c>
      <c r="B1710" t="str">
        <f>'Page 1 - General Information'!$G$16</f>
        <v>5010</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x14ac:dyDescent="0.3">
      <c r="A1711" t="str">
        <f>'Page 1 - General Information'!$G$12</f>
        <v>124156603</v>
      </c>
      <c r="B1711" t="str">
        <f>'Page 1 - General Information'!$G$16</f>
        <v>5010</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x14ac:dyDescent="0.3">
      <c r="A1712" t="str">
        <f>'Page 1 - General Information'!$G$12</f>
        <v>124156603</v>
      </c>
      <c r="B1712" t="str">
        <f>'Page 1 - General Information'!$G$16</f>
        <v>5010</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x14ac:dyDescent="0.3">
      <c r="A1713" t="str">
        <f>'Page 1 - General Information'!$G$12</f>
        <v>124156603</v>
      </c>
      <c r="B1713" t="str">
        <f>'Page 1 - General Information'!$G$16</f>
        <v>5010</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x14ac:dyDescent="0.3">
      <c r="A1714" t="str">
        <f>'Page 1 - General Information'!$G$12</f>
        <v>124156603</v>
      </c>
      <c r="B1714" t="str">
        <f>'Page 1 - General Information'!$G$16</f>
        <v>5010</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x14ac:dyDescent="0.3">
      <c r="A1715" t="str">
        <f>'Page 1 - General Information'!$G$12</f>
        <v>124156603</v>
      </c>
      <c r="B1715" t="str">
        <f>'Page 1 - General Information'!$G$16</f>
        <v>5010</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x14ac:dyDescent="0.3">
      <c r="A1716" t="str">
        <f>'Page 1 - General Information'!$G$12</f>
        <v>124156603</v>
      </c>
      <c r="B1716" t="str">
        <f>'Page 1 - General Information'!$G$16</f>
        <v>5010</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x14ac:dyDescent="0.3">
      <c r="A1717" t="str">
        <f>'Page 1 - General Information'!$G$12</f>
        <v>124156603</v>
      </c>
      <c r="B1717" t="str">
        <f>'Page 1 - General Information'!$G$16</f>
        <v>5010</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x14ac:dyDescent="0.3">
      <c r="A1718" t="str">
        <f>'Page 1 - General Information'!$G$12</f>
        <v>124156603</v>
      </c>
      <c r="B1718" t="str">
        <f>'Page 1 - General Information'!$G$16</f>
        <v>5010</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x14ac:dyDescent="0.3">
      <c r="A1719" t="str">
        <f>'Page 1 - General Information'!$G$12</f>
        <v>124156603</v>
      </c>
      <c r="B1719" t="str">
        <f>'Page 1 - General Information'!$G$16</f>
        <v>5010</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x14ac:dyDescent="0.3">
      <c r="A1720" t="str">
        <f>'Page 1 - General Information'!$G$12</f>
        <v>124156603</v>
      </c>
      <c r="B1720" t="str">
        <f>'Page 1 - General Information'!$G$16</f>
        <v>5010</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x14ac:dyDescent="0.3">
      <c r="A1721" t="str">
        <f>'Page 1 - General Information'!$G$12</f>
        <v>124156603</v>
      </c>
      <c r="B1721" t="str">
        <f>'Page 1 - General Information'!$G$16</f>
        <v>5010</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x14ac:dyDescent="0.3">
      <c r="A1722" t="str">
        <f>'Page 1 - General Information'!$G$12</f>
        <v>124156603</v>
      </c>
      <c r="B1722" t="str">
        <f>'Page 1 - General Information'!$G$16</f>
        <v>5010</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x14ac:dyDescent="0.3">
      <c r="A1723" t="str">
        <f>'Page 1 - General Information'!$G$12</f>
        <v>124156603</v>
      </c>
      <c r="B1723" t="str">
        <f>'Page 1 - General Information'!$G$16</f>
        <v>5010</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x14ac:dyDescent="0.3">
      <c r="A1724" t="str">
        <f>'Page 1 - General Information'!$G$12</f>
        <v>124156603</v>
      </c>
      <c r="B1724" t="str">
        <f>'Page 1 - General Information'!$G$16</f>
        <v>5010</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x14ac:dyDescent="0.3">
      <c r="A1725" t="str">
        <f>'Page 1 - General Information'!$G$12</f>
        <v>124156603</v>
      </c>
      <c r="B1725" t="str">
        <f>'Page 1 - General Information'!$G$16</f>
        <v>5010</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x14ac:dyDescent="0.3">
      <c r="A1726" t="str">
        <f>'Page 1 - General Information'!$G$12</f>
        <v>124156603</v>
      </c>
      <c r="B1726" t="str">
        <f>'Page 1 - General Information'!$G$16</f>
        <v>5010</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x14ac:dyDescent="0.3">
      <c r="A1727" t="str">
        <f>'Page 1 - General Information'!$G$12</f>
        <v>124156603</v>
      </c>
      <c r="B1727" t="str">
        <f>'Page 1 - General Information'!$G$16</f>
        <v>5010</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x14ac:dyDescent="0.3">
      <c r="A1728" t="str">
        <f>'Page 1 - General Information'!$G$12</f>
        <v>124156603</v>
      </c>
      <c r="B1728" t="str">
        <f>'Page 1 - General Information'!$G$16</f>
        <v>5010</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x14ac:dyDescent="0.3">
      <c r="A1729" t="str">
        <f>'Page 1 - General Information'!$G$12</f>
        <v>124156603</v>
      </c>
      <c r="B1729" t="str">
        <f>'Page 1 - General Information'!$G$16</f>
        <v>5010</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x14ac:dyDescent="0.3">
      <c r="A1730" t="str">
        <f>'Page 1 - General Information'!$G$12</f>
        <v>124156603</v>
      </c>
      <c r="B1730" t="str">
        <f>'Page 1 - General Information'!$G$16</f>
        <v>5010</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x14ac:dyDescent="0.3">
      <c r="A1731" t="str">
        <f>'Page 1 - General Information'!$G$12</f>
        <v>124156603</v>
      </c>
      <c r="B1731" t="str">
        <f>'Page 1 - General Information'!$G$16</f>
        <v>5010</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x14ac:dyDescent="0.3">
      <c r="A1732" t="str">
        <f>'Page 1 - General Information'!$G$12</f>
        <v>124156603</v>
      </c>
      <c r="B1732" t="str">
        <f>'Page 1 - General Information'!$G$16</f>
        <v>5010</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x14ac:dyDescent="0.3">
      <c r="A1733" t="str">
        <f>'Page 1 - General Information'!$G$12</f>
        <v>124156603</v>
      </c>
      <c r="B1733" t="str">
        <f>'Page 1 - General Information'!$G$16</f>
        <v>5010</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x14ac:dyDescent="0.3">
      <c r="A1734" t="str">
        <f>'Page 1 - General Information'!$G$12</f>
        <v>124156603</v>
      </c>
      <c r="B1734" t="str">
        <f>'Page 1 - General Information'!$G$16</f>
        <v>5010</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x14ac:dyDescent="0.3">
      <c r="A1735" t="str">
        <f>'Page 1 - General Information'!$G$12</f>
        <v>124156603</v>
      </c>
      <c r="B1735" t="str">
        <f>'Page 1 - General Information'!$G$16</f>
        <v>5010</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x14ac:dyDescent="0.3">
      <c r="A1736" t="str">
        <f>'Page 1 - General Information'!$G$12</f>
        <v>124156603</v>
      </c>
      <c r="B1736" t="str">
        <f>'Page 1 - General Information'!$G$16</f>
        <v>5010</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x14ac:dyDescent="0.3">
      <c r="A1737" t="str">
        <f>'Page 1 - General Information'!$G$12</f>
        <v>124156603</v>
      </c>
      <c r="B1737" t="str">
        <f>'Page 1 - General Information'!$G$16</f>
        <v>5010</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x14ac:dyDescent="0.3">
      <c r="A1738" t="str">
        <f>'Page 1 - General Information'!$G$12</f>
        <v>124156603</v>
      </c>
      <c r="B1738" t="str">
        <f>'Page 1 - General Information'!$G$16</f>
        <v>5010</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x14ac:dyDescent="0.3">
      <c r="A1739" t="str">
        <f>'Page 1 - General Information'!$G$12</f>
        <v>124156603</v>
      </c>
      <c r="B1739" t="str">
        <f>'Page 1 - General Information'!$G$16</f>
        <v>5010</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x14ac:dyDescent="0.3">
      <c r="A1740" t="str">
        <f>'Page 1 - General Information'!$G$12</f>
        <v>124156603</v>
      </c>
      <c r="B1740" t="str">
        <f>'Page 1 - General Information'!$G$16</f>
        <v>5010</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x14ac:dyDescent="0.3">
      <c r="A1741" t="str">
        <f>'Page 1 - General Information'!$G$12</f>
        <v>124156603</v>
      </c>
      <c r="B1741" t="str">
        <f>'Page 1 - General Information'!$G$16</f>
        <v>5010</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x14ac:dyDescent="0.3">
      <c r="A1742" t="str">
        <f>'Page 1 - General Information'!$G$12</f>
        <v>124156603</v>
      </c>
      <c r="B1742" t="str">
        <f>'Page 1 - General Information'!$G$16</f>
        <v>5010</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x14ac:dyDescent="0.3">
      <c r="A1743" t="str">
        <f>'Page 1 - General Information'!$G$12</f>
        <v>124156603</v>
      </c>
      <c r="B1743" t="str">
        <f>'Page 1 - General Information'!$G$16</f>
        <v>5010</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x14ac:dyDescent="0.3">
      <c r="A1744" t="str">
        <f>'Page 1 - General Information'!$G$12</f>
        <v>124156603</v>
      </c>
      <c r="B1744" t="str">
        <f>'Page 1 - General Information'!$G$16</f>
        <v>5010</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x14ac:dyDescent="0.3">
      <c r="A1745" t="str">
        <f>'Page 1 - General Information'!$G$12</f>
        <v>124156603</v>
      </c>
      <c r="B1745" t="str">
        <f>'Page 1 - General Information'!$G$16</f>
        <v>5010</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x14ac:dyDescent="0.3">
      <c r="A1746" t="str">
        <f>'Page 1 - General Information'!$G$12</f>
        <v>124156603</v>
      </c>
      <c r="B1746" t="str">
        <f>'Page 1 - General Information'!$G$16</f>
        <v>5010</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x14ac:dyDescent="0.3">
      <c r="A1747" t="str">
        <f>'Page 1 - General Information'!$G$12</f>
        <v>124156603</v>
      </c>
      <c r="B1747" t="str">
        <f>'Page 1 - General Information'!$G$16</f>
        <v>5010</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x14ac:dyDescent="0.3">
      <c r="A1748" t="str">
        <f>'Page 1 - General Information'!$G$12</f>
        <v>124156603</v>
      </c>
      <c r="B1748" t="str">
        <f>'Page 1 - General Information'!$G$16</f>
        <v>5010</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x14ac:dyDescent="0.3">
      <c r="A1749" t="str">
        <f>'Page 1 - General Information'!$G$12</f>
        <v>124156603</v>
      </c>
      <c r="B1749" t="str">
        <f>'Page 1 - General Information'!$G$16</f>
        <v>5010</v>
      </c>
      <c r="C1749" s="395" t="s">
        <v>19943</v>
      </c>
      <c r="D1749"/>
      <c r="E1749"/>
      <c r="F1749"/>
      <c r="G1749"/>
      <c r="H1749"/>
      <c r="I1749"/>
      <c r="J1749"/>
      <c r="K1749"/>
      <c r="L1749"/>
      <c r="M1749"/>
      <c r="N1749" t="s">
        <v>4134</v>
      </c>
      <c r="O1749" s="396">
        <f>INDEX('Page 2 - Team Information'!$K$14:$AP$184,Y1749,X1749)</f>
        <v>0</v>
      </c>
      <c r="P1749"/>
      <c r="Q1749"/>
      <c r="R1749"/>
      <c r="S1749" t="s">
        <v>5868</v>
      </c>
      <c r="T1749"/>
      <c r="U1749"/>
      <c r="V1749"/>
      <c r="W1749"/>
      <c r="X1749" s="397">
        <v>14</v>
      </c>
      <c r="Y1749" s="397">
        <v>84</v>
      </c>
    </row>
    <row r="1750" spans="1:25" x14ac:dyDescent="0.3">
      <c r="A1750" t="str">
        <f>'Page 1 - General Information'!$G$12</f>
        <v>124156603</v>
      </c>
      <c r="B1750" t="str">
        <f>'Page 1 - General Information'!$G$16</f>
        <v>5010</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x14ac:dyDescent="0.3">
      <c r="A1751" t="str">
        <f>'Page 1 - General Information'!$G$12</f>
        <v>124156603</v>
      </c>
      <c r="B1751" t="str">
        <f>'Page 1 - General Information'!$G$16</f>
        <v>5010</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x14ac:dyDescent="0.3">
      <c r="A1752" t="str">
        <f>'Page 1 - General Information'!$G$12</f>
        <v>124156603</v>
      </c>
      <c r="B1752" t="str">
        <f>'Page 1 - General Information'!$G$16</f>
        <v>5010</v>
      </c>
      <c r="C1752" s="395" t="s">
        <v>19943</v>
      </c>
      <c r="D1752"/>
      <c r="E1752"/>
      <c r="F1752"/>
      <c r="G1752"/>
      <c r="H1752"/>
      <c r="I1752"/>
      <c r="J1752"/>
      <c r="K1752"/>
      <c r="L1752"/>
      <c r="M1752"/>
      <c r="N1752" t="s">
        <v>4134</v>
      </c>
      <c r="O1752" s="396">
        <f>INDEX('Page 2 - Team Information'!$K$14:$AP$184,Y1752,X1752)</f>
        <v>0</v>
      </c>
      <c r="P1752"/>
      <c r="Q1752"/>
      <c r="R1752"/>
      <c r="S1752" t="s">
        <v>5871</v>
      </c>
      <c r="T1752"/>
      <c r="U1752"/>
      <c r="V1752"/>
      <c r="W1752"/>
      <c r="X1752" s="397">
        <v>17</v>
      </c>
      <c r="Y1752" s="397">
        <v>84</v>
      </c>
    </row>
    <row r="1753" spans="1:25" x14ac:dyDescent="0.3">
      <c r="A1753" t="str">
        <f>'Page 1 - General Information'!$G$12</f>
        <v>124156603</v>
      </c>
      <c r="B1753" t="str">
        <f>'Page 1 - General Information'!$G$16</f>
        <v>5010</v>
      </c>
      <c r="C1753" s="395" t="s">
        <v>19943</v>
      </c>
      <c r="D1753"/>
      <c r="E1753"/>
      <c r="F1753"/>
      <c r="G1753"/>
      <c r="H1753"/>
      <c r="I1753"/>
      <c r="J1753"/>
      <c r="K1753"/>
      <c r="L1753"/>
      <c r="M1753"/>
      <c r="N1753" t="s">
        <v>4134</v>
      </c>
      <c r="O1753" s="396">
        <f>INDEX('Page 2 - Team Information'!$K$14:$AP$184,Y1753,X1753)</f>
        <v>0</v>
      </c>
      <c r="P1753"/>
      <c r="Q1753"/>
      <c r="R1753"/>
      <c r="S1753" t="s">
        <v>5872</v>
      </c>
      <c r="T1753"/>
      <c r="U1753"/>
      <c r="V1753"/>
      <c r="W1753"/>
      <c r="X1753" s="397">
        <v>19</v>
      </c>
      <c r="Y1753" s="397">
        <v>84</v>
      </c>
    </row>
    <row r="1754" spans="1:25" x14ac:dyDescent="0.3">
      <c r="A1754" t="str">
        <f>'Page 1 - General Information'!$G$12</f>
        <v>124156603</v>
      </c>
      <c r="B1754" t="str">
        <f>'Page 1 - General Information'!$G$16</f>
        <v>5010</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x14ac:dyDescent="0.3">
      <c r="A1755" t="str">
        <f>'Page 1 - General Information'!$G$12</f>
        <v>124156603</v>
      </c>
      <c r="B1755" t="str">
        <f>'Page 1 - General Information'!$G$16</f>
        <v>5010</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x14ac:dyDescent="0.3">
      <c r="A1756" t="str">
        <f>'Page 1 - General Information'!$G$12</f>
        <v>124156603</v>
      </c>
      <c r="B1756" t="str">
        <f>'Page 1 - General Information'!$G$16</f>
        <v>5010</v>
      </c>
      <c r="C1756" s="395" t="s">
        <v>19943</v>
      </c>
      <c r="D1756"/>
      <c r="E1756"/>
      <c r="F1756"/>
      <c r="G1756"/>
      <c r="H1756"/>
      <c r="I1756"/>
      <c r="J1756"/>
      <c r="K1756"/>
      <c r="L1756"/>
      <c r="M1756"/>
      <c r="N1756" t="s">
        <v>4134</v>
      </c>
      <c r="O1756" s="396">
        <f>INDEX('Page 2 - Team Information'!$K$14:$AP$184,Y1756,X1756)</f>
        <v>0</v>
      </c>
      <c r="P1756"/>
      <c r="Q1756"/>
      <c r="R1756"/>
      <c r="S1756" t="s">
        <v>5875</v>
      </c>
      <c r="T1756"/>
      <c r="U1756"/>
      <c r="V1756"/>
      <c r="W1756"/>
      <c r="X1756" s="397">
        <v>22</v>
      </c>
      <c r="Y1756" s="397">
        <v>84</v>
      </c>
    </row>
    <row r="1757" spans="1:25" x14ac:dyDescent="0.3">
      <c r="A1757" t="str">
        <f>'Page 1 - General Information'!$G$12</f>
        <v>124156603</v>
      </c>
      <c r="B1757" t="str">
        <f>'Page 1 - General Information'!$G$16</f>
        <v>5010</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x14ac:dyDescent="0.3">
      <c r="A1758" t="str">
        <f>'Page 1 - General Information'!$G$12</f>
        <v>124156603</v>
      </c>
      <c r="B1758" t="str">
        <f>'Page 1 - General Information'!$G$16</f>
        <v>5010</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x14ac:dyDescent="0.3">
      <c r="A1759" t="str">
        <f>'Page 1 - General Information'!$G$12</f>
        <v>124156603</v>
      </c>
      <c r="B1759" t="str">
        <f>'Page 1 - General Information'!$G$16</f>
        <v>5010</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x14ac:dyDescent="0.3">
      <c r="A1760" t="str">
        <f>'Page 1 - General Information'!$G$12</f>
        <v>124156603</v>
      </c>
      <c r="B1760" t="str">
        <f>'Page 1 - General Information'!$G$16</f>
        <v>5010</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x14ac:dyDescent="0.3">
      <c r="A1761" t="str">
        <f>'Page 1 - General Information'!$G$12</f>
        <v>124156603</v>
      </c>
      <c r="B1761" t="str">
        <f>'Page 1 - General Information'!$G$16</f>
        <v>5010</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x14ac:dyDescent="0.3">
      <c r="A1762" t="str">
        <f>'Page 1 - General Information'!$G$12</f>
        <v>124156603</v>
      </c>
      <c r="B1762" t="str">
        <f>'Page 1 - General Information'!$G$16</f>
        <v>5010</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x14ac:dyDescent="0.3">
      <c r="A1763" t="str">
        <f>'Page 1 - General Information'!$G$12</f>
        <v>124156603</v>
      </c>
      <c r="B1763" t="str">
        <f>'Page 1 - General Information'!$G$16</f>
        <v>5010</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x14ac:dyDescent="0.3">
      <c r="A1764" t="str">
        <f>'Page 1 - General Information'!$G$12</f>
        <v>124156603</v>
      </c>
      <c r="B1764" t="str">
        <f>'Page 1 - General Information'!$G$16</f>
        <v>5010</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x14ac:dyDescent="0.3">
      <c r="A1765" t="str">
        <f>'Page 1 - General Information'!$G$12</f>
        <v>124156603</v>
      </c>
      <c r="B1765" t="str">
        <f>'Page 1 - General Information'!$G$16</f>
        <v>5010</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x14ac:dyDescent="0.3">
      <c r="A1766" t="str">
        <f>'Page 1 - General Information'!$G$12</f>
        <v>124156603</v>
      </c>
      <c r="B1766" t="str">
        <f>'Page 1 - General Information'!$G$16</f>
        <v>5010</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x14ac:dyDescent="0.3">
      <c r="A1767" t="str">
        <f>'Page 1 - General Information'!$G$12</f>
        <v>124156603</v>
      </c>
      <c r="B1767" t="str">
        <f>'Page 1 - General Information'!$G$16</f>
        <v>5010</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x14ac:dyDescent="0.3">
      <c r="A1768" t="str">
        <f>'Page 1 - General Information'!$G$12</f>
        <v>124156603</v>
      </c>
      <c r="B1768" t="str">
        <f>'Page 1 - General Information'!$G$16</f>
        <v>5010</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x14ac:dyDescent="0.3">
      <c r="A1769" t="str">
        <f>'Page 1 - General Information'!$G$12</f>
        <v>124156603</v>
      </c>
      <c r="B1769" t="str">
        <f>'Page 1 - General Information'!$G$16</f>
        <v>5010</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x14ac:dyDescent="0.3">
      <c r="A1770" t="str">
        <f>'Page 1 - General Information'!$G$12</f>
        <v>124156603</v>
      </c>
      <c r="B1770" t="str">
        <f>'Page 1 - General Information'!$G$16</f>
        <v>5010</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x14ac:dyDescent="0.3">
      <c r="A1771" t="str">
        <f>'Page 1 - General Information'!$G$12</f>
        <v>124156603</v>
      </c>
      <c r="B1771" t="str">
        <f>'Page 1 - General Information'!$G$16</f>
        <v>5010</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x14ac:dyDescent="0.3">
      <c r="A1772" t="str">
        <f>'Page 1 - General Information'!$G$12</f>
        <v>124156603</v>
      </c>
      <c r="B1772" t="str">
        <f>'Page 1 - General Information'!$G$16</f>
        <v>5010</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x14ac:dyDescent="0.3">
      <c r="A1773" t="str">
        <f>'Page 1 - General Information'!$G$12</f>
        <v>124156603</v>
      </c>
      <c r="B1773" t="str">
        <f>'Page 1 - General Information'!$G$16</f>
        <v>5010</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x14ac:dyDescent="0.3">
      <c r="A1774" t="str">
        <f>'Page 1 - General Information'!$G$12</f>
        <v>124156603</v>
      </c>
      <c r="B1774" t="str">
        <f>'Page 1 - General Information'!$G$16</f>
        <v>5010</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x14ac:dyDescent="0.3">
      <c r="A1775" t="str">
        <f>'Page 1 - General Information'!$G$12</f>
        <v>124156603</v>
      </c>
      <c r="B1775" t="str">
        <f>'Page 1 - General Information'!$G$16</f>
        <v>5010</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x14ac:dyDescent="0.3">
      <c r="A1776" t="str">
        <f>'Page 1 - General Information'!$G$12</f>
        <v>124156603</v>
      </c>
      <c r="B1776" t="str">
        <f>'Page 1 - General Information'!$G$16</f>
        <v>5010</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x14ac:dyDescent="0.3">
      <c r="A1777" t="str">
        <f>'Page 1 - General Information'!$G$12</f>
        <v>124156603</v>
      </c>
      <c r="B1777" t="str">
        <f>'Page 1 - General Information'!$G$16</f>
        <v>5010</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x14ac:dyDescent="0.3">
      <c r="A1778" t="str">
        <f>'Page 1 - General Information'!$G$12</f>
        <v>124156603</v>
      </c>
      <c r="B1778" t="str">
        <f>'Page 1 - General Information'!$G$16</f>
        <v>5010</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x14ac:dyDescent="0.3">
      <c r="A1779" t="str">
        <f>'Page 1 - General Information'!$G$12</f>
        <v>124156603</v>
      </c>
      <c r="B1779" t="str">
        <f>'Page 1 - General Information'!$G$16</f>
        <v>5010</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x14ac:dyDescent="0.3">
      <c r="A1780" t="str">
        <f>'Page 1 - General Information'!$G$12</f>
        <v>124156603</v>
      </c>
      <c r="B1780" t="str">
        <f>'Page 1 - General Information'!$G$16</f>
        <v>5010</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x14ac:dyDescent="0.3">
      <c r="A1781" t="str">
        <f>'Page 1 - General Information'!$G$12</f>
        <v>124156603</v>
      </c>
      <c r="B1781" t="str">
        <f>'Page 1 - General Information'!$G$16</f>
        <v>5010</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x14ac:dyDescent="0.3">
      <c r="A1782" t="str">
        <f>'Page 1 - General Information'!$G$12</f>
        <v>124156603</v>
      </c>
      <c r="B1782" t="str">
        <f>'Page 1 - General Information'!$G$16</f>
        <v>5010</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x14ac:dyDescent="0.3">
      <c r="A1783" t="str">
        <f>'Page 1 - General Information'!$G$12</f>
        <v>124156603</v>
      </c>
      <c r="B1783" t="str">
        <f>'Page 1 - General Information'!$G$16</f>
        <v>5010</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x14ac:dyDescent="0.3">
      <c r="A1784" t="str">
        <f>'Page 1 - General Information'!$G$12</f>
        <v>124156603</v>
      </c>
      <c r="B1784" t="str">
        <f>'Page 1 - General Information'!$G$16</f>
        <v>5010</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x14ac:dyDescent="0.3">
      <c r="A1785" t="str">
        <f>'Page 1 - General Information'!$G$12</f>
        <v>124156603</v>
      </c>
      <c r="B1785" t="str">
        <f>'Page 1 - General Information'!$G$16</f>
        <v>5010</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x14ac:dyDescent="0.3">
      <c r="A1786" t="str">
        <f>'Page 1 - General Information'!$G$12</f>
        <v>124156603</v>
      </c>
      <c r="B1786" t="str">
        <f>'Page 1 - General Information'!$G$16</f>
        <v>5010</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x14ac:dyDescent="0.3">
      <c r="A1787" t="str">
        <f>'Page 1 - General Information'!$G$12</f>
        <v>124156603</v>
      </c>
      <c r="B1787" t="str">
        <f>'Page 1 - General Information'!$G$16</f>
        <v>5010</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x14ac:dyDescent="0.3">
      <c r="A1788" t="str">
        <f>'Page 1 - General Information'!$G$12</f>
        <v>124156603</v>
      </c>
      <c r="B1788" t="str">
        <f>'Page 1 - General Information'!$G$16</f>
        <v>5010</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x14ac:dyDescent="0.3">
      <c r="A1789" t="str">
        <f>'Page 1 - General Information'!$G$12</f>
        <v>124156603</v>
      </c>
      <c r="B1789" t="str">
        <f>'Page 1 - General Information'!$G$16</f>
        <v>5010</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x14ac:dyDescent="0.3">
      <c r="A1790" t="str">
        <f>'Page 1 - General Information'!$G$12</f>
        <v>124156603</v>
      </c>
      <c r="B1790" t="str">
        <f>'Page 1 - General Information'!$G$16</f>
        <v>5010</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x14ac:dyDescent="0.3">
      <c r="A1791" t="str">
        <f>'Page 1 - General Information'!$G$12</f>
        <v>124156603</v>
      </c>
      <c r="B1791" t="str">
        <f>'Page 1 - General Information'!$G$16</f>
        <v>5010</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x14ac:dyDescent="0.3">
      <c r="A1792" t="str">
        <f>'Page 1 - General Information'!$G$12</f>
        <v>124156603</v>
      </c>
      <c r="B1792" t="str">
        <f>'Page 1 - General Information'!$G$16</f>
        <v>5010</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x14ac:dyDescent="0.3">
      <c r="A1793" t="str">
        <f>'Page 1 - General Information'!$G$12</f>
        <v>124156603</v>
      </c>
      <c r="B1793" t="str">
        <f>'Page 1 - General Information'!$G$16</f>
        <v>5010</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x14ac:dyDescent="0.3">
      <c r="A1794" t="str">
        <f>'Page 1 - General Information'!$G$12</f>
        <v>124156603</v>
      </c>
      <c r="B1794" t="str">
        <f>'Page 1 - General Information'!$G$16</f>
        <v>5010</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x14ac:dyDescent="0.3">
      <c r="A1795" t="str">
        <f>'Page 1 - General Information'!$G$12</f>
        <v>124156603</v>
      </c>
      <c r="B1795" t="str">
        <f>'Page 1 - General Information'!$G$16</f>
        <v>5010</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x14ac:dyDescent="0.3">
      <c r="A1796" t="str">
        <f>'Page 1 - General Information'!$G$12</f>
        <v>124156603</v>
      </c>
      <c r="B1796" t="str">
        <f>'Page 1 - General Information'!$G$16</f>
        <v>5010</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x14ac:dyDescent="0.3">
      <c r="A1797" t="str">
        <f>'Page 1 - General Information'!$G$12</f>
        <v>124156603</v>
      </c>
      <c r="B1797" t="str">
        <f>'Page 1 - General Information'!$G$16</f>
        <v>5010</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x14ac:dyDescent="0.3">
      <c r="A1798" t="str">
        <f>'Page 1 - General Information'!$G$12</f>
        <v>124156603</v>
      </c>
      <c r="B1798" t="str">
        <f>'Page 1 - General Information'!$G$16</f>
        <v>5010</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x14ac:dyDescent="0.3">
      <c r="A1799" t="str">
        <f>'Page 1 - General Information'!$G$12</f>
        <v>124156603</v>
      </c>
      <c r="B1799" t="str">
        <f>'Page 1 - General Information'!$G$16</f>
        <v>5010</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x14ac:dyDescent="0.3">
      <c r="A1800" t="str">
        <f>'Page 1 - General Information'!$G$12</f>
        <v>124156603</v>
      </c>
      <c r="B1800" t="str">
        <f>'Page 1 - General Information'!$G$16</f>
        <v>5010</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x14ac:dyDescent="0.3">
      <c r="A1801" t="str">
        <f>'Page 1 - General Information'!$G$12</f>
        <v>124156603</v>
      </c>
      <c r="B1801" t="str">
        <f>'Page 1 - General Information'!$G$16</f>
        <v>5010</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x14ac:dyDescent="0.3">
      <c r="A1802" t="str">
        <f>'Page 1 - General Information'!$G$12</f>
        <v>124156603</v>
      </c>
      <c r="B1802" t="str">
        <f>'Page 1 - General Information'!$G$16</f>
        <v>5010</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x14ac:dyDescent="0.3">
      <c r="A1803" t="str">
        <f>'Page 1 - General Information'!$G$12</f>
        <v>124156603</v>
      </c>
      <c r="B1803" t="str">
        <f>'Page 1 - General Information'!$G$16</f>
        <v>5010</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x14ac:dyDescent="0.3">
      <c r="A1804" t="str">
        <f>'Page 1 - General Information'!$G$12</f>
        <v>124156603</v>
      </c>
      <c r="B1804" t="str">
        <f>'Page 1 - General Information'!$G$16</f>
        <v>5010</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x14ac:dyDescent="0.3">
      <c r="A1805" t="str">
        <f>'Page 1 - General Information'!$G$12</f>
        <v>124156603</v>
      </c>
      <c r="B1805" t="str">
        <f>'Page 1 - General Information'!$G$16</f>
        <v>5010</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x14ac:dyDescent="0.3">
      <c r="A1806" t="str">
        <f>'Page 1 - General Information'!$G$12</f>
        <v>124156603</v>
      </c>
      <c r="B1806" t="str">
        <f>'Page 1 - General Information'!$G$16</f>
        <v>5010</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x14ac:dyDescent="0.3">
      <c r="A1807" t="str">
        <f>'Page 1 - General Information'!$G$12</f>
        <v>124156603</v>
      </c>
      <c r="B1807" t="str">
        <f>'Page 1 - General Information'!$G$16</f>
        <v>5010</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x14ac:dyDescent="0.3">
      <c r="A1808" t="str">
        <f>'Page 1 - General Information'!$G$12</f>
        <v>124156603</v>
      </c>
      <c r="B1808" t="str">
        <f>'Page 1 - General Information'!$G$16</f>
        <v>5010</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x14ac:dyDescent="0.3">
      <c r="A1809" t="str">
        <f>'Page 1 - General Information'!$G$12</f>
        <v>124156603</v>
      </c>
      <c r="B1809" t="str">
        <f>'Page 1 - General Information'!$G$16</f>
        <v>5010</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x14ac:dyDescent="0.3">
      <c r="A1810" t="str">
        <f>'Page 1 - General Information'!$G$12</f>
        <v>124156603</v>
      </c>
      <c r="B1810" t="str">
        <f>'Page 1 - General Information'!$G$16</f>
        <v>5010</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x14ac:dyDescent="0.3">
      <c r="A1811" t="str">
        <f>'Page 1 - General Information'!$G$12</f>
        <v>124156603</v>
      </c>
      <c r="B1811" t="str">
        <f>'Page 1 - General Information'!$G$16</f>
        <v>5010</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x14ac:dyDescent="0.3">
      <c r="A1812" t="str">
        <f>'Page 1 - General Information'!$G$12</f>
        <v>124156603</v>
      </c>
      <c r="B1812" t="str">
        <f>'Page 1 - General Information'!$G$16</f>
        <v>5010</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x14ac:dyDescent="0.3">
      <c r="A1813" t="str">
        <f>'Page 1 - General Information'!$G$12</f>
        <v>124156603</v>
      </c>
      <c r="B1813" t="str">
        <f>'Page 1 - General Information'!$G$16</f>
        <v>5010</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x14ac:dyDescent="0.3">
      <c r="A1814" t="str">
        <f>'Page 1 - General Information'!$G$12</f>
        <v>124156603</v>
      </c>
      <c r="B1814" t="str">
        <f>'Page 1 - General Information'!$G$16</f>
        <v>5010</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x14ac:dyDescent="0.3">
      <c r="A1815" t="str">
        <f>'Page 1 - General Information'!$G$12</f>
        <v>124156603</v>
      </c>
      <c r="B1815" t="str">
        <f>'Page 1 - General Information'!$G$16</f>
        <v>5010</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x14ac:dyDescent="0.3">
      <c r="A1816" t="str">
        <f>'Page 1 - General Information'!$G$12</f>
        <v>124156603</v>
      </c>
      <c r="B1816" t="str">
        <f>'Page 1 - General Information'!$G$16</f>
        <v>5010</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x14ac:dyDescent="0.3">
      <c r="A1817" t="str">
        <f>'Page 1 - General Information'!$G$12</f>
        <v>124156603</v>
      </c>
      <c r="B1817" t="str">
        <f>'Page 1 - General Information'!$G$16</f>
        <v>5010</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x14ac:dyDescent="0.3">
      <c r="A1818" t="str">
        <f>'Page 1 - General Information'!$G$12</f>
        <v>124156603</v>
      </c>
      <c r="B1818" t="str">
        <f>'Page 1 - General Information'!$G$16</f>
        <v>5010</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x14ac:dyDescent="0.3">
      <c r="A1819" t="str">
        <f>'Page 1 - General Information'!$G$12</f>
        <v>124156603</v>
      </c>
      <c r="B1819" t="str">
        <f>'Page 1 - General Information'!$G$16</f>
        <v>5010</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x14ac:dyDescent="0.3">
      <c r="A1820" t="str">
        <f>'Page 1 - General Information'!$G$12</f>
        <v>124156603</v>
      </c>
      <c r="B1820" t="str">
        <f>'Page 1 - General Information'!$G$16</f>
        <v>5010</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x14ac:dyDescent="0.3">
      <c r="A1821" t="str">
        <f>'Page 1 - General Information'!$G$12</f>
        <v>124156603</v>
      </c>
      <c r="B1821" t="str">
        <f>'Page 1 - General Information'!$G$16</f>
        <v>5010</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x14ac:dyDescent="0.3">
      <c r="A1822" t="str">
        <f>'Page 1 - General Information'!$G$12</f>
        <v>124156603</v>
      </c>
      <c r="B1822" t="str">
        <f>'Page 1 - General Information'!$G$16</f>
        <v>5010</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x14ac:dyDescent="0.3">
      <c r="A1823" t="str">
        <f>'Page 1 - General Information'!$G$12</f>
        <v>124156603</v>
      </c>
      <c r="B1823" t="str">
        <f>'Page 1 - General Information'!$G$16</f>
        <v>5010</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x14ac:dyDescent="0.3">
      <c r="A1824" t="str">
        <f>'Page 1 - General Information'!$G$12</f>
        <v>124156603</v>
      </c>
      <c r="B1824" t="str">
        <f>'Page 1 - General Information'!$G$16</f>
        <v>5010</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x14ac:dyDescent="0.3">
      <c r="A1825" t="str">
        <f>'Page 1 - General Information'!$G$12</f>
        <v>124156603</v>
      </c>
      <c r="B1825" t="str">
        <f>'Page 1 - General Information'!$G$16</f>
        <v>5010</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x14ac:dyDescent="0.3">
      <c r="A1826" t="str">
        <f>'Page 1 - General Information'!$G$12</f>
        <v>124156603</v>
      </c>
      <c r="B1826" t="str">
        <f>'Page 1 - General Information'!$G$16</f>
        <v>5010</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x14ac:dyDescent="0.3">
      <c r="A1827" t="str">
        <f>'Page 1 - General Information'!$G$12</f>
        <v>124156603</v>
      </c>
      <c r="B1827" t="str">
        <f>'Page 1 - General Information'!$G$16</f>
        <v>5010</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x14ac:dyDescent="0.3">
      <c r="A1828" t="str">
        <f>'Page 1 - General Information'!$G$12</f>
        <v>124156603</v>
      </c>
      <c r="B1828" t="str">
        <f>'Page 1 - General Information'!$G$16</f>
        <v>5010</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x14ac:dyDescent="0.3">
      <c r="A1829" t="str">
        <f>'Page 1 - General Information'!$G$12</f>
        <v>124156603</v>
      </c>
      <c r="B1829" t="str">
        <f>'Page 1 - General Information'!$G$16</f>
        <v>5010</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x14ac:dyDescent="0.3">
      <c r="A1830" t="str">
        <f>'Page 1 - General Information'!$G$12</f>
        <v>124156603</v>
      </c>
      <c r="B1830" t="str">
        <f>'Page 1 - General Information'!$G$16</f>
        <v>5010</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x14ac:dyDescent="0.3">
      <c r="A1831" t="str">
        <f>'Page 1 - General Information'!$G$12</f>
        <v>124156603</v>
      </c>
      <c r="B1831" t="str">
        <f>'Page 1 - General Information'!$G$16</f>
        <v>5010</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x14ac:dyDescent="0.3">
      <c r="A1832" t="str">
        <f>'Page 1 - General Information'!$G$12</f>
        <v>124156603</v>
      </c>
      <c r="B1832" t="str">
        <f>'Page 1 - General Information'!$G$16</f>
        <v>5010</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x14ac:dyDescent="0.3">
      <c r="A1833" t="str">
        <f>'Page 1 - General Information'!$G$12</f>
        <v>124156603</v>
      </c>
      <c r="B1833" t="str">
        <f>'Page 1 - General Information'!$G$16</f>
        <v>5010</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x14ac:dyDescent="0.3">
      <c r="A1834" t="str">
        <f>'Page 1 - General Information'!$G$12</f>
        <v>124156603</v>
      </c>
      <c r="B1834" t="str">
        <f>'Page 1 - General Information'!$G$16</f>
        <v>5010</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x14ac:dyDescent="0.3">
      <c r="A1835" t="str">
        <f>'Page 1 - General Information'!$G$12</f>
        <v>124156603</v>
      </c>
      <c r="B1835" t="str">
        <f>'Page 1 - General Information'!$G$16</f>
        <v>5010</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x14ac:dyDescent="0.3">
      <c r="A1836" t="str">
        <f>'Page 1 - General Information'!$G$12</f>
        <v>124156603</v>
      </c>
      <c r="B1836" t="str">
        <f>'Page 1 - General Information'!$G$16</f>
        <v>5010</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x14ac:dyDescent="0.3">
      <c r="A1837" t="str">
        <f>'Page 1 - General Information'!$G$12</f>
        <v>124156603</v>
      </c>
      <c r="B1837" t="str">
        <f>'Page 1 - General Information'!$G$16</f>
        <v>5010</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x14ac:dyDescent="0.3">
      <c r="A1838" t="str">
        <f>'Page 1 - General Information'!$G$12</f>
        <v>124156603</v>
      </c>
      <c r="B1838" t="str">
        <f>'Page 1 - General Information'!$G$16</f>
        <v>5010</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x14ac:dyDescent="0.3">
      <c r="A1839" t="str">
        <f>'Page 1 - General Information'!$G$12</f>
        <v>124156603</v>
      </c>
      <c r="B1839" t="str">
        <f>'Page 1 - General Information'!$G$16</f>
        <v>5010</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x14ac:dyDescent="0.3">
      <c r="A1840" t="str">
        <f>'Page 1 - General Information'!$G$12</f>
        <v>124156603</v>
      </c>
      <c r="B1840" t="str">
        <f>'Page 1 - General Information'!$G$16</f>
        <v>5010</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x14ac:dyDescent="0.3">
      <c r="A1841" t="str">
        <f>'Page 1 - General Information'!$G$12</f>
        <v>124156603</v>
      </c>
      <c r="B1841" t="str">
        <f>'Page 1 - General Information'!$G$16</f>
        <v>5010</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x14ac:dyDescent="0.3">
      <c r="A1842" t="str">
        <f>'Page 1 - General Information'!$G$12</f>
        <v>124156603</v>
      </c>
      <c r="B1842" t="str">
        <f>'Page 1 - General Information'!$G$16</f>
        <v>5010</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x14ac:dyDescent="0.3">
      <c r="A1843" t="str">
        <f>'Page 1 - General Information'!$G$12</f>
        <v>124156603</v>
      </c>
      <c r="B1843" t="str">
        <f>'Page 1 - General Information'!$G$16</f>
        <v>5010</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x14ac:dyDescent="0.3">
      <c r="A1844" t="str">
        <f>'Page 1 - General Information'!$G$12</f>
        <v>124156603</v>
      </c>
      <c r="B1844" t="str">
        <f>'Page 1 - General Information'!$G$16</f>
        <v>5010</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x14ac:dyDescent="0.3">
      <c r="A1845" t="str">
        <f>'Page 1 - General Information'!$G$12</f>
        <v>124156603</v>
      </c>
      <c r="B1845" t="str">
        <f>'Page 1 - General Information'!$G$16</f>
        <v>5010</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x14ac:dyDescent="0.3">
      <c r="A1846" t="str">
        <f>'Page 1 - General Information'!$G$12</f>
        <v>124156603</v>
      </c>
      <c r="B1846" t="str">
        <f>'Page 1 - General Information'!$G$16</f>
        <v>5010</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x14ac:dyDescent="0.3">
      <c r="A1847" t="str">
        <f>'Page 1 - General Information'!$G$12</f>
        <v>124156603</v>
      </c>
      <c r="B1847" t="str">
        <f>'Page 1 - General Information'!$G$16</f>
        <v>5010</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x14ac:dyDescent="0.3">
      <c r="A1848" t="str">
        <f>'Page 1 - General Information'!$G$12</f>
        <v>124156603</v>
      </c>
      <c r="B1848" t="str">
        <f>'Page 1 - General Information'!$G$16</f>
        <v>5010</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x14ac:dyDescent="0.3">
      <c r="A1849" t="str">
        <f>'Page 1 - General Information'!$G$12</f>
        <v>124156603</v>
      </c>
      <c r="B1849" t="str">
        <f>'Page 1 - General Information'!$G$16</f>
        <v>5010</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x14ac:dyDescent="0.3">
      <c r="A1850" t="str">
        <f>'Page 1 - General Information'!$G$12</f>
        <v>124156603</v>
      </c>
      <c r="B1850" t="str">
        <f>'Page 1 - General Information'!$G$16</f>
        <v>5010</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x14ac:dyDescent="0.3">
      <c r="A1851" t="str">
        <f>'Page 1 - General Information'!$G$12</f>
        <v>124156603</v>
      </c>
      <c r="B1851" t="str">
        <f>'Page 1 - General Information'!$G$16</f>
        <v>5010</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x14ac:dyDescent="0.3">
      <c r="A1852" t="str">
        <f>'Page 1 - General Information'!$G$12</f>
        <v>124156603</v>
      </c>
      <c r="B1852" t="str">
        <f>'Page 1 - General Information'!$G$16</f>
        <v>5010</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x14ac:dyDescent="0.3">
      <c r="A1853" t="str">
        <f>'Page 1 - General Information'!$G$12</f>
        <v>124156603</v>
      </c>
      <c r="B1853" t="str">
        <f>'Page 1 - General Information'!$G$16</f>
        <v>5010</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x14ac:dyDescent="0.3">
      <c r="A1854" t="str">
        <f>'Page 1 - General Information'!$G$12</f>
        <v>124156603</v>
      </c>
      <c r="B1854" t="str">
        <f>'Page 1 - General Information'!$G$16</f>
        <v>5010</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x14ac:dyDescent="0.3">
      <c r="A1855" t="str">
        <f>'Page 1 - General Information'!$G$12</f>
        <v>124156603</v>
      </c>
      <c r="B1855" t="str">
        <f>'Page 1 - General Information'!$G$16</f>
        <v>5010</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x14ac:dyDescent="0.3">
      <c r="A1856" t="str">
        <f>'Page 1 - General Information'!$G$12</f>
        <v>124156603</v>
      </c>
      <c r="B1856" t="str">
        <f>'Page 1 - General Information'!$G$16</f>
        <v>5010</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x14ac:dyDescent="0.3">
      <c r="A1857" t="str">
        <f>'Page 1 - General Information'!$G$12</f>
        <v>124156603</v>
      </c>
      <c r="B1857" t="str">
        <f>'Page 1 - General Information'!$G$16</f>
        <v>5010</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x14ac:dyDescent="0.3">
      <c r="A1858" t="str">
        <f>'Page 1 - General Information'!$G$12</f>
        <v>124156603</v>
      </c>
      <c r="B1858" t="str">
        <f>'Page 1 - General Information'!$G$16</f>
        <v>5010</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x14ac:dyDescent="0.3">
      <c r="A1859" t="str">
        <f>'Page 1 - General Information'!$G$12</f>
        <v>124156603</v>
      </c>
      <c r="B1859" t="str">
        <f>'Page 1 - General Information'!$G$16</f>
        <v>5010</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x14ac:dyDescent="0.3">
      <c r="A1860" t="str">
        <f>'Page 1 - General Information'!$G$12</f>
        <v>124156603</v>
      </c>
      <c r="B1860" t="str">
        <f>'Page 1 - General Information'!$G$16</f>
        <v>5010</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x14ac:dyDescent="0.3">
      <c r="A1861" t="str">
        <f>'Page 1 - General Information'!$G$12</f>
        <v>124156603</v>
      </c>
      <c r="B1861" t="str">
        <f>'Page 1 - General Information'!$G$16</f>
        <v>5010</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x14ac:dyDescent="0.3">
      <c r="A1862" t="str">
        <f>'Page 1 - General Information'!$G$12</f>
        <v>124156603</v>
      </c>
      <c r="B1862" t="str">
        <f>'Page 1 - General Information'!$G$16</f>
        <v>5010</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x14ac:dyDescent="0.3">
      <c r="A1863" t="str">
        <f>'Page 1 - General Information'!$G$12</f>
        <v>124156603</v>
      </c>
      <c r="B1863" t="str">
        <f>'Page 1 - General Information'!$G$16</f>
        <v>5010</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x14ac:dyDescent="0.3">
      <c r="A1864" t="str">
        <f>'Page 1 - General Information'!$G$12</f>
        <v>124156603</v>
      </c>
      <c r="B1864" t="str">
        <f>'Page 1 - General Information'!$G$16</f>
        <v>5010</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x14ac:dyDescent="0.3">
      <c r="A1865" t="str">
        <f>'Page 1 - General Information'!$G$12</f>
        <v>124156603</v>
      </c>
      <c r="B1865" t="str">
        <f>'Page 1 - General Information'!$G$16</f>
        <v>5010</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x14ac:dyDescent="0.3">
      <c r="A1866" t="str">
        <f>'Page 1 - General Information'!$G$12</f>
        <v>124156603</v>
      </c>
      <c r="B1866" t="str">
        <f>'Page 1 - General Information'!$G$16</f>
        <v>5010</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x14ac:dyDescent="0.3">
      <c r="A1867" t="str">
        <f>'Page 1 - General Information'!$G$12</f>
        <v>124156603</v>
      </c>
      <c r="B1867" t="str">
        <f>'Page 1 - General Information'!$G$16</f>
        <v>5010</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x14ac:dyDescent="0.3">
      <c r="A1868" t="str">
        <f>'Page 1 - General Information'!$G$12</f>
        <v>124156603</v>
      </c>
      <c r="B1868" t="str">
        <f>'Page 1 - General Information'!$G$16</f>
        <v>5010</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x14ac:dyDescent="0.3">
      <c r="A1869" t="str">
        <f>'Page 1 - General Information'!$G$12</f>
        <v>124156603</v>
      </c>
      <c r="B1869" t="str">
        <f>'Page 1 - General Information'!$G$16</f>
        <v>5010</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x14ac:dyDescent="0.3">
      <c r="A1870" t="str">
        <f>'Page 1 - General Information'!$G$12</f>
        <v>124156603</v>
      </c>
      <c r="B1870" t="str">
        <f>'Page 1 - General Information'!$G$16</f>
        <v>5010</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x14ac:dyDescent="0.3">
      <c r="A1871" t="str">
        <f>'Page 1 - General Information'!$G$12</f>
        <v>124156603</v>
      </c>
      <c r="B1871" t="str">
        <f>'Page 1 - General Information'!$G$16</f>
        <v>5010</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x14ac:dyDescent="0.3">
      <c r="A1872" t="str">
        <f>'Page 1 - General Information'!$G$12</f>
        <v>124156603</v>
      </c>
      <c r="B1872" t="str">
        <f>'Page 1 - General Information'!$G$16</f>
        <v>5010</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x14ac:dyDescent="0.3">
      <c r="A1873" t="str">
        <f>'Page 1 - General Information'!$G$12</f>
        <v>124156603</v>
      </c>
      <c r="B1873" t="str">
        <f>'Page 1 - General Information'!$G$16</f>
        <v>5010</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x14ac:dyDescent="0.3">
      <c r="A1874" t="str">
        <f>'Page 1 - General Information'!$G$12</f>
        <v>124156603</v>
      </c>
      <c r="B1874" t="str">
        <f>'Page 1 - General Information'!$G$16</f>
        <v>5010</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x14ac:dyDescent="0.3">
      <c r="A1875" t="str">
        <f>'Page 1 - General Information'!$G$12</f>
        <v>124156603</v>
      </c>
      <c r="B1875" t="str">
        <f>'Page 1 - General Information'!$G$16</f>
        <v>5010</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x14ac:dyDescent="0.3">
      <c r="A1876" t="str">
        <f>'Page 1 - General Information'!$G$12</f>
        <v>124156603</v>
      </c>
      <c r="B1876" t="str">
        <f>'Page 1 - General Information'!$G$16</f>
        <v>5010</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x14ac:dyDescent="0.3">
      <c r="A1877" t="str">
        <f>'Page 1 - General Information'!$G$12</f>
        <v>124156603</v>
      </c>
      <c r="B1877" t="str">
        <f>'Page 1 - General Information'!$G$16</f>
        <v>5010</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x14ac:dyDescent="0.3">
      <c r="A1878" t="str">
        <f>'Page 1 - General Information'!$G$12</f>
        <v>124156603</v>
      </c>
      <c r="B1878" t="str">
        <f>'Page 1 - General Information'!$G$16</f>
        <v>5010</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x14ac:dyDescent="0.3">
      <c r="A1879" t="str">
        <f>'Page 1 - General Information'!$G$12</f>
        <v>124156603</v>
      </c>
      <c r="B1879" t="str">
        <f>'Page 1 - General Information'!$G$16</f>
        <v>5010</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x14ac:dyDescent="0.3">
      <c r="A1880" t="str">
        <f>'Page 1 - General Information'!$G$12</f>
        <v>124156603</v>
      </c>
      <c r="B1880" t="str">
        <f>'Page 1 - General Information'!$G$16</f>
        <v>5010</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x14ac:dyDescent="0.3">
      <c r="A1881" t="str">
        <f>'Page 1 - General Information'!$G$12</f>
        <v>124156603</v>
      </c>
      <c r="B1881" t="str">
        <f>'Page 1 - General Information'!$G$16</f>
        <v>5010</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x14ac:dyDescent="0.3">
      <c r="A1882" t="str">
        <f>'Page 1 - General Information'!$G$12</f>
        <v>124156603</v>
      </c>
      <c r="B1882" t="str">
        <f>'Page 1 - General Information'!$G$16</f>
        <v>5010</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x14ac:dyDescent="0.3">
      <c r="A1883" t="str">
        <f>'Page 1 - General Information'!$G$12</f>
        <v>124156603</v>
      </c>
      <c r="B1883" t="str">
        <f>'Page 1 - General Information'!$G$16</f>
        <v>5010</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x14ac:dyDescent="0.3">
      <c r="A1884" t="str">
        <f>'Page 1 - General Information'!$G$12</f>
        <v>124156603</v>
      </c>
      <c r="B1884" t="str">
        <f>'Page 1 - General Information'!$G$16</f>
        <v>5010</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x14ac:dyDescent="0.3">
      <c r="A1885" t="str">
        <f>'Page 1 - General Information'!$G$12</f>
        <v>124156603</v>
      </c>
      <c r="B1885" t="str">
        <f>'Page 1 - General Information'!$G$16</f>
        <v>5010</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x14ac:dyDescent="0.3">
      <c r="A1886" t="str">
        <f>'Page 1 - General Information'!$G$12</f>
        <v>124156603</v>
      </c>
      <c r="B1886" t="str">
        <f>'Page 1 - General Information'!$G$16</f>
        <v>5010</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x14ac:dyDescent="0.3">
      <c r="A1887" t="str">
        <f>'Page 1 - General Information'!$G$12</f>
        <v>124156603</v>
      </c>
      <c r="B1887" t="str">
        <f>'Page 1 - General Information'!$G$16</f>
        <v>5010</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x14ac:dyDescent="0.3">
      <c r="A1888" t="str">
        <f>'Page 1 - General Information'!$G$12</f>
        <v>124156603</v>
      </c>
      <c r="B1888" t="str">
        <f>'Page 1 - General Information'!$G$16</f>
        <v>5010</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x14ac:dyDescent="0.3">
      <c r="A1889" t="str">
        <f>'Page 1 - General Information'!$G$12</f>
        <v>124156603</v>
      </c>
      <c r="B1889" t="str">
        <f>'Page 1 - General Information'!$G$16</f>
        <v>5010</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x14ac:dyDescent="0.3">
      <c r="A1890" t="str">
        <f>'Page 1 - General Information'!$G$12</f>
        <v>124156603</v>
      </c>
      <c r="B1890" t="str">
        <f>'Page 1 - General Information'!$G$16</f>
        <v>5010</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x14ac:dyDescent="0.3">
      <c r="A1891" t="str">
        <f>'Page 1 - General Information'!$G$12</f>
        <v>124156603</v>
      </c>
      <c r="B1891" t="str">
        <f>'Page 1 - General Information'!$G$16</f>
        <v>5010</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x14ac:dyDescent="0.3">
      <c r="A1892" t="str">
        <f>'Page 1 - General Information'!$G$12</f>
        <v>124156603</v>
      </c>
      <c r="B1892" t="str">
        <f>'Page 1 - General Information'!$G$16</f>
        <v>5010</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x14ac:dyDescent="0.3">
      <c r="A1893" t="str">
        <f>'Page 1 - General Information'!$G$12</f>
        <v>124156603</v>
      </c>
      <c r="B1893" t="str">
        <f>'Page 1 - General Information'!$G$16</f>
        <v>5010</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x14ac:dyDescent="0.3">
      <c r="A1894" t="str">
        <f>'Page 1 - General Information'!$G$12</f>
        <v>124156603</v>
      </c>
      <c r="B1894" t="str">
        <f>'Page 1 - General Information'!$G$16</f>
        <v>5010</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x14ac:dyDescent="0.3">
      <c r="A1895" t="str">
        <f>'Page 1 - General Information'!$G$12</f>
        <v>124156603</v>
      </c>
      <c r="B1895" t="str">
        <f>'Page 1 - General Information'!$G$16</f>
        <v>5010</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x14ac:dyDescent="0.3">
      <c r="A1896" t="str">
        <f>'Page 1 - General Information'!$G$12</f>
        <v>124156603</v>
      </c>
      <c r="B1896" t="str">
        <f>'Page 1 - General Information'!$G$16</f>
        <v>5010</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x14ac:dyDescent="0.3">
      <c r="A1897" t="str">
        <f>'Page 1 - General Information'!$G$12</f>
        <v>124156603</v>
      </c>
      <c r="B1897" t="str">
        <f>'Page 1 - General Information'!$G$16</f>
        <v>5010</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x14ac:dyDescent="0.3">
      <c r="A1898" t="str">
        <f>'Page 1 - General Information'!$G$12</f>
        <v>124156603</v>
      </c>
      <c r="B1898" t="str">
        <f>'Page 1 - General Information'!$G$16</f>
        <v>5010</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x14ac:dyDescent="0.3">
      <c r="A1899" t="str">
        <f>'Page 1 - General Information'!$G$12</f>
        <v>124156603</v>
      </c>
      <c r="B1899" t="str">
        <f>'Page 1 - General Information'!$G$16</f>
        <v>5010</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x14ac:dyDescent="0.3">
      <c r="A1900" t="str">
        <f>'Page 1 - General Information'!$G$12</f>
        <v>124156603</v>
      </c>
      <c r="B1900" t="str">
        <f>'Page 1 - General Information'!$G$16</f>
        <v>5010</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x14ac:dyDescent="0.3">
      <c r="A1901" t="str">
        <f>'Page 1 - General Information'!$G$12</f>
        <v>124156603</v>
      </c>
      <c r="B1901" t="str">
        <f>'Page 1 - General Information'!$G$16</f>
        <v>5010</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x14ac:dyDescent="0.3">
      <c r="A1902" t="str">
        <f>'Page 1 - General Information'!$G$12</f>
        <v>124156603</v>
      </c>
      <c r="B1902" t="str">
        <f>'Page 1 - General Information'!$G$16</f>
        <v>5010</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x14ac:dyDescent="0.3">
      <c r="A1903" t="str">
        <f>'Page 1 - General Information'!$G$12</f>
        <v>124156603</v>
      </c>
      <c r="B1903" t="str">
        <f>'Page 1 - General Information'!$G$16</f>
        <v>5010</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x14ac:dyDescent="0.3">
      <c r="A1904" t="str">
        <f>'Page 1 - General Information'!$G$12</f>
        <v>124156603</v>
      </c>
      <c r="B1904" t="str">
        <f>'Page 1 - General Information'!$G$16</f>
        <v>5010</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x14ac:dyDescent="0.3">
      <c r="A1905" t="str">
        <f>'Page 1 - General Information'!$G$12</f>
        <v>124156603</v>
      </c>
      <c r="B1905" t="str">
        <f>'Page 1 - General Information'!$G$16</f>
        <v>5010</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x14ac:dyDescent="0.3">
      <c r="A1906" t="str">
        <f>'Page 1 - General Information'!$G$12</f>
        <v>124156603</v>
      </c>
      <c r="B1906" t="str">
        <f>'Page 1 - General Information'!$G$16</f>
        <v>5010</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x14ac:dyDescent="0.3">
      <c r="A1907" t="str">
        <f>'Page 1 - General Information'!$G$12</f>
        <v>124156603</v>
      </c>
      <c r="B1907" t="str">
        <f>'Page 1 - General Information'!$G$16</f>
        <v>5010</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x14ac:dyDescent="0.3">
      <c r="A1908" t="str">
        <f>'Page 1 - General Information'!$G$12</f>
        <v>124156603</v>
      </c>
      <c r="B1908" t="str">
        <f>'Page 1 - General Information'!$G$16</f>
        <v>5010</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x14ac:dyDescent="0.3">
      <c r="A1909" t="str">
        <f>'Page 1 - General Information'!$G$12</f>
        <v>124156603</v>
      </c>
      <c r="B1909" t="str">
        <f>'Page 1 - General Information'!$G$16</f>
        <v>5010</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x14ac:dyDescent="0.3">
      <c r="A1910" t="str">
        <f>'Page 1 - General Information'!$G$12</f>
        <v>124156603</v>
      </c>
      <c r="B1910" t="str">
        <f>'Page 1 - General Information'!$G$16</f>
        <v>5010</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x14ac:dyDescent="0.3">
      <c r="A1911" t="str">
        <f>'Page 1 - General Information'!$G$12</f>
        <v>124156603</v>
      </c>
      <c r="B1911" t="str">
        <f>'Page 1 - General Information'!$G$16</f>
        <v>5010</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x14ac:dyDescent="0.3">
      <c r="A1912" t="str">
        <f>'Page 1 - General Information'!$G$12</f>
        <v>124156603</v>
      </c>
      <c r="B1912" t="str">
        <f>'Page 1 - General Information'!$G$16</f>
        <v>5010</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x14ac:dyDescent="0.3">
      <c r="A1913" t="str">
        <f>'Page 1 - General Information'!$G$12</f>
        <v>124156603</v>
      </c>
      <c r="B1913" t="str">
        <f>'Page 1 - General Information'!$G$16</f>
        <v>5010</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x14ac:dyDescent="0.3">
      <c r="A1914" t="str">
        <f>'Page 1 - General Information'!$G$12</f>
        <v>124156603</v>
      </c>
      <c r="B1914" t="str">
        <f>'Page 1 - General Information'!$G$16</f>
        <v>5010</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x14ac:dyDescent="0.3">
      <c r="A1915" t="str">
        <f>'Page 1 - General Information'!$G$12</f>
        <v>124156603</v>
      </c>
      <c r="B1915" t="str">
        <f>'Page 1 - General Information'!$G$16</f>
        <v>5010</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x14ac:dyDescent="0.3">
      <c r="A1916" t="str">
        <f>'Page 1 - General Information'!$G$12</f>
        <v>124156603</v>
      </c>
      <c r="B1916" t="str">
        <f>'Page 1 - General Information'!$G$16</f>
        <v>5010</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x14ac:dyDescent="0.3">
      <c r="A1917" t="str">
        <f>'Page 1 - General Information'!$G$12</f>
        <v>124156603</v>
      </c>
      <c r="B1917" t="str">
        <f>'Page 1 - General Information'!$G$16</f>
        <v>5010</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x14ac:dyDescent="0.3">
      <c r="A1918" t="str">
        <f>'Page 1 - General Information'!$G$12</f>
        <v>124156603</v>
      </c>
      <c r="B1918" t="str">
        <f>'Page 1 - General Information'!$G$16</f>
        <v>5010</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x14ac:dyDescent="0.3">
      <c r="A1919" t="str">
        <f>'Page 1 - General Information'!$G$12</f>
        <v>124156603</v>
      </c>
      <c r="B1919" t="str">
        <f>'Page 1 - General Information'!$G$16</f>
        <v>5010</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x14ac:dyDescent="0.3">
      <c r="A1920" t="str">
        <f>'Page 1 - General Information'!$G$12</f>
        <v>124156603</v>
      </c>
      <c r="B1920" t="str">
        <f>'Page 1 - General Information'!$G$16</f>
        <v>5010</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x14ac:dyDescent="0.3">
      <c r="A1921" t="str">
        <f>'Page 1 - General Information'!$G$12</f>
        <v>124156603</v>
      </c>
      <c r="B1921" t="str">
        <f>'Page 1 - General Information'!$G$16</f>
        <v>5010</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x14ac:dyDescent="0.3">
      <c r="A1922" t="str">
        <f>'Page 1 - General Information'!$G$12</f>
        <v>124156603</v>
      </c>
      <c r="B1922" t="str">
        <f>'Page 1 - General Information'!$G$16</f>
        <v>5010</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x14ac:dyDescent="0.3">
      <c r="A1923" t="str">
        <f>'Page 1 - General Information'!$G$12</f>
        <v>124156603</v>
      </c>
      <c r="B1923" t="str">
        <f>'Page 1 - General Information'!$G$16</f>
        <v>5010</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x14ac:dyDescent="0.3">
      <c r="A1924" t="str">
        <f>'Page 1 - General Information'!$G$12</f>
        <v>124156603</v>
      </c>
      <c r="B1924" t="str">
        <f>'Page 1 - General Information'!$G$16</f>
        <v>5010</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x14ac:dyDescent="0.3">
      <c r="A1925" t="str">
        <f>'Page 1 - General Information'!$G$12</f>
        <v>124156603</v>
      </c>
      <c r="B1925" t="str">
        <f>'Page 1 - General Information'!$G$16</f>
        <v>5010</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x14ac:dyDescent="0.3">
      <c r="A1926" t="str">
        <f>'Page 1 - General Information'!$G$12</f>
        <v>124156603</v>
      </c>
      <c r="B1926" t="str">
        <f>'Page 1 - General Information'!$G$16</f>
        <v>5010</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x14ac:dyDescent="0.3">
      <c r="A1927" t="str">
        <f>'Page 1 - General Information'!$G$12</f>
        <v>124156603</v>
      </c>
      <c r="B1927" t="str">
        <f>'Page 1 - General Information'!$G$16</f>
        <v>5010</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x14ac:dyDescent="0.3">
      <c r="A1928" t="str">
        <f>'Page 1 - General Information'!$G$12</f>
        <v>124156603</v>
      </c>
      <c r="B1928" t="str">
        <f>'Page 1 - General Information'!$G$16</f>
        <v>5010</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x14ac:dyDescent="0.3">
      <c r="A1929" t="str">
        <f>'Page 1 - General Information'!$G$12</f>
        <v>124156603</v>
      </c>
      <c r="B1929" t="str">
        <f>'Page 1 - General Information'!$G$16</f>
        <v>5010</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x14ac:dyDescent="0.3">
      <c r="A1930" t="str">
        <f>'Page 1 - General Information'!$G$12</f>
        <v>124156603</v>
      </c>
      <c r="B1930" t="str">
        <f>'Page 1 - General Information'!$G$16</f>
        <v>5010</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x14ac:dyDescent="0.3">
      <c r="A1931" t="str">
        <f>'Page 1 - General Information'!$G$12</f>
        <v>124156603</v>
      </c>
      <c r="B1931" t="str">
        <f>'Page 1 - General Information'!$G$16</f>
        <v>5010</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x14ac:dyDescent="0.3">
      <c r="A1932" t="str">
        <f>'Page 1 - General Information'!$G$12</f>
        <v>124156603</v>
      </c>
      <c r="B1932" t="str">
        <f>'Page 1 - General Information'!$G$16</f>
        <v>5010</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x14ac:dyDescent="0.3">
      <c r="A1933" t="str">
        <f>'Page 1 - General Information'!$G$12</f>
        <v>124156603</v>
      </c>
      <c r="B1933" t="str">
        <f>'Page 1 - General Information'!$G$16</f>
        <v>5010</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x14ac:dyDescent="0.3">
      <c r="A1934" t="str">
        <f>'Page 1 - General Information'!$G$12</f>
        <v>124156603</v>
      </c>
      <c r="B1934" t="str">
        <f>'Page 1 - General Information'!$G$16</f>
        <v>5010</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x14ac:dyDescent="0.3">
      <c r="A1935" t="str">
        <f>'Page 1 - General Information'!$G$12</f>
        <v>124156603</v>
      </c>
      <c r="B1935" t="str">
        <f>'Page 1 - General Information'!$G$16</f>
        <v>5010</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x14ac:dyDescent="0.3">
      <c r="A1936" t="str">
        <f>'Page 1 - General Information'!$G$12</f>
        <v>124156603</v>
      </c>
      <c r="B1936" t="str">
        <f>'Page 1 - General Information'!$G$16</f>
        <v>5010</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x14ac:dyDescent="0.3">
      <c r="A1937" t="str">
        <f>'Page 1 - General Information'!$G$12</f>
        <v>124156603</v>
      </c>
      <c r="B1937" t="str">
        <f>'Page 1 - General Information'!$G$16</f>
        <v>5010</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x14ac:dyDescent="0.3">
      <c r="A1938" t="str">
        <f>'Page 1 - General Information'!$G$12</f>
        <v>124156603</v>
      </c>
      <c r="B1938" t="str">
        <f>'Page 1 - General Information'!$G$16</f>
        <v>5010</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x14ac:dyDescent="0.3">
      <c r="A1939" t="str">
        <f>'Page 1 - General Information'!$G$12</f>
        <v>124156603</v>
      </c>
      <c r="B1939" t="str">
        <f>'Page 1 - General Information'!$G$16</f>
        <v>5010</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x14ac:dyDescent="0.3">
      <c r="A1940" t="str">
        <f>'Page 1 - General Information'!$G$12</f>
        <v>124156603</v>
      </c>
      <c r="B1940" t="str">
        <f>'Page 1 - General Information'!$G$16</f>
        <v>5010</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x14ac:dyDescent="0.3">
      <c r="A1941" t="str">
        <f>'Page 1 - General Information'!$G$12</f>
        <v>124156603</v>
      </c>
      <c r="B1941" t="str">
        <f>'Page 1 - General Information'!$G$16</f>
        <v>5010</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x14ac:dyDescent="0.3">
      <c r="A1942" t="str">
        <f>'Page 1 - General Information'!$G$12</f>
        <v>124156603</v>
      </c>
      <c r="B1942" t="str">
        <f>'Page 1 - General Information'!$G$16</f>
        <v>5010</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x14ac:dyDescent="0.3">
      <c r="A1943" t="str">
        <f>'Page 1 - General Information'!$G$12</f>
        <v>124156603</v>
      </c>
      <c r="B1943" t="str">
        <f>'Page 1 - General Information'!$G$16</f>
        <v>5010</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x14ac:dyDescent="0.3">
      <c r="A1944" t="str">
        <f>'Page 1 - General Information'!$G$12</f>
        <v>124156603</v>
      </c>
      <c r="B1944" t="str">
        <f>'Page 1 - General Information'!$G$16</f>
        <v>5010</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x14ac:dyDescent="0.3">
      <c r="A1945" t="str">
        <f>'Page 1 - General Information'!$G$12</f>
        <v>124156603</v>
      </c>
      <c r="B1945" t="str">
        <f>'Page 1 - General Information'!$G$16</f>
        <v>5010</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x14ac:dyDescent="0.3">
      <c r="A1946" t="str">
        <f>'Page 1 - General Information'!$G$12</f>
        <v>124156603</v>
      </c>
      <c r="B1946" t="str">
        <f>'Page 1 - General Information'!$G$16</f>
        <v>5010</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x14ac:dyDescent="0.3">
      <c r="A1947" t="str">
        <f>'Page 1 - General Information'!$G$12</f>
        <v>124156603</v>
      </c>
      <c r="B1947" t="str">
        <f>'Page 1 - General Information'!$G$16</f>
        <v>5010</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x14ac:dyDescent="0.3">
      <c r="A1948" t="str">
        <f>'Page 1 - General Information'!$G$12</f>
        <v>124156603</v>
      </c>
      <c r="B1948" t="str">
        <f>'Page 1 - General Information'!$G$16</f>
        <v>5010</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x14ac:dyDescent="0.3">
      <c r="A1949" t="str">
        <f>'Page 1 - General Information'!$G$12</f>
        <v>124156603</v>
      </c>
      <c r="B1949" t="str">
        <f>'Page 1 - General Information'!$G$16</f>
        <v>5010</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x14ac:dyDescent="0.3">
      <c r="A1950" t="str">
        <f>'Page 1 - General Information'!$G$12</f>
        <v>124156603</v>
      </c>
      <c r="B1950" t="str">
        <f>'Page 1 - General Information'!$G$16</f>
        <v>5010</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x14ac:dyDescent="0.3">
      <c r="A1951" t="str">
        <f>'Page 1 - General Information'!$G$12</f>
        <v>124156603</v>
      </c>
      <c r="B1951" t="str">
        <f>'Page 1 - General Information'!$G$16</f>
        <v>5010</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x14ac:dyDescent="0.3">
      <c r="A1952" t="str">
        <f>'Page 1 - General Information'!$G$12</f>
        <v>124156603</v>
      </c>
      <c r="B1952" t="str">
        <f>'Page 1 - General Information'!$G$16</f>
        <v>5010</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x14ac:dyDescent="0.3">
      <c r="A1953" t="str">
        <f>'Page 1 - General Information'!$G$12</f>
        <v>124156603</v>
      </c>
      <c r="B1953" t="str">
        <f>'Page 1 - General Information'!$G$16</f>
        <v>5010</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x14ac:dyDescent="0.3">
      <c r="A1954" t="str">
        <f>'Page 1 - General Information'!$G$12</f>
        <v>124156603</v>
      </c>
      <c r="B1954" t="str">
        <f>'Page 1 - General Information'!$G$16</f>
        <v>5010</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x14ac:dyDescent="0.3">
      <c r="A1955" t="str">
        <f>'Page 1 - General Information'!$G$12</f>
        <v>124156603</v>
      </c>
      <c r="B1955" t="str">
        <f>'Page 1 - General Information'!$G$16</f>
        <v>5010</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x14ac:dyDescent="0.3">
      <c r="A1956" t="str">
        <f>'Page 1 - General Information'!$G$12</f>
        <v>124156603</v>
      </c>
      <c r="B1956" t="str">
        <f>'Page 1 - General Information'!$G$16</f>
        <v>5010</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x14ac:dyDescent="0.3">
      <c r="A1957" t="str">
        <f>'Page 1 - General Information'!$G$12</f>
        <v>124156603</v>
      </c>
      <c r="B1957" t="str">
        <f>'Page 1 - General Information'!$G$16</f>
        <v>5010</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x14ac:dyDescent="0.3">
      <c r="A1958" t="str">
        <f>'Page 1 - General Information'!$G$12</f>
        <v>124156603</v>
      </c>
      <c r="B1958" t="str">
        <f>'Page 1 - General Information'!$G$16</f>
        <v>5010</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x14ac:dyDescent="0.3">
      <c r="A1959" t="str">
        <f>'Page 1 - General Information'!$G$12</f>
        <v>124156603</v>
      </c>
      <c r="B1959" t="str">
        <f>'Page 1 - General Information'!$G$16</f>
        <v>5010</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x14ac:dyDescent="0.3">
      <c r="A1960" t="str">
        <f>'Page 1 - General Information'!$G$12</f>
        <v>124156603</v>
      </c>
      <c r="B1960" t="str">
        <f>'Page 1 - General Information'!$G$16</f>
        <v>5010</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x14ac:dyDescent="0.3">
      <c r="A1961" t="str">
        <f>'Page 1 - General Information'!$G$12</f>
        <v>124156603</v>
      </c>
      <c r="B1961" t="str">
        <f>'Page 1 - General Information'!$G$16</f>
        <v>5010</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x14ac:dyDescent="0.3">
      <c r="A1962" t="str">
        <f>'Page 1 - General Information'!$G$12</f>
        <v>124156603</v>
      </c>
      <c r="B1962" t="str">
        <f>'Page 1 - General Information'!$G$16</f>
        <v>5010</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x14ac:dyDescent="0.3">
      <c r="A1963" t="str">
        <f>'Page 1 - General Information'!$G$12</f>
        <v>124156603</v>
      </c>
      <c r="B1963" t="str">
        <f>'Page 1 - General Information'!$G$16</f>
        <v>5010</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x14ac:dyDescent="0.3">
      <c r="A1964" t="str">
        <f>'Page 1 - General Information'!$G$12</f>
        <v>124156603</v>
      </c>
      <c r="B1964" t="str">
        <f>'Page 1 - General Information'!$G$16</f>
        <v>5010</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x14ac:dyDescent="0.3">
      <c r="A1965" t="str">
        <f>'Page 1 - General Information'!$G$12</f>
        <v>124156603</v>
      </c>
      <c r="B1965" t="str">
        <f>'Page 1 - General Information'!$G$16</f>
        <v>5010</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x14ac:dyDescent="0.3">
      <c r="A1966" t="str">
        <f>'Page 1 - General Information'!$G$12</f>
        <v>124156603</v>
      </c>
      <c r="B1966" t="str">
        <f>'Page 1 - General Information'!$G$16</f>
        <v>5010</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x14ac:dyDescent="0.3">
      <c r="A1967" t="str">
        <f>'Page 1 - General Information'!$G$12</f>
        <v>124156603</v>
      </c>
      <c r="B1967" t="str">
        <f>'Page 1 - General Information'!$G$16</f>
        <v>5010</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x14ac:dyDescent="0.3">
      <c r="A1968" t="str">
        <f>'Page 1 - General Information'!$G$12</f>
        <v>124156603</v>
      </c>
      <c r="B1968" t="str">
        <f>'Page 1 - General Information'!$G$16</f>
        <v>5010</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x14ac:dyDescent="0.3">
      <c r="A1969" t="str">
        <f>'Page 1 - General Information'!$G$12</f>
        <v>124156603</v>
      </c>
      <c r="B1969" t="str">
        <f>'Page 1 - General Information'!$G$16</f>
        <v>5010</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x14ac:dyDescent="0.3">
      <c r="A1970" t="str">
        <f>'Page 1 - General Information'!$G$12</f>
        <v>124156603</v>
      </c>
      <c r="B1970" t="str">
        <f>'Page 1 - General Information'!$G$16</f>
        <v>5010</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x14ac:dyDescent="0.3">
      <c r="A1971" t="str">
        <f>'Page 1 - General Information'!$G$12</f>
        <v>124156603</v>
      </c>
      <c r="B1971" t="str">
        <f>'Page 1 - General Information'!$G$16</f>
        <v>5010</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x14ac:dyDescent="0.3">
      <c r="A1972" t="str">
        <f>'Page 1 - General Information'!$G$12</f>
        <v>124156603</v>
      </c>
      <c r="B1972" t="str">
        <f>'Page 1 - General Information'!$G$16</f>
        <v>5010</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x14ac:dyDescent="0.3">
      <c r="A1973" t="str">
        <f>'Page 1 - General Information'!$G$12</f>
        <v>124156603</v>
      </c>
      <c r="B1973" t="str">
        <f>'Page 1 - General Information'!$G$16</f>
        <v>5010</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x14ac:dyDescent="0.3">
      <c r="A1974" t="str">
        <f>'Page 1 - General Information'!$G$12</f>
        <v>124156603</v>
      </c>
      <c r="B1974" t="str">
        <f>'Page 1 - General Information'!$G$16</f>
        <v>5010</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x14ac:dyDescent="0.3">
      <c r="A1975" t="str">
        <f>'Page 1 - General Information'!$G$12</f>
        <v>124156603</v>
      </c>
      <c r="B1975" t="str">
        <f>'Page 1 - General Information'!$G$16</f>
        <v>5010</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x14ac:dyDescent="0.3">
      <c r="A1976" t="str">
        <f>'Page 1 - General Information'!$G$12</f>
        <v>124156603</v>
      </c>
      <c r="B1976" t="str">
        <f>'Page 1 - General Information'!$G$16</f>
        <v>5010</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x14ac:dyDescent="0.3">
      <c r="A1977" t="str">
        <f>'Page 1 - General Information'!$G$12</f>
        <v>124156603</v>
      </c>
      <c r="B1977" t="str">
        <f>'Page 1 - General Information'!$G$16</f>
        <v>5010</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x14ac:dyDescent="0.3">
      <c r="A1978" t="str">
        <f>'Page 1 - General Information'!$G$12</f>
        <v>124156603</v>
      </c>
      <c r="B1978" t="str">
        <f>'Page 1 - General Information'!$G$16</f>
        <v>5010</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x14ac:dyDescent="0.3">
      <c r="A1979" t="str">
        <f>'Page 1 - General Information'!$G$12</f>
        <v>124156603</v>
      </c>
      <c r="B1979" t="str">
        <f>'Page 1 - General Information'!$G$16</f>
        <v>5010</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x14ac:dyDescent="0.3">
      <c r="A1980" t="str">
        <f>'Page 1 - General Information'!$G$12</f>
        <v>124156603</v>
      </c>
      <c r="B1980" t="str">
        <f>'Page 1 - General Information'!$G$16</f>
        <v>5010</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x14ac:dyDescent="0.3">
      <c r="A1981" t="str">
        <f>'Page 1 - General Information'!$G$12</f>
        <v>124156603</v>
      </c>
      <c r="B1981" t="str">
        <f>'Page 1 - General Information'!$G$16</f>
        <v>5010</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x14ac:dyDescent="0.3">
      <c r="A1982" t="str">
        <f>'Page 1 - General Information'!$G$12</f>
        <v>124156603</v>
      </c>
      <c r="B1982" t="str">
        <f>'Page 1 - General Information'!$G$16</f>
        <v>5010</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x14ac:dyDescent="0.3">
      <c r="A1983" t="str">
        <f>'Page 1 - General Information'!$G$12</f>
        <v>124156603</v>
      </c>
      <c r="B1983" t="str">
        <f>'Page 1 - General Information'!$G$16</f>
        <v>5010</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x14ac:dyDescent="0.3">
      <c r="A1984" t="str">
        <f>'Page 1 - General Information'!$G$12</f>
        <v>124156603</v>
      </c>
      <c r="B1984" t="str">
        <f>'Page 1 - General Information'!$G$16</f>
        <v>5010</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x14ac:dyDescent="0.3">
      <c r="A1985" t="str">
        <f>'Page 1 - General Information'!$G$12</f>
        <v>124156603</v>
      </c>
      <c r="B1985" t="str">
        <f>'Page 1 - General Information'!$G$16</f>
        <v>5010</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x14ac:dyDescent="0.3">
      <c r="A1986" t="str">
        <f>'Page 1 - General Information'!$G$12</f>
        <v>124156603</v>
      </c>
      <c r="B1986" t="str">
        <f>'Page 1 - General Information'!$G$16</f>
        <v>5010</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x14ac:dyDescent="0.3">
      <c r="A1987" t="str">
        <f>'Page 1 - General Information'!$G$12</f>
        <v>124156603</v>
      </c>
      <c r="B1987" t="str">
        <f>'Page 1 - General Information'!$G$16</f>
        <v>5010</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x14ac:dyDescent="0.3">
      <c r="A1988" t="str">
        <f>'Page 1 - General Information'!$G$12</f>
        <v>124156603</v>
      </c>
      <c r="B1988" t="str">
        <f>'Page 1 - General Information'!$G$16</f>
        <v>5010</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x14ac:dyDescent="0.3">
      <c r="A1989" t="str">
        <f>'Page 1 - General Information'!$G$12</f>
        <v>124156603</v>
      </c>
      <c r="B1989" t="str">
        <f>'Page 1 - General Information'!$G$16</f>
        <v>5010</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x14ac:dyDescent="0.3">
      <c r="A1990" t="str">
        <f>'Page 1 - General Information'!$G$12</f>
        <v>124156603</v>
      </c>
      <c r="B1990" t="str">
        <f>'Page 1 - General Information'!$G$16</f>
        <v>5010</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x14ac:dyDescent="0.3">
      <c r="A1991" t="str">
        <f>'Page 1 - General Information'!$G$12</f>
        <v>124156603</v>
      </c>
      <c r="B1991" t="str">
        <f>'Page 1 - General Information'!$G$16</f>
        <v>5010</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x14ac:dyDescent="0.3">
      <c r="A1992" t="str">
        <f>'Page 1 - General Information'!$G$12</f>
        <v>124156603</v>
      </c>
      <c r="B1992" t="str">
        <f>'Page 1 - General Information'!$G$16</f>
        <v>5010</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x14ac:dyDescent="0.3">
      <c r="A1993" t="str">
        <f>'Page 1 - General Information'!$G$12</f>
        <v>124156603</v>
      </c>
      <c r="B1993" t="str">
        <f>'Page 1 - General Information'!$G$16</f>
        <v>5010</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x14ac:dyDescent="0.3">
      <c r="A1994" t="str">
        <f>'Page 1 - General Information'!$G$12</f>
        <v>124156603</v>
      </c>
      <c r="B1994" t="str">
        <f>'Page 1 - General Information'!$G$16</f>
        <v>5010</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x14ac:dyDescent="0.3">
      <c r="A1995" t="str">
        <f>'Page 1 - General Information'!$G$12</f>
        <v>124156603</v>
      </c>
      <c r="B1995" t="str">
        <f>'Page 1 - General Information'!$G$16</f>
        <v>5010</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x14ac:dyDescent="0.3">
      <c r="A1996" t="str">
        <f>'Page 1 - General Information'!$G$12</f>
        <v>124156603</v>
      </c>
      <c r="B1996" t="str">
        <f>'Page 1 - General Information'!$G$16</f>
        <v>5010</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x14ac:dyDescent="0.3">
      <c r="A1997" t="str">
        <f>'Page 1 - General Information'!$G$12</f>
        <v>124156603</v>
      </c>
      <c r="B1997" t="str">
        <f>'Page 1 - General Information'!$G$16</f>
        <v>5010</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x14ac:dyDescent="0.3">
      <c r="A1998" t="str">
        <f>'Page 1 - General Information'!$G$12</f>
        <v>124156603</v>
      </c>
      <c r="B1998" t="str">
        <f>'Page 1 - General Information'!$G$16</f>
        <v>5010</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x14ac:dyDescent="0.3">
      <c r="A1999" t="str">
        <f>'Page 1 - General Information'!$G$12</f>
        <v>124156603</v>
      </c>
      <c r="B1999" t="str">
        <f>'Page 1 - General Information'!$G$16</f>
        <v>5010</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x14ac:dyDescent="0.3">
      <c r="A2000" t="str">
        <f>'Page 1 - General Information'!$G$12</f>
        <v>124156603</v>
      </c>
      <c r="B2000" t="str">
        <f>'Page 1 - General Information'!$G$16</f>
        <v>5010</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x14ac:dyDescent="0.3">
      <c r="A2001" t="str">
        <f>'Page 1 - General Information'!$G$12</f>
        <v>124156603</v>
      </c>
      <c r="B2001" t="str">
        <f>'Page 1 - General Information'!$G$16</f>
        <v>5010</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x14ac:dyDescent="0.3">
      <c r="A2002" t="str">
        <f>'Page 1 - General Information'!$G$12</f>
        <v>124156603</v>
      </c>
      <c r="B2002" t="str">
        <f>'Page 1 - General Information'!$G$16</f>
        <v>5010</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x14ac:dyDescent="0.3">
      <c r="A2003" t="str">
        <f>'Page 1 - General Information'!$G$12</f>
        <v>124156603</v>
      </c>
      <c r="B2003" t="str">
        <f>'Page 1 - General Information'!$G$16</f>
        <v>5010</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x14ac:dyDescent="0.3">
      <c r="A2004" t="str">
        <f>'Page 1 - General Information'!$G$12</f>
        <v>124156603</v>
      </c>
      <c r="B2004" t="str">
        <f>'Page 1 - General Information'!$G$16</f>
        <v>5010</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x14ac:dyDescent="0.3">
      <c r="A2005" t="str">
        <f>'Page 1 - General Information'!$G$12</f>
        <v>124156603</v>
      </c>
      <c r="B2005" t="str">
        <f>'Page 1 - General Information'!$G$16</f>
        <v>5010</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x14ac:dyDescent="0.3">
      <c r="A2006" t="str">
        <f>'Page 1 - General Information'!$G$12</f>
        <v>124156603</v>
      </c>
      <c r="B2006" t="str">
        <f>'Page 1 - General Information'!$G$16</f>
        <v>5010</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x14ac:dyDescent="0.3">
      <c r="A2007" t="str">
        <f>'Page 1 - General Information'!$G$12</f>
        <v>124156603</v>
      </c>
      <c r="B2007" t="str">
        <f>'Page 1 - General Information'!$G$16</f>
        <v>5010</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x14ac:dyDescent="0.3">
      <c r="A2008" t="str">
        <f>'Page 1 - General Information'!$G$12</f>
        <v>124156603</v>
      </c>
      <c r="B2008" t="str">
        <f>'Page 1 - General Information'!$G$16</f>
        <v>5010</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x14ac:dyDescent="0.3">
      <c r="A2009" t="str">
        <f>'Page 1 - General Information'!$G$12</f>
        <v>124156603</v>
      </c>
      <c r="B2009" t="str">
        <f>'Page 1 - General Information'!$G$16</f>
        <v>5010</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x14ac:dyDescent="0.3">
      <c r="A2010" t="str">
        <f>'Page 1 - General Information'!$G$12</f>
        <v>124156603</v>
      </c>
      <c r="B2010" t="str">
        <f>'Page 1 - General Information'!$G$16</f>
        <v>5010</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x14ac:dyDescent="0.3">
      <c r="A2011" t="str">
        <f>'Page 1 - General Information'!$G$12</f>
        <v>124156603</v>
      </c>
      <c r="B2011" t="str">
        <f>'Page 1 - General Information'!$G$16</f>
        <v>5010</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x14ac:dyDescent="0.3">
      <c r="A2012" t="str">
        <f>'Page 1 - General Information'!$G$12</f>
        <v>124156603</v>
      </c>
      <c r="B2012" t="str">
        <f>'Page 1 - General Information'!$G$16</f>
        <v>5010</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x14ac:dyDescent="0.3">
      <c r="A2013" t="str">
        <f>'Page 1 - General Information'!$G$12</f>
        <v>124156603</v>
      </c>
      <c r="B2013" t="str">
        <f>'Page 1 - General Information'!$G$16</f>
        <v>5010</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x14ac:dyDescent="0.3">
      <c r="A2014" t="str">
        <f>'Page 1 - General Information'!$G$12</f>
        <v>124156603</v>
      </c>
      <c r="B2014" t="str">
        <f>'Page 1 - General Information'!$G$16</f>
        <v>5010</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x14ac:dyDescent="0.3">
      <c r="A2015" t="str">
        <f>'Page 1 - General Information'!$G$12</f>
        <v>124156603</v>
      </c>
      <c r="B2015" t="str">
        <f>'Page 1 - General Information'!$G$16</f>
        <v>5010</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x14ac:dyDescent="0.3">
      <c r="A2016" t="str">
        <f>'Page 1 - General Information'!$G$12</f>
        <v>124156603</v>
      </c>
      <c r="B2016" t="str">
        <f>'Page 1 - General Information'!$G$16</f>
        <v>5010</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x14ac:dyDescent="0.3">
      <c r="A2017" t="str">
        <f>'Page 1 - General Information'!$G$12</f>
        <v>124156603</v>
      </c>
      <c r="B2017" t="str">
        <f>'Page 1 - General Information'!$G$16</f>
        <v>5010</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x14ac:dyDescent="0.3">
      <c r="A2018" t="str">
        <f>'Page 1 - General Information'!$G$12</f>
        <v>124156603</v>
      </c>
      <c r="B2018" t="str">
        <f>'Page 1 - General Information'!$G$16</f>
        <v>5010</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x14ac:dyDescent="0.3">
      <c r="A2019" t="str">
        <f>'Page 1 - General Information'!$G$12</f>
        <v>124156603</v>
      </c>
      <c r="B2019" t="str">
        <f>'Page 1 - General Information'!$G$16</f>
        <v>5010</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x14ac:dyDescent="0.3">
      <c r="A2020" t="str">
        <f>'Page 1 - General Information'!$G$12</f>
        <v>124156603</v>
      </c>
      <c r="B2020" t="str">
        <f>'Page 1 - General Information'!$G$16</f>
        <v>5010</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x14ac:dyDescent="0.3">
      <c r="A2021" t="str">
        <f>'Page 1 - General Information'!$G$12</f>
        <v>124156603</v>
      </c>
      <c r="B2021" t="str">
        <f>'Page 1 - General Information'!$G$16</f>
        <v>5010</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x14ac:dyDescent="0.3">
      <c r="A2022" t="str">
        <f>'Page 1 - General Information'!$G$12</f>
        <v>124156603</v>
      </c>
      <c r="B2022" t="str">
        <f>'Page 1 - General Information'!$G$16</f>
        <v>5010</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x14ac:dyDescent="0.3">
      <c r="A2023" t="str">
        <f>'Page 1 - General Information'!$G$12</f>
        <v>124156603</v>
      </c>
      <c r="B2023" t="str">
        <f>'Page 1 - General Information'!$G$16</f>
        <v>5010</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x14ac:dyDescent="0.3">
      <c r="A2024" t="str">
        <f>'Page 1 - General Information'!$G$12</f>
        <v>124156603</v>
      </c>
      <c r="B2024" t="str">
        <f>'Page 1 - General Information'!$G$16</f>
        <v>5010</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x14ac:dyDescent="0.3">
      <c r="A2025" t="str">
        <f>'Page 1 - General Information'!$G$12</f>
        <v>124156603</v>
      </c>
      <c r="B2025" t="str">
        <f>'Page 1 - General Information'!$G$16</f>
        <v>5010</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x14ac:dyDescent="0.3">
      <c r="A2026" t="str">
        <f>'Page 1 - General Information'!$G$12</f>
        <v>124156603</v>
      </c>
      <c r="B2026" t="str">
        <f>'Page 1 - General Information'!$G$16</f>
        <v>5010</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x14ac:dyDescent="0.3">
      <c r="A2027" t="str">
        <f>'Page 1 - General Information'!$G$12</f>
        <v>124156603</v>
      </c>
      <c r="B2027" t="str">
        <f>'Page 1 - General Information'!$G$16</f>
        <v>5010</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x14ac:dyDescent="0.3">
      <c r="A2028" t="str">
        <f>'Page 1 - General Information'!$G$12</f>
        <v>124156603</v>
      </c>
      <c r="B2028" t="str">
        <f>'Page 1 - General Information'!$G$16</f>
        <v>5010</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x14ac:dyDescent="0.3">
      <c r="A2029" t="str">
        <f>'Page 1 - General Information'!$G$12</f>
        <v>124156603</v>
      </c>
      <c r="B2029" t="str">
        <f>'Page 1 - General Information'!$G$16</f>
        <v>5010</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x14ac:dyDescent="0.3">
      <c r="A2030" t="str">
        <f>'Page 1 - General Information'!$G$12</f>
        <v>124156603</v>
      </c>
      <c r="B2030" t="str">
        <f>'Page 1 - General Information'!$G$16</f>
        <v>5010</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x14ac:dyDescent="0.3">
      <c r="A2031" t="str">
        <f>'Page 1 - General Information'!$G$12</f>
        <v>124156603</v>
      </c>
      <c r="B2031" t="str">
        <f>'Page 1 - General Information'!$G$16</f>
        <v>5010</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x14ac:dyDescent="0.3">
      <c r="A2032" t="str">
        <f>'Page 1 - General Information'!$G$12</f>
        <v>124156603</v>
      </c>
      <c r="B2032" t="str">
        <f>'Page 1 - General Information'!$G$16</f>
        <v>5010</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x14ac:dyDescent="0.3">
      <c r="A2033" t="str">
        <f>'Page 1 - General Information'!$G$12</f>
        <v>124156603</v>
      </c>
      <c r="B2033" t="str">
        <f>'Page 1 - General Information'!$G$16</f>
        <v>5010</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x14ac:dyDescent="0.3">
      <c r="A2034" t="str">
        <f>'Page 1 - General Information'!$G$12</f>
        <v>124156603</v>
      </c>
      <c r="B2034" t="str">
        <f>'Page 1 - General Information'!$G$16</f>
        <v>5010</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x14ac:dyDescent="0.3">
      <c r="A2035" t="str">
        <f>'Page 1 - General Information'!$G$12</f>
        <v>124156603</v>
      </c>
      <c r="B2035" t="str">
        <f>'Page 1 - General Information'!$G$16</f>
        <v>5010</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x14ac:dyDescent="0.3">
      <c r="A2036" t="str">
        <f>'Page 1 - General Information'!$G$12</f>
        <v>124156603</v>
      </c>
      <c r="B2036" t="str">
        <f>'Page 1 - General Information'!$G$16</f>
        <v>5010</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x14ac:dyDescent="0.3">
      <c r="A2037" t="str">
        <f>'Page 1 - General Information'!$G$12</f>
        <v>124156603</v>
      </c>
      <c r="B2037" t="str">
        <f>'Page 1 - General Information'!$G$16</f>
        <v>5010</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x14ac:dyDescent="0.3">
      <c r="A2038" t="str">
        <f>'Page 1 - General Information'!$G$12</f>
        <v>124156603</v>
      </c>
      <c r="B2038" t="str">
        <f>'Page 1 - General Information'!$G$16</f>
        <v>5010</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x14ac:dyDescent="0.3">
      <c r="A2039" t="str">
        <f>'Page 1 - General Information'!$G$12</f>
        <v>124156603</v>
      </c>
      <c r="B2039" t="str">
        <f>'Page 1 - General Information'!$G$16</f>
        <v>5010</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x14ac:dyDescent="0.3">
      <c r="A2040" t="str">
        <f>'Page 1 - General Information'!$G$12</f>
        <v>124156603</v>
      </c>
      <c r="B2040" t="str">
        <f>'Page 1 - General Information'!$G$16</f>
        <v>5010</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x14ac:dyDescent="0.3">
      <c r="A2041" t="str">
        <f>'Page 1 - General Information'!$G$12</f>
        <v>124156603</v>
      </c>
      <c r="B2041" t="str">
        <f>'Page 1 - General Information'!$G$16</f>
        <v>5010</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x14ac:dyDescent="0.3">
      <c r="A2042" t="str">
        <f>'Page 1 - General Information'!$G$12</f>
        <v>124156603</v>
      </c>
      <c r="B2042" t="str">
        <f>'Page 1 - General Information'!$G$16</f>
        <v>5010</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x14ac:dyDescent="0.3">
      <c r="A2043" t="str">
        <f>'Page 1 - General Information'!$G$12</f>
        <v>124156603</v>
      </c>
      <c r="B2043" t="str">
        <f>'Page 1 - General Information'!$G$16</f>
        <v>5010</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x14ac:dyDescent="0.3">
      <c r="A2044" t="str">
        <f>'Page 1 - General Information'!$G$12</f>
        <v>124156603</v>
      </c>
      <c r="B2044" t="str">
        <f>'Page 1 - General Information'!$G$16</f>
        <v>5010</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x14ac:dyDescent="0.3">
      <c r="A2045" t="str">
        <f>'Page 1 - General Information'!$G$12</f>
        <v>124156603</v>
      </c>
      <c r="B2045" t="str">
        <f>'Page 1 - General Information'!$G$16</f>
        <v>5010</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x14ac:dyDescent="0.3">
      <c r="A2046" t="str">
        <f>'Page 1 - General Information'!$G$12</f>
        <v>124156603</v>
      </c>
      <c r="B2046" t="str">
        <f>'Page 1 - General Information'!$G$16</f>
        <v>5010</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x14ac:dyDescent="0.3">
      <c r="A2047" t="str">
        <f>'Page 1 - General Information'!$G$12</f>
        <v>124156603</v>
      </c>
      <c r="B2047" t="str">
        <f>'Page 1 - General Information'!$G$16</f>
        <v>5010</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x14ac:dyDescent="0.3">
      <c r="A2048" t="str">
        <f>'Page 1 - General Information'!$G$12</f>
        <v>124156603</v>
      </c>
      <c r="B2048" t="str">
        <f>'Page 1 - General Information'!$G$16</f>
        <v>5010</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x14ac:dyDescent="0.3">
      <c r="A2049" t="str">
        <f>'Page 1 - General Information'!$G$12</f>
        <v>124156603</v>
      </c>
      <c r="B2049" t="str">
        <f>'Page 1 - General Information'!$G$16</f>
        <v>5010</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x14ac:dyDescent="0.3">
      <c r="A2050" t="str">
        <f>'Page 1 - General Information'!$G$12</f>
        <v>124156603</v>
      </c>
      <c r="B2050" t="str">
        <f>'Page 1 - General Information'!$G$16</f>
        <v>5010</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x14ac:dyDescent="0.3">
      <c r="A2051" t="str">
        <f>'Page 1 - General Information'!$G$12</f>
        <v>124156603</v>
      </c>
      <c r="B2051" t="str">
        <f>'Page 1 - General Information'!$G$16</f>
        <v>5010</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x14ac:dyDescent="0.3">
      <c r="A2052" t="str">
        <f>'Page 1 - General Information'!$G$12</f>
        <v>124156603</v>
      </c>
      <c r="B2052" t="str">
        <f>'Page 1 - General Information'!$G$16</f>
        <v>5010</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x14ac:dyDescent="0.3">
      <c r="A2053" t="str">
        <f>'Page 1 - General Information'!$G$12</f>
        <v>124156603</v>
      </c>
      <c r="B2053" t="str">
        <f>'Page 1 - General Information'!$G$16</f>
        <v>5010</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x14ac:dyDescent="0.3">
      <c r="A2054" t="str">
        <f>'Page 1 - General Information'!$G$12</f>
        <v>124156603</v>
      </c>
      <c r="B2054" t="str">
        <f>'Page 1 - General Information'!$G$16</f>
        <v>5010</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x14ac:dyDescent="0.3">
      <c r="A2055" t="str">
        <f>'Page 1 - General Information'!$G$12</f>
        <v>124156603</v>
      </c>
      <c r="B2055" t="str">
        <f>'Page 1 - General Information'!$G$16</f>
        <v>5010</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x14ac:dyDescent="0.3">
      <c r="A2056" t="str">
        <f>'Page 1 - General Information'!$G$12</f>
        <v>124156603</v>
      </c>
      <c r="B2056" t="str">
        <f>'Page 1 - General Information'!$G$16</f>
        <v>5010</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x14ac:dyDescent="0.3">
      <c r="A2057" t="str">
        <f>'Page 1 - General Information'!$G$12</f>
        <v>124156603</v>
      </c>
      <c r="B2057" t="str">
        <f>'Page 1 - General Information'!$G$16</f>
        <v>5010</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x14ac:dyDescent="0.3">
      <c r="A2058" t="str">
        <f>'Page 1 - General Information'!$G$12</f>
        <v>124156603</v>
      </c>
      <c r="B2058" t="str">
        <f>'Page 1 - General Information'!$G$16</f>
        <v>5010</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x14ac:dyDescent="0.3">
      <c r="A2059" t="str">
        <f>'Page 1 - General Information'!$G$12</f>
        <v>124156603</v>
      </c>
      <c r="B2059" t="str">
        <f>'Page 1 - General Information'!$G$16</f>
        <v>5010</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x14ac:dyDescent="0.3">
      <c r="A2060" t="str">
        <f>'Page 1 - General Information'!$G$12</f>
        <v>124156603</v>
      </c>
      <c r="B2060" t="str">
        <f>'Page 1 - General Information'!$G$16</f>
        <v>5010</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x14ac:dyDescent="0.3">
      <c r="A2061" t="str">
        <f>'Page 1 - General Information'!$G$12</f>
        <v>124156603</v>
      </c>
      <c r="B2061" t="str">
        <f>'Page 1 - General Information'!$G$16</f>
        <v>5010</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x14ac:dyDescent="0.3">
      <c r="A2062" t="str">
        <f>'Page 1 - General Information'!$G$12</f>
        <v>124156603</v>
      </c>
      <c r="B2062" t="str">
        <f>'Page 1 - General Information'!$G$16</f>
        <v>5010</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x14ac:dyDescent="0.3">
      <c r="A2063" t="str">
        <f>'Page 1 - General Information'!$G$12</f>
        <v>124156603</v>
      </c>
      <c r="B2063" t="str">
        <f>'Page 1 - General Information'!$G$16</f>
        <v>5010</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x14ac:dyDescent="0.3">
      <c r="A2064" t="str">
        <f>'Page 1 - General Information'!$G$12</f>
        <v>124156603</v>
      </c>
      <c r="B2064" t="str">
        <f>'Page 1 - General Information'!$G$16</f>
        <v>5010</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x14ac:dyDescent="0.3">
      <c r="A2065" t="str">
        <f>'Page 1 - General Information'!$G$12</f>
        <v>124156603</v>
      </c>
      <c r="B2065" t="str">
        <f>'Page 1 - General Information'!$G$16</f>
        <v>5010</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x14ac:dyDescent="0.3">
      <c r="A2066" t="str">
        <f>'Page 1 - General Information'!$G$12</f>
        <v>124156603</v>
      </c>
      <c r="B2066" t="str">
        <f>'Page 1 - General Information'!$G$16</f>
        <v>5010</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x14ac:dyDescent="0.3">
      <c r="A2067" t="str">
        <f>'Page 1 - General Information'!$G$12</f>
        <v>124156603</v>
      </c>
      <c r="B2067" t="str">
        <f>'Page 1 - General Information'!$G$16</f>
        <v>5010</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x14ac:dyDescent="0.3">
      <c r="A2068" t="str">
        <f>'Page 1 - General Information'!$G$12</f>
        <v>124156603</v>
      </c>
      <c r="B2068" t="str">
        <f>'Page 1 - General Information'!$G$16</f>
        <v>5010</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x14ac:dyDescent="0.3">
      <c r="A2069" t="str">
        <f>'Page 1 - General Information'!$G$12</f>
        <v>124156603</v>
      </c>
      <c r="B2069" t="str">
        <f>'Page 1 - General Information'!$G$16</f>
        <v>5010</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x14ac:dyDescent="0.3">
      <c r="A2070" t="str">
        <f>'Page 1 - General Information'!$G$12</f>
        <v>124156603</v>
      </c>
      <c r="B2070" t="str">
        <f>'Page 1 - General Information'!$G$16</f>
        <v>5010</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x14ac:dyDescent="0.3">
      <c r="A2071" t="str">
        <f>'Page 1 - General Information'!$G$12</f>
        <v>124156603</v>
      </c>
      <c r="B2071" t="str">
        <f>'Page 1 - General Information'!$G$16</f>
        <v>5010</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x14ac:dyDescent="0.3">
      <c r="A2072" t="str">
        <f>'Page 1 - General Information'!$G$12</f>
        <v>124156603</v>
      </c>
      <c r="B2072" t="str">
        <f>'Page 1 - General Information'!$G$16</f>
        <v>5010</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x14ac:dyDescent="0.3">
      <c r="A2073" t="str">
        <f>'Page 1 - General Information'!$G$12</f>
        <v>124156603</v>
      </c>
      <c r="B2073" t="str">
        <f>'Page 1 - General Information'!$G$16</f>
        <v>5010</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x14ac:dyDescent="0.3">
      <c r="A2074" t="str">
        <f>'Page 1 - General Information'!$G$12</f>
        <v>124156603</v>
      </c>
      <c r="B2074" t="str">
        <f>'Page 1 - General Information'!$G$16</f>
        <v>5010</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x14ac:dyDescent="0.3">
      <c r="A2075" t="str">
        <f>'Page 1 - General Information'!$G$12</f>
        <v>124156603</v>
      </c>
      <c r="B2075" t="str">
        <f>'Page 1 - General Information'!$G$16</f>
        <v>5010</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x14ac:dyDescent="0.3">
      <c r="A2076" t="str">
        <f>'Page 1 - General Information'!$G$12</f>
        <v>124156603</v>
      </c>
      <c r="B2076" t="str">
        <f>'Page 1 - General Information'!$G$16</f>
        <v>5010</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x14ac:dyDescent="0.3">
      <c r="A2077" t="str">
        <f>'Page 1 - General Information'!$G$12</f>
        <v>124156603</v>
      </c>
      <c r="B2077" t="str">
        <f>'Page 1 - General Information'!$G$16</f>
        <v>5010</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x14ac:dyDescent="0.3">
      <c r="A2078" t="str">
        <f>'Page 1 - General Information'!$G$12</f>
        <v>124156603</v>
      </c>
      <c r="B2078" t="str">
        <f>'Page 1 - General Information'!$G$16</f>
        <v>5010</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x14ac:dyDescent="0.3">
      <c r="A2079" t="str">
        <f>'Page 1 - General Information'!$G$12</f>
        <v>124156603</v>
      </c>
      <c r="B2079" t="str">
        <f>'Page 1 - General Information'!$G$16</f>
        <v>5010</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x14ac:dyDescent="0.3">
      <c r="A2080" t="str">
        <f>'Page 1 - General Information'!$G$12</f>
        <v>124156603</v>
      </c>
      <c r="B2080" t="str">
        <f>'Page 1 - General Information'!$G$16</f>
        <v>5010</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x14ac:dyDescent="0.3">
      <c r="A2081" t="str">
        <f>'Page 1 - General Information'!$G$12</f>
        <v>124156603</v>
      </c>
      <c r="B2081" t="str">
        <f>'Page 1 - General Information'!$G$16</f>
        <v>5010</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x14ac:dyDescent="0.3">
      <c r="A2082" t="str">
        <f>'Page 1 - General Information'!$G$12</f>
        <v>124156603</v>
      </c>
      <c r="B2082" t="str">
        <f>'Page 1 - General Information'!$G$16</f>
        <v>5010</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x14ac:dyDescent="0.3">
      <c r="A2083" t="str">
        <f>'Page 1 - General Information'!$G$12</f>
        <v>124156603</v>
      </c>
      <c r="B2083" t="str">
        <f>'Page 1 - General Information'!$G$16</f>
        <v>5010</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x14ac:dyDescent="0.3">
      <c r="A2084" t="str">
        <f>'Page 1 - General Information'!$G$12</f>
        <v>124156603</v>
      </c>
      <c r="B2084" t="str">
        <f>'Page 1 - General Information'!$G$16</f>
        <v>5010</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x14ac:dyDescent="0.3">
      <c r="A2085" t="str">
        <f>'Page 1 - General Information'!$G$12</f>
        <v>124156603</v>
      </c>
      <c r="B2085" t="str">
        <f>'Page 1 - General Information'!$G$16</f>
        <v>5010</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x14ac:dyDescent="0.3">
      <c r="A2086" t="str">
        <f>'Page 1 - General Information'!$G$12</f>
        <v>124156603</v>
      </c>
      <c r="B2086" t="str">
        <f>'Page 1 - General Information'!$G$16</f>
        <v>5010</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x14ac:dyDescent="0.3">
      <c r="A2087" t="str">
        <f>'Page 1 - General Information'!$G$12</f>
        <v>124156603</v>
      </c>
      <c r="B2087" t="str">
        <f>'Page 1 - General Information'!$G$16</f>
        <v>5010</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x14ac:dyDescent="0.3">
      <c r="A2088" t="str">
        <f>'Page 1 - General Information'!$G$12</f>
        <v>124156603</v>
      </c>
      <c r="B2088" t="str">
        <f>'Page 1 - General Information'!$G$16</f>
        <v>5010</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x14ac:dyDescent="0.3">
      <c r="A2089" t="str">
        <f>'Page 1 - General Information'!$G$12</f>
        <v>124156603</v>
      </c>
      <c r="B2089" t="str">
        <f>'Page 1 - General Information'!$G$16</f>
        <v>5010</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x14ac:dyDescent="0.3">
      <c r="A2090" t="str">
        <f>'Page 1 - General Information'!$G$12</f>
        <v>124156603</v>
      </c>
      <c r="B2090" t="str">
        <f>'Page 1 - General Information'!$G$16</f>
        <v>5010</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x14ac:dyDescent="0.3">
      <c r="A2091" t="str">
        <f>'Page 1 - General Information'!$G$12</f>
        <v>124156603</v>
      </c>
      <c r="B2091" t="str">
        <f>'Page 1 - General Information'!$G$16</f>
        <v>5010</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x14ac:dyDescent="0.3">
      <c r="A2092" t="str">
        <f>'Page 1 - General Information'!$G$12</f>
        <v>124156603</v>
      </c>
      <c r="B2092" t="str">
        <f>'Page 1 - General Information'!$G$16</f>
        <v>5010</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x14ac:dyDescent="0.3">
      <c r="A2093" t="str">
        <f>'Page 1 - General Information'!$G$12</f>
        <v>124156603</v>
      </c>
      <c r="B2093" t="str">
        <f>'Page 1 - General Information'!$G$16</f>
        <v>5010</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x14ac:dyDescent="0.3">
      <c r="A2094" t="str">
        <f>'Page 1 - General Information'!$G$12</f>
        <v>124156603</v>
      </c>
      <c r="B2094" t="str">
        <f>'Page 1 - General Information'!$G$16</f>
        <v>5010</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x14ac:dyDescent="0.3">
      <c r="A2095" t="str">
        <f>'Page 1 - General Information'!$G$12</f>
        <v>124156603</v>
      </c>
      <c r="B2095" t="str">
        <f>'Page 1 - General Information'!$G$16</f>
        <v>5010</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x14ac:dyDescent="0.3">
      <c r="A2096" t="str">
        <f>'Page 1 - General Information'!$G$12</f>
        <v>124156603</v>
      </c>
      <c r="B2096" t="str">
        <f>'Page 1 - General Information'!$G$16</f>
        <v>5010</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x14ac:dyDescent="0.3">
      <c r="A2097" t="str">
        <f>'Page 1 - General Information'!$G$12</f>
        <v>124156603</v>
      </c>
      <c r="B2097" t="str">
        <f>'Page 1 - General Information'!$G$16</f>
        <v>5010</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x14ac:dyDescent="0.3">
      <c r="A2098" t="str">
        <f>'Page 1 - General Information'!$G$12</f>
        <v>124156603</v>
      </c>
      <c r="B2098" t="str">
        <f>'Page 1 - General Information'!$G$16</f>
        <v>5010</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x14ac:dyDescent="0.3">
      <c r="A2099" t="str">
        <f>'Page 1 - General Information'!$G$12</f>
        <v>124156603</v>
      </c>
      <c r="B2099" t="str">
        <f>'Page 1 - General Information'!$G$16</f>
        <v>5010</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x14ac:dyDescent="0.3">
      <c r="A2100" t="str">
        <f>'Page 1 - General Information'!$G$12</f>
        <v>124156603</v>
      </c>
      <c r="B2100" t="str">
        <f>'Page 1 - General Information'!$G$16</f>
        <v>5010</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x14ac:dyDescent="0.3">
      <c r="A2101" t="str">
        <f>'Page 1 - General Information'!$G$12</f>
        <v>124156603</v>
      </c>
      <c r="B2101" t="str">
        <f>'Page 1 - General Information'!$G$16</f>
        <v>5010</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x14ac:dyDescent="0.3">
      <c r="A2102" t="str">
        <f>'Page 1 - General Information'!$G$12</f>
        <v>124156603</v>
      </c>
      <c r="B2102" t="str">
        <f>'Page 1 - General Information'!$G$16</f>
        <v>5010</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x14ac:dyDescent="0.3">
      <c r="A2103" t="str">
        <f>'Page 1 - General Information'!$G$12</f>
        <v>124156603</v>
      </c>
      <c r="B2103" t="str">
        <f>'Page 1 - General Information'!$G$16</f>
        <v>5010</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x14ac:dyDescent="0.3">
      <c r="A2104" t="str">
        <f>'Page 1 - General Information'!$G$12</f>
        <v>124156603</v>
      </c>
      <c r="B2104" t="str">
        <f>'Page 1 - General Information'!$G$16</f>
        <v>5010</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x14ac:dyDescent="0.3">
      <c r="A2105" t="str">
        <f>'Page 1 - General Information'!$G$12</f>
        <v>124156603</v>
      </c>
      <c r="B2105" t="str">
        <f>'Page 1 - General Information'!$G$16</f>
        <v>5010</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x14ac:dyDescent="0.3">
      <c r="A2106" t="str">
        <f>'Page 1 - General Information'!$G$12</f>
        <v>124156603</v>
      </c>
      <c r="B2106" t="str">
        <f>'Page 1 - General Information'!$G$16</f>
        <v>5010</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x14ac:dyDescent="0.3">
      <c r="A2107" t="str">
        <f>'Page 1 - General Information'!$G$12</f>
        <v>124156603</v>
      </c>
      <c r="B2107" t="str">
        <f>'Page 1 - General Information'!$G$16</f>
        <v>5010</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x14ac:dyDescent="0.3">
      <c r="A2108" t="str">
        <f>'Page 1 - General Information'!$G$12</f>
        <v>124156603</v>
      </c>
      <c r="B2108" t="str">
        <f>'Page 1 - General Information'!$G$16</f>
        <v>5010</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x14ac:dyDescent="0.3">
      <c r="A2109" t="str">
        <f>'Page 1 - General Information'!$G$12</f>
        <v>124156603</v>
      </c>
      <c r="B2109" t="str">
        <f>'Page 1 - General Information'!$G$16</f>
        <v>5010</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x14ac:dyDescent="0.3">
      <c r="A2110" t="str">
        <f>'Page 1 - General Information'!$G$12</f>
        <v>124156603</v>
      </c>
      <c r="B2110" t="str">
        <f>'Page 1 - General Information'!$G$16</f>
        <v>5010</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x14ac:dyDescent="0.3">
      <c r="A2111" t="str">
        <f>'Page 1 - General Information'!$G$12</f>
        <v>124156603</v>
      </c>
      <c r="B2111" t="str">
        <f>'Page 1 - General Information'!$G$16</f>
        <v>5010</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x14ac:dyDescent="0.3">
      <c r="A2112" t="str">
        <f>'Page 1 - General Information'!$G$12</f>
        <v>124156603</v>
      </c>
      <c r="B2112" t="str">
        <f>'Page 1 - General Information'!$G$16</f>
        <v>5010</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x14ac:dyDescent="0.3">
      <c r="A2113" t="str">
        <f>'Page 1 - General Information'!$G$12</f>
        <v>124156603</v>
      </c>
      <c r="B2113" t="str">
        <f>'Page 1 - General Information'!$G$16</f>
        <v>5010</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x14ac:dyDescent="0.3">
      <c r="A2114" t="str">
        <f>'Page 1 - General Information'!$G$12</f>
        <v>124156603</v>
      </c>
      <c r="B2114" t="str">
        <f>'Page 1 - General Information'!$G$16</f>
        <v>5010</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x14ac:dyDescent="0.3">
      <c r="A2115" t="str">
        <f>'Page 1 - General Information'!$G$12</f>
        <v>124156603</v>
      </c>
      <c r="B2115" t="str">
        <f>'Page 1 - General Information'!$G$16</f>
        <v>5010</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x14ac:dyDescent="0.3">
      <c r="A2116" t="str">
        <f>'Page 1 - General Information'!$G$12</f>
        <v>124156603</v>
      </c>
      <c r="B2116" t="str">
        <f>'Page 1 - General Information'!$G$16</f>
        <v>5010</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x14ac:dyDescent="0.3">
      <c r="A2117" t="str">
        <f>'Page 1 - General Information'!$G$12</f>
        <v>124156603</v>
      </c>
      <c r="B2117" t="str">
        <f>'Page 1 - General Information'!$G$16</f>
        <v>5010</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x14ac:dyDescent="0.3">
      <c r="A2118" t="str">
        <f>'Page 1 - General Information'!$G$12</f>
        <v>124156603</v>
      </c>
      <c r="B2118" t="str">
        <f>'Page 1 - General Information'!$G$16</f>
        <v>5010</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x14ac:dyDescent="0.3">
      <c r="A2119" t="str">
        <f>'Page 1 - General Information'!$G$12</f>
        <v>124156603</v>
      </c>
      <c r="B2119" t="str">
        <f>'Page 1 - General Information'!$G$16</f>
        <v>5010</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x14ac:dyDescent="0.3">
      <c r="A2120" t="str">
        <f>'Page 1 - General Information'!$G$12</f>
        <v>124156603</v>
      </c>
      <c r="B2120" t="str">
        <f>'Page 1 - General Information'!$G$16</f>
        <v>5010</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x14ac:dyDescent="0.3">
      <c r="A2121" t="str">
        <f>'Page 1 - General Information'!$G$12</f>
        <v>124156603</v>
      </c>
      <c r="B2121" t="str">
        <f>'Page 1 - General Information'!$G$16</f>
        <v>5010</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x14ac:dyDescent="0.3">
      <c r="A2122" t="str">
        <f>'Page 1 - General Information'!$G$12</f>
        <v>124156603</v>
      </c>
      <c r="B2122" t="str">
        <f>'Page 1 - General Information'!$G$16</f>
        <v>5010</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x14ac:dyDescent="0.3">
      <c r="A2123" t="str">
        <f>'Page 1 - General Information'!$G$12</f>
        <v>124156603</v>
      </c>
      <c r="B2123" t="str">
        <f>'Page 1 - General Information'!$G$16</f>
        <v>5010</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x14ac:dyDescent="0.3">
      <c r="A2124" t="str">
        <f>'Page 1 - General Information'!$G$12</f>
        <v>124156603</v>
      </c>
      <c r="B2124" t="str">
        <f>'Page 1 - General Information'!$G$16</f>
        <v>5010</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x14ac:dyDescent="0.3">
      <c r="A2125" t="str">
        <f>'Page 1 - General Information'!$G$12</f>
        <v>124156603</v>
      </c>
      <c r="B2125" t="str">
        <f>'Page 1 - General Information'!$G$16</f>
        <v>5010</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x14ac:dyDescent="0.3">
      <c r="A2126" t="str">
        <f>'Page 1 - General Information'!$G$12</f>
        <v>124156603</v>
      </c>
      <c r="B2126" t="str">
        <f>'Page 1 - General Information'!$G$16</f>
        <v>5010</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x14ac:dyDescent="0.3">
      <c r="A2127" t="str">
        <f>'Page 1 - General Information'!$G$12</f>
        <v>124156603</v>
      </c>
      <c r="B2127" t="str">
        <f>'Page 1 - General Information'!$G$16</f>
        <v>5010</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x14ac:dyDescent="0.3">
      <c r="A2128" t="str">
        <f>'Page 1 - General Information'!$G$12</f>
        <v>124156603</v>
      </c>
      <c r="B2128" t="str">
        <f>'Page 1 - General Information'!$G$16</f>
        <v>5010</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x14ac:dyDescent="0.3">
      <c r="A2129" t="str">
        <f>'Page 1 - General Information'!$G$12</f>
        <v>124156603</v>
      </c>
      <c r="B2129" t="str">
        <f>'Page 1 - General Information'!$G$16</f>
        <v>5010</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x14ac:dyDescent="0.3">
      <c r="A2130" t="str">
        <f>'Page 1 - General Information'!$G$12</f>
        <v>124156603</v>
      </c>
      <c r="B2130" t="str">
        <f>'Page 1 - General Information'!$G$16</f>
        <v>5010</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x14ac:dyDescent="0.3">
      <c r="A2131" t="str">
        <f>'Page 1 - General Information'!$G$12</f>
        <v>124156603</v>
      </c>
      <c r="B2131" t="str">
        <f>'Page 1 - General Information'!$G$16</f>
        <v>5010</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x14ac:dyDescent="0.3">
      <c r="A2132" t="str">
        <f>'Page 1 - General Information'!$G$12</f>
        <v>124156603</v>
      </c>
      <c r="B2132" t="str">
        <f>'Page 1 - General Information'!$G$16</f>
        <v>5010</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x14ac:dyDescent="0.3">
      <c r="A2133" t="str">
        <f>'Page 1 - General Information'!$G$12</f>
        <v>124156603</v>
      </c>
      <c r="B2133" t="str">
        <f>'Page 1 - General Information'!$G$16</f>
        <v>5010</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x14ac:dyDescent="0.3">
      <c r="A2134" t="str">
        <f>'Page 1 - General Information'!$G$12</f>
        <v>124156603</v>
      </c>
      <c r="B2134" t="str">
        <f>'Page 1 - General Information'!$G$16</f>
        <v>5010</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x14ac:dyDescent="0.3">
      <c r="A2135" t="str">
        <f>'Page 1 - General Information'!$G$12</f>
        <v>124156603</v>
      </c>
      <c r="B2135" t="str">
        <f>'Page 1 - General Information'!$G$16</f>
        <v>5010</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x14ac:dyDescent="0.3">
      <c r="A2136" t="str">
        <f>'Page 1 - General Information'!$G$12</f>
        <v>124156603</v>
      </c>
      <c r="B2136" t="str">
        <f>'Page 1 - General Information'!$G$16</f>
        <v>5010</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x14ac:dyDescent="0.3">
      <c r="A2137" t="str">
        <f>'Page 1 - General Information'!$G$12</f>
        <v>124156603</v>
      </c>
      <c r="B2137" t="str">
        <f>'Page 1 - General Information'!$G$16</f>
        <v>5010</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x14ac:dyDescent="0.3">
      <c r="A2138" t="str">
        <f>'Page 1 - General Information'!$G$12</f>
        <v>124156603</v>
      </c>
      <c r="B2138" t="str">
        <f>'Page 1 - General Information'!$G$16</f>
        <v>5010</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x14ac:dyDescent="0.3">
      <c r="A2139" t="str">
        <f>'Page 1 - General Information'!$G$12</f>
        <v>124156603</v>
      </c>
      <c r="B2139" t="str">
        <f>'Page 1 - General Information'!$G$16</f>
        <v>5010</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x14ac:dyDescent="0.3">
      <c r="A2140" t="str">
        <f>'Page 1 - General Information'!$G$12</f>
        <v>124156603</v>
      </c>
      <c r="B2140" t="str">
        <f>'Page 1 - General Information'!$G$16</f>
        <v>5010</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x14ac:dyDescent="0.3">
      <c r="A2141" t="str">
        <f>'Page 1 - General Information'!$G$12</f>
        <v>124156603</v>
      </c>
      <c r="B2141" t="str">
        <f>'Page 1 - General Information'!$G$16</f>
        <v>5010</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x14ac:dyDescent="0.3">
      <c r="A2142" t="str">
        <f>'Page 1 - General Information'!$G$12</f>
        <v>124156603</v>
      </c>
      <c r="B2142" t="str">
        <f>'Page 1 - General Information'!$G$16</f>
        <v>5010</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x14ac:dyDescent="0.3">
      <c r="A2143" t="str">
        <f>'Page 1 - General Information'!$G$12</f>
        <v>124156603</v>
      </c>
      <c r="B2143" t="str">
        <f>'Page 1 - General Information'!$G$16</f>
        <v>5010</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x14ac:dyDescent="0.3">
      <c r="A2144" t="str">
        <f>'Page 1 - General Information'!$G$12</f>
        <v>124156603</v>
      </c>
      <c r="B2144" t="str">
        <f>'Page 1 - General Information'!$G$16</f>
        <v>5010</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x14ac:dyDescent="0.3">
      <c r="A2145" t="str">
        <f>'Page 1 - General Information'!$G$12</f>
        <v>124156603</v>
      </c>
      <c r="B2145" t="str">
        <f>'Page 1 - General Information'!$G$16</f>
        <v>5010</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x14ac:dyDescent="0.3">
      <c r="A2146" t="str">
        <f>'Page 1 - General Information'!$G$12</f>
        <v>124156603</v>
      </c>
      <c r="B2146" t="str">
        <f>'Page 1 - General Information'!$G$16</f>
        <v>5010</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x14ac:dyDescent="0.3">
      <c r="A2147" t="str">
        <f>'Page 1 - General Information'!$G$12</f>
        <v>124156603</v>
      </c>
      <c r="B2147" t="str">
        <f>'Page 1 - General Information'!$G$16</f>
        <v>5010</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x14ac:dyDescent="0.3">
      <c r="A2148" t="str">
        <f>'Page 1 - General Information'!$G$12</f>
        <v>124156603</v>
      </c>
      <c r="B2148" t="str">
        <f>'Page 1 - General Information'!$G$16</f>
        <v>5010</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x14ac:dyDescent="0.3">
      <c r="A2149" t="str">
        <f>'Page 1 - General Information'!$G$12</f>
        <v>124156603</v>
      </c>
      <c r="B2149" t="str">
        <f>'Page 1 - General Information'!$G$16</f>
        <v>5010</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x14ac:dyDescent="0.3">
      <c r="A2150" t="str">
        <f>'Page 1 - General Information'!$G$12</f>
        <v>124156603</v>
      </c>
      <c r="B2150" t="str">
        <f>'Page 1 - General Information'!$G$16</f>
        <v>5010</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x14ac:dyDescent="0.3">
      <c r="A2151" t="str">
        <f>'Page 1 - General Information'!$G$12</f>
        <v>124156603</v>
      </c>
      <c r="B2151" t="str">
        <f>'Page 1 - General Information'!$G$16</f>
        <v>5010</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x14ac:dyDescent="0.3">
      <c r="A2152" t="str">
        <f>'Page 1 - General Information'!$G$12</f>
        <v>124156603</v>
      </c>
      <c r="B2152" t="str">
        <f>'Page 1 - General Information'!$G$16</f>
        <v>5010</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x14ac:dyDescent="0.3">
      <c r="A2153" t="str">
        <f>'Page 1 - General Information'!$G$12</f>
        <v>124156603</v>
      </c>
      <c r="B2153" t="str">
        <f>'Page 1 - General Information'!$G$16</f>
        <v>5010</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x14ac:dyDescent="0.3">
      <c r="A2154" t="str">
        <f>'Page 1 - General Information'!$G$12</f>
        <v>124156603</v>
      </c>
      <c r="B2154" t="str">
        <f>'Page 1 - General Information'!$G$16</f>
        <v>5010</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x14ac:dyDescent="0.3">
      <c r="A2155" t="str">
        <f>'Page 1 - General Information'!$G$12</f>
        <v>124156603</v>
      </c>
      <c r="B2155" t="str">
        <f>'Page 1 - General Information'!$G$16</f>
        <v>5010</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x14ac:dyDescent="0.3">
      <c r="A2156" t="str">
        <f>'Page 1 - General Information'!$G$12</f>
        <v>124156603</v>
      </c>
      <c r="B2156" t="str">
        <f>'Page 1 - General Information'!$G$16</f>
        <v>5010</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x14ac:dyDescent="0.3">
      <c r="A2157" t="str">
        <f>'Page 1 - General Information'!$G$12</f>
        <v>124156603</v>
      </c>
      <c r="B2157" t="str">
        <f>'Page 1 - General Information'!$G$16</f>
        <v>5010</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x14ac:dyDescent="0.3">
      <c r="A2158" t="str">
        <f>'Page 1 - General Information'!$G$12</f>
        <v>124156603</v>
      </c>
      <c r="B2158" t="str">
        <f>'Page 1 - General Information'!$G$16</f>
        <v>5010</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x14ac:dyDescent="0.3">
      <c r="A2159" t="str">
        <f>'Page 1 - General Information'!$G$12</f>
        <v>124156603</v>
      </c>
      <c r="B2159" t="str">
        <f>'Page 1 - General Information'!$G$16</f>
        <v>5010</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x14ac:dyDescent="0.3">
      <c r="A2160" t="str">
        <f>'Page 1 - General Information'!$G$12</f>
        <v>124156603</v>
      </c>
      <c r="B2160" t="str">
        <f>'Page 1 - General Information'!$G$16</f>
        <v>5010</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x14ac:dyDescent="0.3">
      <c r="A2161" t="str">
        <f>'Page 1 - General Information'!$G$12</f>
        <v>124156603</v>
      </c>
      <c r="B2161" t="str">
        <f>'Page 1 - General Information'!$G$16</f>
        <v>5010</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x14ac:dyDescent="0.3">
      <c r="A2162" t="str">
        <f>'Page 1 - General Information'!$G$12</f>
        <v>124156603</v>
      </c>
      <c r="B2162" t="str">
        <f>'Page 1 - General Information'!$G$16</f>
        <v>5010</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x14ac:dyDescent="0.3">
      <c r="A2163" t="str">
        <f>'Page 1 - General Information'!$G$12</f>
        <v>124156603</v>
      </c>
      <c r="B2163" t="str">
        <f>'Page 1 - General Information'!$G$16</f>
        <v>5010</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x14ac:dyDescent="0.3">
      <c r="A2164" t="str">
        <f>'Page 1 - General Information'!$G$12</f>
        <v>124156603</v>
      </c>
      <c r="B2164" t="str">
        <f>'Page 1 - General Information'!$G$16</f>
        <v>5010</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x14ac:dyDescent="0.3">
      <c r="A2165" t="str">
        <f>'Page 1 - General Information'!$G$12</f>
        <v>124156603</v>
      </c>
      <c r="B2165" t="str">
        <f>'Page 1 - General Information'!$G$16</f>
        <v>5010</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x14ac:dyDescent="0.3">
      <c r="A2166" t="str">
        <f>'Page 1 - General Information'!$G$12</f>
        <v>124156603</v>
      </c>
      <c r="B2166" t="str">
        <f>'Page 1 - General Information'!$G$16</f>
        <v>5010</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x14ac:dyDescent="0.3">
      <c r="A2167" t="str">
        <f>'Page 1 - General Information'!$G$12</f>
        <v>124156603</v>
      </c>
      <c r="B2167" t="str">
        <f>'Page 1 - General Information'!$G$16</f>
        <v>5010</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x14ac:dyDescent="0.3">
      <c r="A2168" t="str">
        <f>'Page 1 - General Information'!$G$12</f>
        <v>124156603</v>
      </c>
      <c r="B2168" t="str">
        <f>'Page 1 - General Information'!$G$16</f>
        <v>5010</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x14ac:dyDescent="0.3">
      <c r="A2169" t="str">
        <f>'Page 1 - General Information'!$G$12</f>
        <v>124156603</v>
      </c>
      <c r="B2169" t="str">
        <f>'Page 1 - General Information'!$G$16</f>
        <v>5010</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x14ac:dyDescent="0.3">
      <c r="A2170" t="str">
        <f>'Page 1 - General Information'!$G$12</f>
        <v>124156603</v>
      </c>
      <c r="B2170" t="str">
        <f>'Page 1 - General Information'!$G$16</f>
        <v>5010</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x14ac:dyDescent="0.3">
      <c r="A2171" t="str">
        <f>'Page 1 - General Information'!$G$12</f>
        <v>124156603</v>
      </c>
      <c r="B2171" t="str">
        <f>'Page 1 - General Information'!$G$16</f>
        <v>5010</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x14ac:dyDescent="0.3">
      <c r="A2172" t="str">
        <f>'Page 1 - General Information'!$G$12</f>
        <v>124156603</v>
      </c>
      <c r="B2172" t="str">
        <f>'Page 1 - General Information'!$G$16</f>
        <v>5010</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x14ac:dyDescent="0.3">
      <c r="A2173" t="str">
        <f>'Page 1 - General Information'!$G$12</f>
        <v>124156603</v>
      </c>
      <c r="B2173" t="str">
        <f>'Page 1 - General Information'!$G$16</f>
        <v>5010</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x14ac:dyDescent="0.3">
      <c r="A2174" t="str">
        <f>'Page 1 - General Information'!$G$12</f>
        <v>124156603</v>
      </c>
      <c r="B2174" t="str">
        <f>'Page 1 - General Information'!$G$16</f>
        <v>5010</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x14ac:dyDescent="0.3">
      <c r="A2175" t="str">
        <f>'Page 1 - General Information'!$G$12</f>
        <v>124156603</v>
      </c>
      <c r="B2175" t="str">
        <f>'Page 1 - General Information'!$G$16</f>
        <v>5010</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x14ac:dyDescent="0.3">
      <c r="A2176" t="str">
        <f>'Page 1 - General Information'!$G$12</f>
        <v>124156603</v>
      </c>
      <c r="B2176" t="str">
        <f>'Page 1 - General Information'!$G$16</f>
        <v>5010</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x14ac:dyDescent="0.3">
      <c r="A2177" t="str">
        <f>'Page 1 - General Information'!$G$12</f>
        <v>124156603</v>
      </c>
      <c r="B2177" t="str">
        <f>'Page 1 - General Information'!$G$16</f>
        <v>5010</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x14ac:dyDescent="0.3">
      <c r="A2178" t="str">
        <f>'Page 1 - General Information'!$G$12</f>
        <v>124156603</v>
      </c>
      <c r="B2178" t="str">
        <f>'Page 1 - General Information'!$G$16</f>
        <v>5010</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x14ac:dyDescent="0.3">
      <c r="A2179" t="str">
        <f>'Page 1 - General Information'!$G$12</f>
        <v>124156603</v>
      </c>
      <c r="B2179" t="str">
        <f>'Page 1 - General Information'!$G$16</f>
        <v>5010</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x14ac:dyDescent="0.3">
      <c r="A2180" t="str">
        <f>'Page 1 - General Information'!$G$12</f>
        <v>124156603</v>
      </c>
      <c r="B2180" t="str">
        <f>'Page 1 - General Information'!$G$16</f>
        <v>5010</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x14ac:dyDescent="0.3">
      <c r="A2181" t="str">
        <f>'Page 1 - General Information'!$G$12</f>
        <v>124156603</v>
      </c>
      <c r="B2181" t="str">
        <f>'Page 1 - General Information'!$G$16</f>
        <v>5010</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x14ac:dyDescent="0.3">
      <c r="A2182" t="str">
        <f>'Page 1 - General Information'!$G$12</f>
        <v>124156603</v>
      </c>
      <c r="B2182" t="str">
        <f>'Page 1 - General Information'!$G$16</f>
        <v>5010</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x14ac:dyDescent="0.3">
      <c r="A2183" t="str">
        <f>'Page 1 - General Information'!$G$12</f>
        <v>124156603</v>
      </c>
      <c r="B2183" t="str">
        <f>'Page 1 - General Information'!$G$16</f>
        <v>5010</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x14ac:dyDescent="0.3">
      <c r="A2184" t="str">
        <f>'Page 1 - General Information'!$G$12</f>
        <v>124156603</v>
      </c>
      <c r="B2184" t="str">
        <f>'Page 1 - General Information'!$G$16</f>
        <v>5010</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x14ac:dyDescent="0.3">
      <c r="A2185" t="str">
        <f>'Page 1 - General Information'!$G$12</f>
        <v>124156603</v>
      </c>
      <c r="B2185" t="str">
        <f>'Page 1 - General Information'!$G$16</f>
        <v>5010</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x14ac:dyDescent="0.3">
      <c r="A2186" t="str">
        <f>'Page 1 - General Information'!$G$12</f>
        <v>124156603</v>
      </c>
      <c r="B2186" t="str">
        <f>'Page 1 - General Information'!$G$16</f>
        <v>5010</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x14ac:dyDescent="0.3">
      <c r="A2187" t="str">
        <f>'Page 1 - General Information'!$G$12</f>
        <v>124156603</v>
      </c>
      <c r="B2187" t="str">
        <f>'Page 1 - General Information'!$G$16</f>
        <v>5010</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x14ac:dyDescent="0.3">
      <c r="A2188" t="str">
        <f>'Page 1 - General Information'!$G$12</f>
        <v>124156603</v>
      </c>
      <c r="B2188" t="str">
        <f>'Page 1 - General Information'!$G$16</f>
        <v>5010</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x14ac:dyDescent="0.3">
      <c r="A2189" t="str">
        <f>'Page 1 - General Information'!$G$12</f>
        <v>124156603</v>
      </c>
      <c r="B2189" t="str">
        <f>'Page 1 - General Information'!$G$16</f>
        <v>5010</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x14ac:dyDescent="0.3">
      <c r="A2190" t="str">
        <f>'Page 1 - General Information'!$G$12</f>
        <v>124156603</v>
      </c>
      <c r="B2190" t="str">
        <f>'Page 1 - General Information'!$G$16</f>
        <v>5010</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x14ac:dyDescent="0.3">
      <c r="A2191" t="str">
        <f>'Page 1 - General Information'!$G$12</f>
        <v>124156603</v>
      </c>
      <c r="B2191" t="str">
        <f>'Page 1 - General Information'!$G$16</f>
        <v>5010</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x14ac:dyDescent="0.3">
      <c r="A2192" t="str">
        <f>'Page 1 - General Information'!$G$12</f>
        <v>124156603</v>
      </c>
      <c r="B2192" t="str">
        <f>'Page 1 - General Information'!$G$16</f>
        <v>5010</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x14ac:dyDescent="0.3">
      <c r="A2193" t="str">
        <f>'Page 1 - General Information'!$G$12</f>
        <v>124156603</v>
      </c>
      <c r="B2193" t="str">
        <f>'Page 1 - General Information'!$G$16</f>
        <v>5010</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x14ac:dyDescent="0.3">
      <c r="A2194" t="str">
        <f>'Page 1 - General Information'!$G$12</f>
        <v>124156603</v>
      </c>
      <c r="B2194" t="str">
        <f>'Page 1 - General Information'!$G$16</f>
        <v>5010</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x14ac:dyDescent="0.3">
      <c r="A2195" t="str">
        <f>'Page 1 - General Information'!$G$12</f>
        <v>124156603</v>
      </c>
      <c r="B2195" t="str">
        <f>'Page 1 - General Information'!$G$16</f>
        <v>5010</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x14ac:dyDescent="0.3">
      <c r="A2196" t="str">
        <f>'Page 1 - General Information'!$G$12</f>
        <v>124156603</v>
      </c>
      <c r="B2196" t="str">
        <f>'Page 1 - General Information'!$G$16</f>
        <v>5010</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x14ac:dyDescent="0.3">
      <c r="A2197" t="str">
        <f>'Page 1 - General Information'!$G$12</f>
        <v>124156603</v>
      </c>
      <c r="B2197" t="str">
        <f>'Page 1 - General Information'!$G$16</f>
        <v>5010</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x14ac:dyDescent="0.3">
      <c r="A2198" t="str">
        <f>'Page 1 - General Information'!$G$12</f>
        <v>124156603</v>
      </c>
      <c r="B2198" t="str">
        <f>'Page 1 - General Information'!$G$16</f>
        <v>5010</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x14ac:dyDescent="0.3">
      <c r="A2199" t="str">
        <f>'Page 1 - General Information'!$G$12</f>
        <v>124156603</v>
      </c>
      <c r="B2199" t="str">
        <f>'Page 1 - General Information'!$G$16</f>
        <v>5010</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x14ac:dyDescent="0.3">
      <c r="A2200" t="str">
        <f>'Page 1 - General Information'!$G$12</f>
        <v>124156603</v>
      </c>
      <c r="B2200" t="str">
        <f>'Page 1 - General Information'!$G$16</f>
        <v>5010</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x14ac:dyDescent="0.3">
      <c r="A2201" t="str">
        <f>'Page 1 - General Information'!$G$12</f>
        <v>124156603</v>
      </c>
      <c r="B2201" t="str">
        <f>'Page 1 - General Information'!$G$16</f>
        <v>5010</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x14ac:dyDescent="0.3">
      <c r="A2202" t="str">
        <f>'Page 1 - General Information'!$G$12</f>
        <v>124156603</v>
      </c>
      <c r="B2202" t="str">
        <f>'Page 1 - General Information'!$G$16</f>
        <v>5010</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x14ac:dyDescent="0.3">
      <c r="A2203" t="str">
        <f>'Page 1 - General Information'!$G$12</f>
        <v>124156603</v>
      </c>
      <c r="B2203" t="str">
        <f>'Page 1 - General Information'!$G$16</f>
        <v>5010</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x14ac:dyDescent="0.3">
      <c r="A2204" t="str">
        <f>'Page 1 - General Information'!$G$12</f>
        <v>124156603</v>
      </c>
      <c r="B2204" t="str">
        <f>'Page 1 - General Information'!$G$16</f>
        <v>5010</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x14ac:dyDescent="0.3">
      <c r="A2205" t="str">
        <f>'Page 1 - General Information'!$G$12</f>
        <v>124156603</v>
      </c>
      <c r="B2205" t="str">
        <f>'Page 1 - General Information'!$G$16</f>
        <v>5010</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x14ac:dyDescent="0.3">
      <c r="A2206" t="str">
        <f>'Page 1 - General Information'!$G$12</f>
        <v>124156603</v>
      </c>
      <c r="B2206" t="str">
        <f>'Page 1 - General Information'!$G$16</f>
        <v>5010</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x14ac:dyDescent="0.3">
      <c r="A2207" t="str">
        <f>'Page 1 - General Information'!$G$12</f>
        <v>124156603</v>
      </c>
      <c r="B2207" t="str">
        <f>'Page 1 - General Information'!$G$16</f>
        <v>5010</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x14ac:dyDescent="0.3">
      <c r="A2208" t="str">
        <f>'Page 1 - General Information'!$G$12</f>
        <v>124156603</v>
      </c>
      <c r="B2208" t="str">
        <f>'Page 1 - General Information'!$G$16</f>
        <v>5010</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x14ac:dyDescent="0.3">
      <c r="A2209" t="str">
        <f>'Page 1 - General Information'!$G$12</f>
        <v>124156603</v>
      </c>
      <c r="B2209" t="str">
        <f>'Page 1 - General Information'!$G$16</f>
        <v>5010</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x14ac:dyDescent="0.3">
      <c r="A2210" t="str">
        <f>'Page 1 - General Information'!$G$12</f>
        <v>124156603</v>
      </c>
      <c r="B2210" t="str">
        <f>'Page 1 - General Information'!$G$16</f>
        <v>5010</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x14ac:dyDescent="0.3">
      <c r="A2211" t="str">
        <f>'Page 1 - General Information'!$G$12</f>
        <v>124156603</v>
      </c>
      <c r="B2211" t="str">
        <f>'Page 1 - General Information'!$G$16</f>
        <v>5010</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x14ac:dyDescent="0.3">
      <c r="A2212" t="str">
        <f>'Page 1 - General Information'!$G$12</f>
        <v>124156603</v>
      </c>
      <c r="B2212" t="str">
        <f>'Page 1 - General Information'!$G$16</f>
        <v>5010</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x14ac:dyDescent="0.3">
      <c r="A2213" t="str">
        <f>'Page 1 - General Information'!$G$12</f>
        <v>124156603</v>
      </c>
      <c r="B2213" t="str">
        <f>'Page 1 - General Information'!$G$16</f>
        <v>5010</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x14ac:dyDescent="0.3">
      <c r="A2214" t="str">
        <f>'Page 1 - General Information'!$G$12</f>
        <v>124156603</v>
      </c>
      <c r="B2214" t="str">
        <f>'Page 1 - General Information'!$G$16</f>
        <v>5010</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x14ac:dyDescent="0.3">
      <c r="A2215" t="str">
        <f>'Page 1 - General Information'!$G$12</f>
        <v>124156603</v>
      </c>
      <c r="B2215" t="str">
        <f>'Page 1 - General Information'!$G$16</f>
        <v>5010</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x14ac:dyDescent="0.3">
      <c r="A2216" t="str">
        <f>'Page 1 - General Information'!$G$12</f>
        <v>124156603</v>
      </c>
      <c r="B2216" t="str">
        <f>'Page 1 - General Information'!$G$16</f>
        <v>5010</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x14ac:dyDescent="0.3">
      <c r="A2217" t="str">
        <f>'Page 1 - General Information'!$G$12</f>
        <v>124156603</v>
      </c>
      <c r="B2217" t="str">
        <f>'Page 1 - General Information'!$G$16</f>
        <v>5010</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x14ac:dyDescent="0.3">
      <c r="A2218" t="str">
        <f>'Page 1 - General Information'!$G$12</f>
        <v>124156603</v>
      </c>
      <c r="B2218" t="str">
        <f>'Page 1 - General Information'!$G$16</f>
        <v>5010</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x14ac:dyDescent="0.3">
      <c r="A2219" t="str">
        <f>'Page 1 - General Information'!$G$12</f>
        <v>124156603</v>
      </c>
      <c r="B2219" t="str">
        <f>'Page 1 - General Information'!$G$16</f>
        <v>5010</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x14ac:dyDescent="0.3">
      <c r="A2220" t="str">
        <f>'Page 1 - General Information'!$G$12</f>
        <v>124156603</v>
      </c>
      <c r="B2220" t="str">
        <f>'Page 1 - General Information'!$G$16</f>
        <v>5010</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x14ac:dyDescent="0.3">
      <c r="A2221" t="str">
        <f>'Page 1 - General Information'!$G$12</f>
        <v>124156603</v>
      </c>
      <c r="B2221" t="str">
        <f>'Page 1 - General Information'!$G$16</f>
        <v>5010</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x14ac:dyDescent="0.3">
      <c r="A2222" t="str">
        <f>'Page 1 - General Information'!$G$12</f>
        <v>124156603</v>
      </c>
      <c r="B2222" t="str">
        <f>'Page 1 - General Information'!$G$16</f>
        <v>5010</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x14ac:dyDescent="0.3">
      <c r="A2223" t="str">
        <f>'Page 1 - General Information'!$G$12</f>
        <v>124156603</v>
      </c>
      <c r="B2223" t="str">
        <f>'Page 1 - General Information'!$G$16</f>
        <v>5010</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x14ac:dyDescent="0.3">
      <c r="A2224" t="str">
        <f>'Page 1 - General Information'!$G$12</f>
        <v>124156603</v>
      </c>
      <c r="B2224" t="str">
        <f>'Page 1 - General Information'!$G$16</f>
        <v>5010</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x14ac:dyDescent="0.3">
      <c r="A2225" t="str">
        <f>'Page 1 - General Information'!$G$12</f>
        <v>124156603</v>
      </c>
      <c r="B2225" t="str">
        <f>'Page 1 - General Information'!$G$16</f>
        <v>5010</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x14ac:dyDescent="0.3">
      <c r="A2226" t="str">
        <f>'Page 1 - General Information'!$G$12</f>
        <v>124156603</v>
      </c>
      <c r="B2226" t="str">
        <f>'Page 1 - General Information'!$G$16</f>
        <v>5010</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x14ac:dyDescent="0.3">
      <c r="A2227" t="str">
        <f>'Page 1 - General Information'!$G$12</f>
        <v>124156603</v>
      </c>
      <c r="B2227" t="str">
        <f>'Page 1 - General Information'!$G$16</f>
        <v>5010</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x14ac:dyDescent="0.3">
      <c r="A2228" t="str">
        <f>'Page 1 - General Information'!$G$12</f>
        <v>124156603</v>
      </c>
      <c r="B2228" t="str">
        <f>'Page 1 - General Information'!$G$16</f>
        <v>5010</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x14ac:dyDescent="0.3">
      <c r="A2229" t="str">
        <f>'Page 1 - General Information'!$G$12</f>
        <v>124156603</v>
      </c>
      <c r="B2229" t="str">
        <f>'Page 1 - General Information'!$G$16</f>
        <v>5010</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x14ac:dyDescent="0.3">
      <c r="A2230" t="str">
        <f>'Page 1 - General Information'!$G$12</f>
        <v>124156603</v>
      </c>
      <c r="B2230" t="str">
        <f>'Page 1 - General Information'!$G$16</f>
        <v>5010</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x14ac:dyDescent="0.3">
      <c r="A2231" t="str">
        <f>'Page 1 - General Information'!$G$12</f>
        <v>124156603</v>
      </c>
      <c r="B2231" t="str">
        <f>'Page 1 - General Information'!$G$16</f>
        <v>5010</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x14ac:dyDescent="0.3">
      <c r="A2232" t="str">
        <f>'Page 1 - General Information'!$G$12</f>
        <v>124156603</v>
      </c>
      <c r="B2232" t="str">
        <f>'Page 1 - General Information'!$G$16</f>
        <v>5010</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x14ac:dyDescent="0.3">
      <c r="A2233" t="str">
        <f>'Page 1 - General Information'!$G$12</f>
        <v>124156603</v>
      </c>
      <c r="B2233" t="str">
        <f>'Page 1 - General Information'!$G$16</f>
        <v>5010</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x14ac:dyDescent="0.3">
      <c r="A2234" t="str">
        <f>'Page 1 - General Information'!$G$12</f>
        <v>124156603</v>
      </c>
      <c r="B2234" t="str">
        <f>'Page 1 - General Information'!$G$16</f>
        <v>5010</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x14ac:dyDescent="0.3">
      <c r="A2235" t="str">
        <f>'Page 1 - General Information'!$G$12</f>
        <v>124156603</v>
      </c>
      <c r="B2235" t="str">
        <f>'Page 1 - General Information'!$G$16</f>
        <v>5010</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x14ac:dyDescent="0.3">
      <c r="A2236" t="str">
        <f>'Page 1 - General Information'!$G$12</f>
        <v>124156603</v>
      </c>
      <c r="B2236" t="str">
        <f>'Page 1 - General Information'!$G$16</f>
        <v>5010</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x14ac:dyDescent="0.3">
      <c r="A2237" t="str">
        <f>'Page 1 - General Information'!$G$12</f>
        <v>124156603</v>
      </c>
      <c r="B2237" t="str">
        <f>'Page 1 - General Information'!$G$16</f>
        <v>5010</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x14ac:dyDescent="0.3">
      <c r="A2238" t="str">
        <f>'Page 1 - General Information'!$G$12</f>
        <v>124156603</v>
      </c>
      <c r="B2238" t="str">
        <f>'Page 1 - General Information'!$G$16</f>
        <v>5010</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x14ac:dyDescent="0.3">
      <c r="A2239" t="str">
        <f>'Page 1 - General Information'!$G$12</f>
        <v>124156603</v>
      </c>
      <c r="B2239" t="str">
        <f>'Page 1 - General Information'!$G$16</f>
        <v>5010</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x14ac:dyDescent="0.3">
      <c r="A2240" t="str">
        <f>'Page 1 - General Information'!$G$12</f>
        <v>124156603</v>
      </c>
      <c r="B2240" t="str">
        <f>'Page 1 - General Information'!$G$16</f>
        <v>5010</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x14ac:dyDescent="0.3">
      <c r="A2241" t="str">
        <f>'Page 1 - General Information'!$G$12</f>
        <v>124156603</v>
      </c>
      <c r="B2241" t="str">
        <f>'Page 1 - General Information'!$G$16</f>
        <v>5010</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x14ac:dyDescent="0.3">
      <c r="A2242" t="str">
        <f>'Page 1 - General Information'!$G$12</f>
        <v>124156603</v>
      </c>
      <c r="B2242" t="str">
        <f>'Page 1 - General Information'!$G$16</f>
        <v>5010</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x14ac:dyDescent="0.3">
      <c r="A2243" t="str">
        <f>'Page 1 - General Information'!$G$12</f>
        <v>124156603</v>
      </c>
      <c r="B2243" t="str">
        <f>'Page 1 - General Information'!$G$16</f>
        <v>5010</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x14ac:dyDescent="0.3">
      <c r="A2244" t="str">
        <f>'Page 1 - General Information'!$G$12</f>
        <v>124156603</v>
      </c>
      <c r="B2244" t="str">
        <f>'Page 1 - General Information'!$G$16</f>
        <v>5010</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x14ac:dyDescent="0.3">
      <c r="A2245" t="str">
        <f>'Page 1 - General Information'!$G$12</f>
        <v>124156603</v>
      </c>
      <c r="B2245" t="str">
        <f>'Page 1 - General Information'!$G$16</f>
        <v>5010</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x14ac:dyDescent="0.3">
      <c r="A2246" t="str">
        <f>'Page 1 - General Information'!$G$12</f>
        <v>124156603</v>
      </c>
      <c r="B2246" t="str">
        <f>'Page 1 - General Information'!$G$16</f>
        <v>5010</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x14ac:dyDescent="0.3">
      <c r="A2247" t="str">
        <f>'Page 1 - General Information'!$G$12</f>
        <v>124156603</v>
      </c>
      <c r="B2247" t="str">
        <f>'Page 1 - General Information'!$G$16</f>
        <v>5010</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x14ac:dyDescent="0.3">
      <c r="A2248" t="str">
        <f>'Page 1 - General Information'!$G$12</f>
        <v>124156603</v>
      </c>
      <c r="B2248" t="str">
        <f>'Page 1 - General Information'!$G$16</f>
        <v>5010</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x14ac:dyDescent="0.3">
      <c r="A2249" t="str">
        <f>'Page 1 - General Information'!$G$12</f>
        <v>124156603</v>
      </c>
      <c r="B2249" t="str">
        <f>'Page 1 - General Information'!$G$16</f>
        <v>5010</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x14ac:dyDescent="0.3">
      <c r="A2250" t="str">
        <f>'Page 1 - General Information'!$G$12</f>
        <v>124156603</v>
      </c>
      <c r="B2250" t="str">
        <f>'Page 1 - General Information'!$G$16</f>
        <v>5010</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x14ac:dyDescent="0.3">
      <c r="A2251" t="str">
        <f>'Page 1 - General Information'!$G$12</f>
        <v>124156603</v>
      </c>
      <c r="B2251" t="str">
        <f>'Page 1 - General Information'!$G$16</f>
        <v>5010</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x14ac:dyDescent="0.3">
      <c r="A2252" t="str">
        <f>'Page 1 - General Information'!$G$12</f>
        <v>124156603</v>
      </c>
      <c r="B2252" t="str">
        <f>'Page 1 - General Information'!$G$16</f>
        <v>5010</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x14ac:dyDescent="0.3">
      <c r="A2253" t="str">
        <f>'Page 1 - General Information'!$G$12</f>
        <v>124156603</v>
      </c>
      <c r="B2253" t="str">
        <f>'Page 1 - General Information'!$G$16</f>
        <v>5010</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x14ac:dyDescent="0.3">
      <c r="A2254" t="str">
        <f>'Page 1 - General Information'!$G$12</f>
        <v>124156603</v>
      </c>
      <c r="B2254" t="str">
        <f>'Page 1 - General Information'!$G$16</f>
        <v>5010</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x14ac:dyDescent="0.3">
      <c r="A2255" t="str">
        <f>'Page 1 - General Information'!$G$12</f>
        <v>124156603</v>
      </c>
      <c r="B2255" t="str">
        <f>'Page 1 - General Information'!$G$16</f>
        <v>5010</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x14ac:dyDescent="0.3">
      <c r="A2256" t="str">
        <f>'Page 1 - General Information'!$G$12</f>
        <v>124156603</v>
      </c>
      <c r="B2256" t="str">
        <f>'Page 1 - General Information'!$G$16</f>
        <v>5010</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x14ac:dyDescent="0.3">
      <c r="A2257" t="str">
        <f>'Page 1 - General Information'!$G$12</f>
        <v>124156603</v>
      </c>
      <c r="B2257" t="str">
        <f>'Page 1 - General Information'!$G$16</f>
        <v>5010</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x14ac:dyDescent="0.3">
      <c r="A2258" t="str">
        <f>'Page 1 - General Information'!$G$12</f>
        <v>124156603</v>
      </c>
      <c r="B2258" t="str">
        <f>'Page 1 - General Information'!$G$16</f>
        <v>5010</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x14ac:dyDescent="0.3">
      <c r="A2259" t="str">
        <f>'Page 1 - General Information'!$G$12</f>
        <v>124156603</v>
      </c>
      <c r="B2259" t="str">
        <f>'Page 1 - General Information'!$G$16</f>
        <v>5010</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x14ac:dyDescent="0.3">
      <c r="A2260" t="str">
        <f>'Page 1 - General Information'!$G$12</f>
        <v>124156603</v>
      </c>
      <c r="B2260" t="str">
        <f>'Page 1 - General Information'!$G$16</f>
        <v>5010</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x14ac:dyDescent="0.3">
      <c r="A2261" t="str">
        <f>'Page 1 - General Information'!$G$12</f>
        <v>124156603</v>
      </c>
      <c r="B2261" t="str">
        <f>'Page 1 - General Information'!$G$16</f>
        <v>5010</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x14ac:dyDescent="0.3">
      <c r="A2262" t="str">
        <f>'Page 1 - General Information'!$G$12</f>
        <v>124156603</v>
      </c>
      <c r="B2262" t="str">
        <f>'Page 1 - General Information'!$G$16</f>
        <v>5010</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x14ac:dyDescent="0.3">
      <c r="A2263" t="str">
        <f>'Page 1 - General Information'!$G$12</f>
        <v>124156603</v>
      </c>
      <c r="B2263" t="str">
        <f>'Page 1 - General Information'!$G$16</f>
        <v>5010</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x14ac:dyDescent="0.3">
      <c r="A2264" t="str">
        <f>'Page 1 - General Information'!$G$12</f>
        <v>124156603</v>
      </c>
      <c r="B2264" t="str">
        <f>'Page 1 - General Information'!$G$16</f>
        <v>5010</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x14ac:dyDescent="0.3">
      <c r="A2265" t="str">
        <f>'Page 1 - General Information'!$G$12</f>
        <v>124156603</v>
      </c>
      <c r="B2265" t="str">
        <f>'Page 1 - General Information'!$G$16</f>
        <v>5010</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x14ac:dyDescent="0.3">
      <c r="A2266" t="str">
        <f>'Page 1 - General Information'!$G$12</f>
        <v>124156603</v>
      </c>
      <c r="B2266" t="str">
        <f>'Page 1 - General Information'!$G$16</f>
        <v>5010</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x14ac:dyDescent="0.3">
      <c r="A2267" t="str">
        <f>'Page 1 - General Information'!$G$12</f>
        <v>124156603</v>
      </c>
      <c r="B2267" t="str">
        <f>'Page 1 - General Information'!$G$16</f>
        <v>5010</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x14ac:dyDescent="0.3">
      <c r="A2268" t="str">
        <f>'Page 1 - General Information'!$G$12</f>
        <v>124156603</v>
      </c>
      <c r="B2268" t="str">
        <f>'Page 1 - General Information'!$G$16</f>
        <v>5010</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x14ac:dyDescent="0.3">
      <c r="A2269" t="str">
        <f>'Page 1 - General Information'!$G$12</f>
        <v>124156603</v>
      </c>
      <c r="B2269" t="str">
        <f>'Page 1 - General Information'!$G$16</f>
        <v>5010</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x14ac:dyDescent="0.3">
      <c r="A2270" t="str">
        <f>'Page 1 - General Information'!$G$12</f>
        <v>124156603</v>
      </c>
      <c r="B2270" t="str">
        <f>'Page 1 - General Information'!$G$16</f>
        <v>5010</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x14ac:dyDescent="0.3">
      <c r="A2271" t="str">
        <f>'Page 1 - General Information'!$G$12</f>
        <v>124156603</v>
      </c>
      <c r="B2271" t="str">
        <f>'Page 1 - General Information'!$G$16</f>
        <v>5010</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x14ac:dyDescent="0.3">
      <c r="A2272" t="str">
        <f>'Page 1 - General Information'!$G$12</f>
        <v>124156603</v>
      </c>
      <c r="B2272" t="str">
        <f>'Page 1 - General Information'!$G$16</f>
        <v>5010</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x14ac:dyDescent="0.3">
      <c r="A2273" t="str">
        <f>'Page 1 - General Information'!$G$12</f>
        <v>124156603</v>
      </c>
      <c r="B2273" t="str">
        <f>'Page 1 - General Information'!$G$16</f>
        <v>5010</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x14ac:dyDescent="0.3">
      <c r="A2274" t="str">
        <f>'Page 1 - General Information'!$G$12</f>
        <v>124156603</v>
      </c>
      <c r="B2274" t="str">
        <f>'Page 1 - General Information'!$G$16</f>
        <v>5010</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x14ac:dyDescent="0.3">
      <c r="A2275" t="str">
        <f>'Page 1 - General Information'!$G$12</f>
        <v>124156603</v>
      </c>
      <c r="B2275" t="str">
        <f>'Page 1 - General Information'!$G$16</f>
        <v>5010</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x14ac:dyDescent="0.3">
      <c r="A2276" t="str">
        <f>'Page 1 - General Information'!$G$12</f>
        <v>124156603</v>
      </c>
      <c r="B2276" t="str">
        <f>'Page 1 - General Information'!$G$16</f>
        <v>5010</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x14ac:dyDescent="0.3">
      <c r="A2277" t="str">
        <f>'Page 1 - General Information'!$G$12</f>
        <v>124156603</v>
      </c>
      <c r="B2277" t="str">
        <f>'Page 1 - General Information'!$G$16</f>
        <v>5010</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x14ac:dyDescent="0.3">
      <c r="A2278" t="str">
        <f>'Page 1 - General Information'!$G$12</f>
        <v>124156603</v>
      </c>
      <c r="B2278" t="str">
        <f>'Page 1 - General Information'!$G$16</f>
        <v>5010</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x14ac:dyDescent="0.3">
      <c r="A2279" t="str">
        <f>'Page 1 - General Information'!$G$12</f>
        <v>124156603</v>
      </c>
      <c r="B2279" t="str">
        <f>'Page 1 - General Information'!$G$16</f>
        <v>5010</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x14ac:dyDescent="0.3">
      <c r="A2280" t="str">
        <f>'Page 1 - General Information'!$G$12</f>
        <v>124156603</v>
      </c>
      <c r="B2280" t="str">
        <f>'Page 1 - General Information'!$G$16</f>
        <v>5010</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x14ac:dyDescent="0.3">
      <c r="A2281" t="str">
        <f>'Page 1 - General Information'!$G$12</f>
        <v>124156603</v>
      </c>
      <c r="B2281" t="str">
        <f>'Page 1 - General Information'!$G$16</f>
        <v>5010</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x14ac:dyDescent="0.3">
      <c r="A2282" t="str">
        <f>'Page 1 - General Information'!$G$12</f>
        <v>124156603</v>
      </c>
      <c r="B2282" t="str">
        <f>'Page 1 - General Information'!$G$16</f>
        <v>5010</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x14ac:dyDescent="0.3">
      <c r="A2283" t="str">
        <f>'Page 1 - General Information'!$G$12</f>
        <v>124156603</v>
      </c>
      <c r="B2283" t="str">
        <f>'Page 1 - General Information'!$G$16</f>
        <v>5010</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x14ac:dyDescent="0.3">
      <c r="A2284" t="str">
        <f>'Page 1 - General Information'!$G$12</f>
        <v>124156603</v>
      </c>
      <c r="B2284" t="str">
        <f>'Page 1 - General Information'!$G$16</f>
        <v>5010</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x14ac:dyDescent="0.3">
      <c r="A2285" t="str">
        <f>'Page 1 - General Information'!$G$12</f>
        <v>124156603</v>
      </c>
      <c r="B2285" t="str">
        <f>'Page 1 - General Information'!$G$16</f>
        <v>5010</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x14ac:dyDescent="0.3">
      <c r="A2286" t="str">
        <f>'Page 1 - General Information'!$G$12</f>
        <v>124156603</v>
      </c>
      <c r="B2286" t="str">
        <f>'Page 1 - General Information'!$G$16</f>
        <v>5010</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x14ac:dyDescent="0.3">
      <c r="A2287" t="str">
        <f>'Page 1 - General Information'!$G$12</f>
        <v>124156603</v>
      </c>
      <c r="B2287" t="str">
        <f>'Page 1 - General Information'!$G$16</f>
        <v>5010</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x14ac:dyDescent="0.3">
      <c r="A2288" t="str">
        <f>'Page 1 - General Information'!$G$12</f>
        <v>124156603</v>
      </c>
      <c r="B2288" t="str">
        <f>'Page 1 - General Information'!$G$16</f>
        <v>5010</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x14ac:dyDescent="0.3">
      <c r="A2289" t="str">
        <f>'Page 1 - General Information'!$G$12</f>
        <v>124156603</v>
      </c>
      <c r="B2289" t="str">
        <f>'Page 1 - General Information'!$G$16</f>
        <v>5010</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x14ac:dyDescent="0.3">
      <c r="A2290" t="str">
        <f>'Page 1 - General Information'!$G$12</f>
        <v>124156603</v>
      </c>
      <c r="B2290" t="str">
        <f>'Page 1 - General Information'!$G$16</f>
        <v>5010</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x14ac:dyDescent="0.3">
      <c r="A2291" t="str">
        <f>'Page 1 - General Information'!$G$12</f>
        <v>124156603</v>
      </c>
      <c r="B2291" t="str">
        <f>'Page 1 - General Information'!$G$16</f>
        <v>5010</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x14ac:dyDescent="0.3">
      <c r="A2292" t="str">
        <f>'Page 1 - General Information'!$G$12</f>
        <v>124156603</v>
      </c>
      <c r="B2292" t="str">
        <f>'Page 1 - General Information'!$G$16</f>
        <v>5010</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x14ac:dyDescent="0.3">
      <c r="A2293" t="str">
        <f>'Page 1 - General Information'!$G$12</f>
        <v>124156603</v>
      </c>
      <c r="B2293" t="str">
        <f>'Page 1 - General Information'!$G$16</f>
        <v>5010</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x14ac:dyDescent="0.3">
      <c r="A2294" t="str">
        <f>'Page 1 - General Information'!$G$12</f>
        <v>124156603</v>
      </c>
      <c r="B2294" t="str">
        <f>'Page 1 - General Information'!$G$16</f>
        <v>5010</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x14ac:dyDescent="0.3">
      <c r="A2295" t="str">
        <f>'Page 1 - General Information'!$G$12</f>
        <v>124156603</v>
      </c>
      <c r="B2295" t="str">
        <f>'Page 1 - General Information'!$G$16</f>
        <v>5010</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x14ac:dyDescent="0.3">
      <c r="A2296" t="str">
        <f>'Page 1 - General Information'!$G$12</f>
        <v>124156603</v>
      </c>
      <c r="B2296" t="str">
        <f>'Page 1 - General Information'!$G$16</f>
        <v>5010</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x14ac:dyDescent="0.3">
      <c r="A2297" t="str">
        <f>'Page 1 - General Information'!$G$12</f>
        <v>124156603</v>
      </c>
      <c r="B2297" t="str">
        <f>'Page 1 - General Information'!$G$16</f>
        <v>5010</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x14ac:dyDescent="0.3">
      <c r="A2298" t="str">
        <f>'Page 1 - General Information'!$G$12</f>
        <v>124156603</v>
      </c>
      <c r="B2298" t="str">
        <f>'Page 1 - General Information'!$G$16</f>
        <v>5010</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x14ac:dyDescent="0.3">
      <c r="A2299" t="str">
        <f>'Page 1 - General Information'!$G$12</f>
        <v>124156603</v>
      </c>
      <c r="B2299" t="str">
        <f>'Page 1 - General Information'!$G$16</f>
        <v>5010</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x14ac:dyDescent="0.3">
      <c r="A2300" t="str">
        <f>'Page 1 - General Information'!$G$12</f>
        <v>124156603</v>
      </c>
      <c r="B2300" t="str">
        <f>'Page 1 - General Information'!$G$16</f>
        <v>5010</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x14ac:dyDescent="0.3">
      <c r="A2301" t="str">
        <f>'Page 1 - General Information'!$G$12</f>
        <v>124156603</v>
      </c>
      <c r="B2301" t="str">
        <f>'Page 1 - General Information'!$G$16</f>
        <v>5010</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x14ac:dyDescent="0.3">
      <c r="A2302" t="str">
        <f>'Page 1 - General Information'!$G$12</f>
        <v>124156603</v>
      </c>
      <c r="B2302" t="str">
        <f>'Page 1 - General Information'!$G$16</f>
        <v>5010</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x14ac:dyDescent="0.3">
      <c r="A2303" t="str">
        <f>'Page 1 - General Information'!$G$12</f>
        <v>124156603</v>
      </c>
      <c r="B2303" t="str">
        <f>'Page 1 - General Information'!$G$16</f>
        <v>5010</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x14ac:dyDescent="0.3">
      <c r="A2304" t="str">
        <f>'Page 1 - General Information'!$G$12</f>
        <v>124156603</v>
      </c>
      <c r="B2304" t="str">
        <f>'Page 1 - General Information'!$G$16</f>
        <v>5010</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x14ac:dyDescent="0.3">
      <c r="A2305" t="str">
        <f>'Page 1 - General Information'!$G$12</f>
        <v>124156603</v>
      </c>
      <c r="B2305" t="str">
        <f>'Page 1 - General Information'!$G$16</f>
        <v>5010</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x14ac:dyDescent="0.3">
      <c r="A2306" t="str">
        <f>'Page 1 - General Information'!$G$12</f>
        <v>124156603</v>
      </c>
      <c r="B2306" t="str">
        <f>'Page 1 - General Information'!$G$16</f>
        <v>5010</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x14ac:dyDescent="0.3">
      <c r="A2307" t="str">
        <f>'Page 1 - General Information'!$G$12</f>
        <v>124156603</v>
      </c>
      <c r="B2307" t="str">
        <f>'Page 1 - General Information'!$G$16</f>
        <v>5010</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x14ac:dyDescent="0.3">
      <c r="A2308" t="str">
        <f>'Page 1 - General Information'!$G$12</f>
        <v>124156603</v>
      </c>
      <c r="B2308" t="str">
        <f>'Page 1 - General Information'!$G$16</f>
        <v>5010</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x14ac:dyDescent="0.3">
      <c r="A2309" t="str">
        <f>'Page 1 - General Information'!$G$12</f>
        <v>124156603</v>
      </c>
      <c r="B2309" t="str">
        <f>'Page 1 - General Information'!$G$16</f>
        <v>5010</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x14ac:dyDescent="0.3">
      <c r="A2310" t="str">
        <f>'Page 1 - General Information'!$G$12</f>
        <v>124156603</v>
      </c>
      <c r="B2310" t="str">
        <f>'Page 1 - General Information'!$G$16</f>
        <v>5010</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x14ac:dyDescent="0.3">
      <c r="A2311" t="str">
        <f>'Page 1 - General Information'!$G$12</f>
        <v>124156603</v>
      </c>
      <c r="B2311" t="str">
        <f>'Page 1 - General Information'!$G$16</f>
        <v>5010</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x14ac:dyDescent="0.3">
      <c r="A2312" t="str">
        <f>'Page 1 - General Information'!$G$12</f>
        <v>124156603</v>
      </c>
      <c r="B2312" t="str">
        <f>'Page 1 - General Information'!$G$16</f>
        <v>5010</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x14ac:dyDescent="0.3">
      <c r="A2313" t="str">
        <f>'Page 1 - General Information'!$G$12</f>
        <v>124156603</v>
      </c>
      <c r="B2313" t="str">
        <f>'Page 1 - General Information'!$G$16</f>
        <v>5010</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x14ac:dyDescent="0.3">
      <c r="A2314" t="str">
        <f>'Page 1 - General Information'!$G$12</f>
        <v>124156603</v>
      </c>
      <c r="B2314" t="str">
        <f>'Page 1 - General Information'!$G$16</f>
        <v>5010</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x14ac:dyDescent="0.3">
      <c r="A2315" t="str">
        <f>'Page 1 - General Information'!$G$12</f>
        <v>124156603</v>
      </c>
      <c r="B2315" t="str">
        <f>'Page 1 - General Information'!$G$16</f>
        <v>5010</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x14ac:dyDescent="0.3">
      <c r="A2316" t="str">
        <f>'Page 1 - General Information'!$G$12</f>
        <v>124156603</v>
      </c>
      <c r="B2316" t="str">
        <f>'Page 1 - General Information'!$G$16</f>
        <v>5010</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x14ac:dyDescent="0.3">
      <c r="A2317" t="str">
        <f>'Page 1 - General Information'!$G$12</f>
        <v>124156603</v>
      </c>
      <c r="B2317" t="str">
        <f>'Page 1 - General Information'!$G$16</f>
        <v>5010</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x14ac:dyDescent="0.3">
      <c r="A2318" t="str">
        <f>'Page 1 - General Information'!$G$12</f>
        <v>124156603</v>
      </c>
      <c r="B2318" t="str">
        <f>'Page 1 - General Information'!$G$16</f>
        <v>5010</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x14ac:dyDescent="0.3">
      <c r="A2319" t="str">
        <f>'Page 1 - General Information'!$G$12</f>
        <v>124156603</v>
      </c>
      <c r="B2319" t="str">
        <f>'Page 1 - General Information'!$G$16</f>
        <v>5010</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x14ac:dyDescent="0.3">
      <c r="A2320" t="str">
        <f>'Page 1 - General Information'!$G$12</f>
        <v>124156603</v>
      </c>
      <c r="B2320" t="str">
        <f>'Page 1 - General Information'!$G$16</f>
        <v>5010</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x14ac:dyDescent="0.3">
      <c r="A2321" t="str">
        <f>'Page 1 - General Information'!$G$12</f>
        <v>124156603</v>
      </c>
      <c r="B2321" t="str">
        <f>'Page 1 - General Information'!$G$16</f>
        <v>5010</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x14ac:dyDescent="0.3">
      <c r="A2322" t="str">
        <f>'Page 1 - General Information'!$G$12</f>
        <v>124156603</v>
      </c>
      <c r="B2322" t="str">
        <f>'Page 1 - General Information'!$G$16</f>
        <v>5010</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x14ac:dyDescent="0.3">
      <c r="A2323" t="str">
        <f>'Page 1 - General Information'!$G$12</f>
        <v>124156603</v>
      </c>
      <c r="B2323" t="str">
        <f>'Page 1 - General Information'!$G$16</f>
        <v>5010</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x14ac:dyDescent="0.3">
      <c r="A2324" t="str">
        <f>'Page 1 - General Information'!$G$12</f>
        <v>124156603</v>
      </c>
      <c r="B2324" t="str">
        <f>'Page 1 - General Information'!$G$16</f>
        <v>5010</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x14ac:dyDescent="0.3">
      <c r="A2325" t="str">
        <f>'Page 1 - General Information'!$G$12</f>
        <v>124156603</v>
      </c>
      <c r="B2325" t="str">
        <f>'Page 1 - General Information'!$G$16</f>
        <v>5010</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x14ac:dyDescent="0.3">
      <c r="A2326" t="str">
        <f>'Page 1 - General Information'!$G$12</f>
        <v>124156603</v>
      </c>
      <c r="B2326" t="str">
        <f>'Page 1 - General Information'!$G$16</f>
        <v>5010</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x14ac:dyDescent="0.3">
      <c r="A2327" t="str">
        <f>'Page 1 - General Information'!$G$12</f>
        <v>124156603</v>
      </c>
      <c r="B2327" t="str">
        <f>'Page 1 - General Information'!$G$16</f>
        <v>5010</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x14ac:dyDescent="0.3">
      <c r="A2328" t="str">
        <f>'Page 1 - General Information'!$G$12</f>
        <v>124156603</v>
      </c>
      <c r="B2328" t="str">
        <f>'Page 1 - General Information'!$G$16</f>
        <v>5010</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x14ac:dyDescent="0.3">
      <c r="A2329" t="str">
        <f>'Page 1 - General Information'!$G$12</f>
        <v>124156603</v>
      </c>
      <c r="B2329" t="str">
        <f>'Page 1 - General Information'!$G$16</f>
        <v>5010</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x14ac:dyDescent="0.3">
      <c r="A2330" t="str">
        <f>'Page 1 - General Information'!$G$12</f>
        <v>124156603</v>
      </c>
      <c r="B2330" t="str">
        <f>'Page 1 - General Information'!$G$16</f>
        <v>5010</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x14ac:dyDescent="0.3">
      <c r="A2331" t="str">
        <f>'Page 1 - General Information'!$G$12</f>
        <v>124156603</v>
      </c>
      <c r="B2331" t="str">
        <f>'Page 1 - General Information'!$G$16</f>
        <v>5010</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x14ac:dyDescent="0.3">
      <c r="A2332" t="str">
        <f>'Page 1 - General Information'!$G$12</f>
        <v>124156603</v>
      </c>
      <c r="B2332" t="str">
        <f>'Page 1 - General Information'!$G$16</f>
        <v>5010</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x14ac:dyDescent="0.3">
      <c r="A2333" t="str">
        <f>'Page 1 - General Information'!$G$12</f>
        <v>124156603</v>
      </c>
      <c r="B2333" t="str">
        <f>'Page 1 - General Information'!$G$16</f>
        <v>5010</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x14ac:dyDescent="0.3">
      <c r="A2334" t="str">
        <f>'Page 1 - General Information'!$G$12</f>
        <v>124156603</v>
      </c>
      <c r="B2334" t="str">
        <f>'Page 1 - General Information'!$G$16</f>
        <v>5010</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x14ac:dyDescent="0.3">
      <c r="A2335" t="str">
        <f>'Page 1 - General Information'!$G$12</f>
        <v>124156603</v>
      </c>
      <c r="B2335" t="str">
        <f>'Page 1 - General Information'!$G$16</f>
        <v>5010</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x14ac:dyDescent="0.3">
      <c r="A2336" t="str">
        <f>'Page 1 - General Information'!$G$12</f>
        <v>124156603</v>
      </c>
      <c r="B2336" t="str">
        <f>'Page 1 - General Information'!$G$16</f>
        <v>5010</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x14ac:dyDescent="0.3">
      <c r="A2337" t="str">
        <f>'Page 1 - General Information'!$G$12</f>
        <v>124156603</v>
      </c>
      <c r="B2337" t="str">
        <f>'Page 1 - General Information'!$G$16</f>
        <v>5010</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x14ac:dyDescent="0.3">
      <c r="A2338" t="str">
        <f>'Page 1 - General Information'!$G$12</f>
        <v>124156603</v>
      </c>
      <c r="B2338" t="str">
        <f>'Page 1 - General Information'!$G$16</f>
        <v>5010</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x14ac:dyDescent="0.3">
      <c r="A2339" t="str">
        <f>'Page 1 - General Information'!$G$12</f>
        <v>124156603</v>
      </c>
      <c r="B2339" t="str">
        <f>'Page 1 - General Information'!$G$16</f>
        <v>5010</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x14ac:dyDescent="0.3">
      <c r="A2340" t="str">
        <f>'Page 1 - General Information'!$G$12</f>
        <v>124156603</v>
      </c>
      <c r="B2340" t="str">
        <f>'Page 1 - General Information'!$G$16</f>
        <v>5010</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x14ac:dyDescent="0.3">
      <c r="A2341" t="str">
        <f>'Page 1 - General Information'!$G$12</f>
        <v>124156603</v>
      </c>
      <c r="B2341" t="str">
        <f>'Page 1 - General Information'!$G$16</f>
        <v>5010</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x14ac:dyDescent="0.3">
      <c r="A2342" t="str">
        <f>'Page 1 - General Information'!$G$12</f>
        <v>124156603</v>
      </c>
      <c r="B2342" t="str">
        <f>'Page 1 - General Information'!$G$16</f>
        <v>5010</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x14ac:dyDescent="0.3">
      <c r="A2343" t="str">
        <f>'Page 1 - General Information'!$G$12</f>
        <v>124156603</v>
      </c>
      <c r="B2343" t="str">
        <f>'Page 1 - General Information'!$G$16</f>
        <v>5010</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x14ac:dyDescent="0.3">
      <c r="A2344" t="str">
        <f>'Page 1 - General Information'!$G$12</f>
        <v>124156603</v>
      </c>
      <c r="B2344" t="str">
        <f>'Page 1 - General Information'!$G$16</f>
        <v>5010</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x14ac:dyDescent="0.3">
      <c r="A2345" t="str">
        <f>'Page 1 - General Information'!$G$12</f>
        <v>124156603</v>
      </c>
      <c r="B2345" t="str">
        <f>'Page 1 - General Information'!$G$16</f>
        <v>5010</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x14ac:dyDescent="0.3">
      <c r="A2346" t="str">
        <f>'Page 1 - General Information'!$G$12</f>
        <v>124156603</v>
      </c>
      <c r="B2346" t="str">
        <f>'Page 1 - General Information'!$G$16</f>
        <v>5010</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x14ac:dyDescent="0.3">
      <c r="A2347" t="str">
        <f>'Page 1 - General Information'!$G$12</f>
        <v>124156603</v>
      </c>
      <c r="B2347" t="str">
        <f>'Page 1 - General Information'!$G$16</f>
        <v>5010</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x14ac:dyDescent="0.3">
      <c r="A2348" t="str">
        <f>'Page 1 - General Information'!$G$12</f>
        <v>124156603</v>
      </c>
      <c r="B2348" t="str">
        <f>'Page 1 - General Information'!$G$16</f>
        <v>5010</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x14ac:dyDescent="0.3">
      <c r="A2349" t="str">
        <f>'Page 1 - General Information'!$G$12</f>
        <v>124156603</v>
      </c>
      <c r="B2349" t="str">
        <f>'Page 1 - General Information'!$G$16</f>
        <v>5010</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x14ac:dyDescent="0.3">
      <c r="A2350" t="str">
        <f>'Page 1 - General Information'!$G$12</f>
        <v>124156603</v>
      </c>
      <c r="B2350" t="str">
        <f>'Page 1 - General Information'!$G$16</f>
        <v>5010</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x14ac:dyDescent="0.3">
      <c r="A2351" t="str">
        <f>'Page 1 - General Information'!$G$12</f>
        <v>124156603</v>
      </c>
      <c r="B2351" t="str">
        <f>'Page 1 - General Information'!$G$16</f>
        <v>5010</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x14ac:dyDescent="0.3">
      <c r="A2352" t="str">
        <f>'Page 1 - General Information'!$G$12</f>
        <v>124156603</v>
      </c>
      <c r="B2352" t="str">
        <f>'Page 1 - General Information'!$G$16</f>
        <v>5010</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x14ac:dyDescent="0.3">
      <c r="A2353" t="str">
        <f>'Page 1 - General Information'!$G$12</f>
        <v>124156603</v>
      </c>
      <c r="B2353" t="str">
        <f>'Page 1 - General Information'!$G$16</f>
        <v>5010</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x14ac:dyDescent="0.3">
      <c r="A2354" t="str">
        <f>'Page 1 - General Information'!$G$12</f>
        <v>124156603</v>
      </c>
      <c r="B2354" t="str">
        <f>'Page 1 - General Information'!$G$16</f>
        <v>5010</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x14ac:dyDescent="0.3">
      <c r="A2355" t="str">
        <f>'Page 1 - General Information'!$G$12</f>
        <v>124156603</v>
      </c>
      <c r="B2355" t="str">
        <f>'Page 1 - General Information'!$G$16</f>
        <v>5010</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x14ac:dyDescent="0.3">
      <c r="A2356" t="str">
        <f>'Page 1 - General Information'!$G$12</f>
        <v>124156603</v>
      </c>
      <c r="B2356" t="str">
        <f>'Page 1 - General Information'!$G$16</f>
        <v>5010</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x14ac:dyDescent="0.3">
      <c r="A2357" t="str">
        <f>'Page 1 - General Information'!$G$12</f>
        <v>124156603</v>
      </c>
      <c r="B2357" t="str">
        <f>'Page 1 - General Information'!$G$16</f>
        <v>5010</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x14ac:dyDescent="0.3">
      <c r="A2358" t="str">
        <f>'Page 1 - General Information'!$G$12</f>
        <v>124156603</v>
      </c>
      <c r="B2358" t="str">
        <f>'Page 1 - General Information'!$G$16</f>
        <v>5010</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x14ac:dyDescent="0.3">
      <c r="A2359" t="str">
        <f>'Page 1 - General Information'!$G$12</f>
        <v>124156603</v>
      </c>
      <c r="B2359" t="str">
        <f>'Page 1 - General Information'!$G$16</f>
        <v>5010</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x14ac:dyDescent="0.3">
      <c r="A2360" t="str">
        <f>'Page 1 - General Information'!$G$12</f>
        <v>124156603</v>
      </c>
      <c r="B2360" t="str">
        <f>'Page 1 - General Information'!$G$16</f>
        <v>5010</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x14ac:dyDescent="0.3">
      <c r="A2361" t="str">
        <f>'Page 1 - General Information'!$G$12</f>
        <v>124156603</v>
      </c>
      <c r="B2361" t="str">
        <f>'Page 1 - General Information'!$G$16</f>
        <v>5010</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x14ac:dyDescent="0.3">
      <c r="A2362" t="str">
        <f>'Page 1 - General Information'!$G$12</f>
        <v>124156603</v>
      </c>
      <c r="B2362" t="str">
        <f>'Page 1 - General Information'!$G$16</f>
        <v>5010</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x14ac:dyDescent="0.3">
      <c r="A2363" t="str">
        <f>'Page 1 - General Information'!$G$12</f>
        <v>124156603</v>
      </c>
      <c r="B2363" t="str">
        <f>'Page 1 - General Information'!$G$16</f>
        <v>5010</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x14ac:dyDescent="0.3">
      <c r="A2364" t="str">
        <f>'Page 1 - General Information'!$G$12</f>
        <v>124156603</v>
      </c>
      <c r="B2364" t="str">
        <f>'Page 1 - General Information'!$G$16</f>
        <v>5010</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x14ac:dyDescent="0.3">
      <c r="A2365" t="str">
        <f>'Page 1 - General Information'!$G$12</f>
        <v>124156603</v>
      </c>
      <c r="B2365" t="str">
        <f>'Page 1 - General Information'!$G$16</f>
        <v>5010</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x14ac:dyDescent="0.3">
      <c r="A2366" t="str">
        <f>'Page 1 - General Information'!$G$12</f>
        <v>124156603</v>
      </c>
      <c r="B2366" t="str">
        <f>'Page 1 - General Information'!$G$16</f>
        <v>5010</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x14ac:dyDescent="0.3">
      <c r="A2367" t="str">
        <f>'Page 1 - General Information'!$G$12</f>
        <v>124156603</v>
      </c>
      <c r="B2367" t="str">
        <f>'Page 1 - General Information'!$G$16</f>
        <v>5010</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x14ac:dyDescent="0.3">
      <c r="A2368" t="str">
        <f>'Page 1 - General Information'!$G$12</f>
        <v>124156603</v>
      </c>
      <c r="B2368" t="str">
        <f>'Page 1 - General Information'!$G$16</f>
        <v>5010</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x14ac:dyDescent="0.3">
      <c r="A2369" t="str">
        <f>'Page 1 - General Information'!$G$12</f>
        <v>124156603</v>
      </c>
      <c r="B2369" t="str">
        <f>'Page 1 - General Information'!$G$16</f>
        <v>5010</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x14ac:dyDescent="0.3">
      <c r="A2370" t="str">
        <f>'Page 1 - General Information'!$G$12</f>
        <v>124156603</v>
      </c>
      <c r="B2370" t="str">
        <f>'Page 1 - General Information'!$G$16</f>
        <v>5010</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x14ac:dyDescent="0.3">
      <c r="A2371" t="str">
        <f>'Page 1 - General Information'!$G$12</f>
        <v>124156603</v>
      </c>
      <c r="B2371" t="str">
        <f>'Page 1 - General Information'!$G$16</f>
        <v>5010</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x14ac:dyDescent="0.3">
      <c r="A2372" t="str">
        <f>'Page 1 - General Information'!$G$12</f>
        <v>124156603</v>
      </c>
      <c r="B2372" t="str">
        <f>'Page 1 - General Information'!$G$16</f>
        <v>5010</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x14ac:dyDescent="0.3">
      <c r="A2373" t="str">
        <f>'Page 1 - General Information'!$G$12</f>
        <v>124156603</v>
      </c>
      <c r="B2373" t="str">
        <f>'Page 1 - General Information'!$G$16</f>
        <v>5010</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x14ac:dyDescent="0.3">
      <c r="A2374" t="str">
        <f>'Page 1 - General Information'!$G$12</f>
        <v>124156603</v>
      </c>
      <c r="B2374" t="str">
        <f>'Page 1 - General Information'!$G$16</f>
        <v>5010</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x14ac:dyDescent="0.3">
      <c r="A2375" t="str">
        <f>'Page 1 - General Information'!$G$12</f>
        <v>124156603</v>
      </c>
      <c r="B2375" t="str">
        <f>'Page 1 - General Information'!$G$16</f>
        <v>5010</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x14ac:dyDescent="0.3">
      <c r="A2376" t="str">
        <f>'Page 1 - General Information'!$G$12</f>
        <v>124156603</v>
      </c>
      <c r="B2376" t="str">
        <f>'Page 1 - General Information'!$G$16</f>
        <v>5010</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x14ac:dyDescent="0.3">
      <c r="A2377" t="str">
        <f>'Page 1 - General Information'!$G$12</f>
        <v>124156603</v>
      </c>
      <c r="B2377" t="str">
        <f>'Page 1 - General Information'!$G$16</f>
        <v>5010</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x14ac:dyDescent="0.3">
      <c r="A2378" t="str">
        <f>'Page 1 - General Information'!$G$12</f>
        <v>124156603</v>
      </c>
      <c r="B2378" t="str">
        <f>'Page 1 - General Information'!$G$16</f>
        <v>5010</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x14ac:dyDescent="0.3">
      <c r="A2379" t="str">
        <f>'Page 1 - General Information'!$G$12</f>
        <v>124156603</v>
      </c>
      <c r="B2379" t="str">
        <f>'Page 1 - General Information'!$G$16</f>
        <v>5010</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x14ac:dyDescent="0.3">
      <c r="A2380" t="str">
        <f>'Page 1 - General Information'!$G$12</f>
        <v>124156603</v>
      </c>
      <c r="B2380" t="str">
        <f>'Page 1 - General Information'!$G$16</f>
        <v>5010</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x14ac:dyDescent="0.3">
      <c r="A2381" t="str">
        <f>'Page 1 - General Information'!$G$12</f>
        <v>124156603</v>
      </c>
      <c r="B2381" t="str">
        <f>'Page 1 - General Information'!$G$16</f>
        <v>5010</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x14ac:dyDescent="0.3">
      <c r="A2382" t="str">
        <f>'Page 1 - General Information'!$G$12</f>
        <v>124156603</v>
      </c>
      <c r="B2382" t="str">
        <f>'Page 1 - General Information'!$G$16</f>
        <v>5010</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x14ac:dyDescent="0.3">
      <c r="A2383" t="str">
        <f>'Page 1 - General Information'!$G$12</f>
        <v>124156603</v>
      </c>
      <c r="B2383" t="str">
        <f>'Page 1 - General Information'!$G$16</f>
        <v>5010</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x14ac:dyDescent="0.3">
      <c r="A2384" t="str">
        <f>'Page 1 - General Information'!$G$12</f>
        <v>124156603</v>
      </c>
      <c r="B2384" t="str">
        <f>'Page 1 - General Information'!$G$16</f>
        <v>5010</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x14ac:dyDescent="0.3">
      <c r="A2385" t="str">
        <f>'Page 1 - General Information'!$G$12</f>
        <v>124156603</v>
      </c>
      <c r="B2385" t="str">
        <f>'Page 1 - General Information'!$G$16</f>
        <v>5010</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x14ac:dyDescent="0.3">
      <c r="A2386" t="str">
        <f>'Page 1 - General Information'!$G$12</f>
        <v>124156603</v>
      </c>
      <c r="B2386" t="str">
        <f>'Page 1 - General Information'!$G$16</f>
        <v>5010</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x14ac:dyDescent="0.3">
      <c r="A2387" t="str">
        <f>'Page 1 - General Information'!$G$12</f>
        <v>124156603</v>
      </c>
      <c r="B2387" t="str">
        <f>'Page 1 - General Information'!$G$16</f>
        <v>5010</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x14ac:dyDescent="0.3">
      <c r="A2388" t="str">
        <f>'Page 1 - General Information'!$G$12</f>
        <v>124156603</v>
      </c>
      <c r="B2388" t="str">
        <f>'Page 1 - General Information'!$G$16</f>
        <v>5010</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x14ac:dyDescent="0.3">
      <c r="A2389" t="str">
        <f>'Page 1 - General Information'!$G$12</f>
        <v>124156603</v>
      </c>
      <c r="B2389" t="str">
        <f>'Page 1 - General Information'!$G$16</f>
        <v>5010</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x14ac:dyDescent="0.3">
      <c r="A2390" t="str">
        <f>'Page 1 - General Information'!$G$12</f>
        <v>124156603</v>
      </c>
      <c r="B2390" t="str">
        <f>'Page 1 - General Information'!$G$16</f>
        <v>5010</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x14ac:dyDescent="0.3">
      <c r="A2391" t="str">
        <f>'Page 1 - General Information'!$G$12</f>
        <v>124156603</v>
      </c>
      <c r="B2391" t="str">
        <f>'Page 1 - General Information'!$G$16</f>
        <v>5010</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x14ac:dyDescent="0.3">
      <c r="A2392" t="str">
        <f>'Page 1 - General Information'!$G$12</f>
        <v>124156603</v>
      </c>
      <c r="B2392" t="str">
        <f>'Page 1 - General Information'!$G$16</f>
        <v>5010</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x14ac:dyDescent="0.3">
      <c r="A2393" t="str">
        <f>'Page 1 - General Information'!$G$12</f>
        <v>124156603</v>
      </c>
      <c r="B2393" t="str">
        <f>'Page 1 - General Information'!$G$16</f>
        <v>5010</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x14ac:dyDescent="0.3">
      <c r="A2394" t="str">
        <f>'Page 1 - General Information'!$G$12</f>
        <v>124156603</v>
      </c>
      <c r="B2394" t="str">
        <f>'Page 1 - General Information'!$G$16</f>
        <v>5010</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x14ac:dyDescent="0.3">
      <c r="A2395" t="str">
        <f>'Page 1 - General Information'!$G$12</f>
        <v>124156603</v>
      </c>
      <c r="B2395" t="str">
        <f>'Page 1 - General Information'!$G$16</f>
        <v>5010</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x14ac:dyDescent="0.3">
      <c r="A2396" t="str">
        <f>'Page 1 - General Information'!$G$12</f>
        <v>124156603</v>
      </c>
      <c r="B2396" t="str">
        <f>'Page 1 - General Information'!$G$16</f>
        <v>5010</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x14ac:dyDescent="0.3">
      <c r="A2397" t="str">
        <f>'Page 1 - General Information'!$G$12</f>
        <v>124156603</v>
      </c>
      <c r="B2397" t="str">
        <f>'Page 1 - General Information'!$G$16</f>
        <v>5010</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x14ac:dyDescent="0.3">
      <c r="A2398" t="str">
        <f>'Page 1 - General Information'!$G$12</f>
        <v>124156603</v>
      </c>
      <c r="B2398" t="str">
        <f>'Page 1 - General Information'!$G$16</f>
        <v>5010</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x14ac:dyDescent="0.3">
      <c r="A2399" t="str">
        <f>'Page 1 - General Information'!$G$12</f>
        <v>124156603</v>
      </c>
      <c r="B2399" t="str">
        <f>'Page 1 - General Information'!$G$16</f>
        <v>5010</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x14ac:dyDescent="0.3">
      <c r="A2400" t="str">
        <f>'Page 1 - General Information'!$G$12</f>
        <v>124156603</v>
      </c>
      <c r="B2400" t="str">
        <f>'Page 1 - General Information'!$G$16</f>
        <v>5010</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x14ac:dyDescent="0.3">
      <c r="A2401" t="str">
        <f>'Page 1 - General Information'!$G$12</f>
        <v>124156603</v>
      </c>
      <c r="B2401" t="str">
        <f>'Page 1 - General Information'!$G$16</f>
        <v>5010</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x14ac:dyDescent="0.3">
      <c r="A2402" t="str">
        <f>'Page 1 - General Information'!$G$12</f>
        <v>124156603</v>
      </c>
      <c r="B2402" t="str">
        <f>'Page 1 - General Information'!$G$16</f>
        <v>5010</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x14ac:dyDescent="0.3">
      <c r="A2403" t="str">
        <f>'Page 1 - General Information'!$G$12</f>
        <v>124156603</v>
      </c>
      <c r="B2403" t="str">
        <f>'Page 1 - General Information'!$G$16</f>
        <v>5010</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x14ac:dyDescent="0.3">
      <c r="A2404" t="str">
        <f>'Page 1 - General Information'!$G$12</f>
        <v>124156603</v>
      </c>
      <c r="B2404" t="str">
        <f>'Page 1 - General Information'!$G$16</f>
        <v>5010</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x14ac:dyDescent="0.3">
      <c r="A2405" t="str">
        <f>'Page 1 - General Information'!$G$12</f>
        <v>124156603</v>
      </c>
      <c r="B2405" t="str">
        <f>'Page 1 - General Information'!$G$16</f>
        <v>5010</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x14ac:dyDescent="0.3">
      <c r="A2406" t="str">
        <f>'Page 1 - General Information'!$G$12</f>
        <v>124156603</v>
      </c>
      <c r="B2406" t="str">
        <f>'Page 1 - General Information'!$G$16</f>
        <v>5010</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x14ac:dyDescent="0.3">
      <c r="A2407" t="str">
        <f>'Page 1 - General Information'!$G$12</f>
        <v>124156603</v>
      </c>
      <c r="B2407" t="str">
        <f>'Page 1 - General Information'!$G$16</f>
        <v>5010</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x14ac:dyDescent="0.3">
      <c r="A2408" t="str">
        <f>'Page 1 - General Information'!$G$12</f>
        <v>124156603</v>
      </c>
      <c r="B2408" t="str">
        <f>'Page 1 - General Information'!$G$16</f>
        <v>5010</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x14ac:dyDescent="0.3">
      <c r="A2409" t="str">
        <f>'Page 1 - General Information'!$G$12</f>
        <v>124156603</v>
      </c>
      <c r="B2409" t="str">
        <f>'Page 1 - General Information'!$G$16</f>
        <v>5010</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x14ac:dyDescent="0.3">
      <c r="A2410" t="str">
        <f>'Page 1 - General Information'!$G$12</f>
        <v>124156603</v>
      </c>
      <c r="B2410" t="str">
        <f>'Page 1 - General Information'!$G$16</f>
        <v>5010</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x14ac:dyDescent="0.3">
      <c r="A2411" t="str">
        <f>'Page 1 - General Information'!$G$12</f>
        <v>124156603</v>
      </c>
      <c r="B2411" t="str">
        <f>'Page 1 - General Information'!$G$16</f>
        <v>5010</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x14ac:dyDescent="0.3">
      <c r="A2412" t="str">
        <f>'Page 1 - General Information'!$G$12</f>
        <v>124156603</v>
      </c>
      <c r="B2412" t="str">
        <f>'Page 1 - General Information'!$G$16</f>
        <v>5010</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x14ac:dyDescent="0.3">
      <c r="A2413" t="str">
        <f>'Page 1 - General Information'!$G$12</f>
        <v>124156603</v>
      </c>
      <c r="B2413" t="str">
        <f>'Page 1 - General Information'!$G$16</f>
        <v>5010</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x14ac:dyDescent="0.3">
      <c r="A2414" t="str">
        <f>'Page 1 - General Information'!$G$12</f>
        <v>124156603</v>
      </c>
      <c r="B2414" t="str">
        <f>'Page 1 - General Information'!$G$16</f>
        <v>5010</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x14ac:dyDescent="0.3">
      <c r="A2415" t="str">
        <f>'Page 1 - General Information'!$G$12</f>
        <v>124156603</v>
      </c>
      <c r="B2415" t="str">
        <f>'Page 1 - General Information'!$G$16</f>
        <v>5010</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x14ac:dyDescent="0.3">
      <c r="A2416" t="str">
        <f>'Page 1 - General Information'!$G$12</f>
        <v>124156603</v>
      </c>
      <c r="B2416" t="str">
        <f>'Page 1 - General Information'!$G$16</f>
        <v>5010</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x14ac:dyDescent="0.3">
      <c r="A2417" t="str">
        <f>'Page 1 - General Information'!$G$12</f>
        <v>124156603</v>
      </c>
      <c r="B2417" t="str">
        <f>'Page 1 - General Information'!$G$16</f>
        <v>5010</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x14ac:dyDescent="0.3">
      <c r="A2418" t="str">
        <f>'Page 1 - General Information'!$G$12</f>
        <v>124156603</v>
      </c>
      <c r="B2418" t="str">
        <f>'Page 1 - General Information'!$G$16</f>
        <v>5010</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x14ac:dyDescent="0.3">
      <c r="A2419" t="str">
        <f>'Page 1 - General Information'!$G$12</f>
        <v>124156603</v>
      </c>
      <c r="B2419" t="str">
        <f>'Page 1 - General Information'!$G$16</f>
        <v>5010</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x14ac:dyDescent="0.3">
      <c r="A2420" t="str">
        <f>'Page 1 - General Information'!$G$12</f>
        <v>124156603</v>
      </c>
      <c r="B2420" t="str">
        <f>'Page 1 - General Information'!$G$16</f>
        <v>5010</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x14ac:dyDescent="0.3">
      <c r="A2421" t="str">
        <f>'Page 1 - General Information'!$G$12</f>
        <v>124156603</v>
      </c>
      <c r="B2421" t="str">
        <f>'Page 1 - General Information'!$G$16</f>
        <v>5010</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x14ac:dyDescent="0.3">
      <c r="A2422" t="str">
        <f>'Page 1 - General Information'!$G$12</f>
        <v>124156603</v>
      </c>
      <c r="B2422" t="str">
        <f>'Page 1 - General Information'!$G$16</f>
        <v>5010</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x14ac:dyDescent="0.3">
      <c r="A2423" t="str">
        <f>'Page 1 - General Information'!$G$12</f>
        <v>124156603</v>
      </c>
      <c r="B2423" t="str">
        <f>'Page 1 - General Information'!$G$16</f>
        <v>5010</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x14ac:dyDescent="0.3">
      <c r="A2424" t="str">
        <f>'Page 1 - General Information'!$G$12</f>
        <v>124156603</v>
      </c>
      <c r="B2424" t="str">
        <f>'Page 1 - General Information'!$G$16</f>
        <v>5010</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x14ac:dyDescent="0.3">
      <c r="A2425" t="str">
        <f>'Page 1 - General Information'!$G$12</f>
        <v>124156603</v>
      </c>
      <c r="B2425" t="str">
        <f>'Page 1 - General Information'!$G$16</f>
        <v>5010</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x14ac:dyDescent="0.3">
      <c r="A2426" t="str">
        <f>'Page 1 - General Information'!$G$12</f>
        <v>124156603</v>
      </c>
      <c r="B2426" t="str">
        <f>'Page 1 - General Information'!$G$16</f>
        <v>5010</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x14ac:dyDescent="0.3">
      <c r="A2427" t="str">
        <f>'Page 1 - General Information'!$G$12</f>
        <v>124156603</v>
      </c>
      <c r="B2427" t="str">
        <f>'Page 1 - General Information'!$G$16</f>
        <v>5010</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x14ac:dyDescent="0.3">
      <c r="A2428" t="str">
        <f>'Page 1 - General Information'!$G$12</f>
        <v>124156603</v>
      </c>
      <c r="B2428" t="str">
        <f>'Page 1 - General Information'!$G$16</f>
        <v>5010</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x14ac:dyDescent="0.3">
      <c r="A2429" t="str">
        <f>'Page 1 - General Information'!$G$12</f>
        <v>124156603</v>
      </c>
      <c r="B2429" t="str">
        <f>'Page 1 - General Information'!$G$16</f>
        <v>5010</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x14ac:dyDescent="0.3">
      <c r="A2430" t="str">
        <f>'Page 1 - General Information'!$G$12</f>
        <v>124156603</v>
      </c>
      <c r="B2430" t="str">
        <f>'Page 1 - General Information'!$G$16</f>
        <v>5010</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x14ac:dyDescent="0.3">
      <c r="A2431" t="str">
        <f>'Page 1 - General Information'!$G$12</f>
        <v>124156603</v>
      </c>
      <c r="B2431" t="str">
        <f>'Page 1 - General Information'!$G$16</f>
        <v>5010</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x14ac:dyDescent="0.3">
      <c r="A2432" t="str">
        <f>'Page 1 - General Information'!$G$12</f>
        <v>124156603</v>
      </c>
      <c r="B2432" t="str">
        <f>'Page 1 - General Information'!$G$16</f>
        <v>5010</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x14ac:dyDescent="0.3">
      <c r="A2433" t="str">
        <f>'Page 1 - General Information'!$G$12</f>
        <v>124156603</v>
      </c>
      <c r="B2433" t="str">
        <f>'Page 1 - General Information'!$G$16</f>
        <v>5010</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x14ac:dyDescent="0.3">
      <c r="A2434" t="str">
        <f>'Page 1 - General Information'!$G$12</f>
        <v>124156603</v>
      </c>
      <c r="B2434" t="str">
        <f>'Page 1 - General Information'!$G$16</f>
        <v>5010</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x14ac:dyDescent="0.3">
      <c r="A2435" t="str">
        <f>'Page 1 - General Information'!$G$12</f>
        <v>124156603</v>
      </c>
      <c r="B2435" t="str">
        <f>'Page 1 - General Information'!$G$16</f>
        <v>5010</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x14ac:dyDescent="0.3">
      <c r="A2436" t="str">
        <f>'Page 1 - General Information'!$G$12</f>
        <v>124156603</v>
      </c>
      <c r="B2436" t="str">
        <f>'Page 1 - General Information'!$G$16</f>
        <v>5010</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x14ac:dyDescent="0.3">
      <c r="A2437" t="str">
        <f>'Page 1 - General Information'!$G$12</f>
        <v>124156603</v>
      </c>
      <c r="B2437" t="str">
        <f>'Page 1 - General Information'!$G$16</f>
        <v>5010</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x14ac:dyDescent="0.3">
      <c r="A2438" t="str">
        <f>'Page 1 - General Information'!$G$12</f>
        <v>124156603</v>
      </c>
      <c r="B2438" t="str">
        <f>'Page 1 - General Information'!$G$16</f>
        <v>5010</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x14ac:dyDescent="0.3">
      <c r="A2439" t="str">
        <f>'Page 1 - General Information'!$G$12</f>
        <v>124156603</v>
      </c>
      <c r="B2439" t="str">
        <f>'Page 1 - General Information'!$G$16</f>
        <v>5010</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x14ac:dyDescent="0.3">
      <c r="A2440" t="str">
        <f>'Page 1 - General Information'!$G$12</f>
        <v>124156603</v>
      </c>
      <c r="B2440" t="str">
        <f>'Page 1 - General Information'!$G$16</f>
        <v>5010</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x14ac:dyDescent="0.3">
      <c r="A2441" t="str">
        <f>'Page 1 - General Information'!$G$12</f>
        <v>124156603</v>
      </c>
      <c r="B2441" t="str">
        <f>'Page 1 - General Information'!$G$16</f>
        <v>5010</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x14ac:dyDescent="0.3">
      <c r="A2442" t="str">
        <f>'Page 1 - General Information'!$G$12</f>
        <v>124156603</v>
      </c>
      <c r="B2442" t="str">
        <f>'Page 1 - General Information'!$G$16</f>
        <v>5010</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x14ac:dyDescent="0.3">
      <c r="A2443" t="str">
        <f>'Page 1 - General Information'!$G$12</f>
        <v>124156603</v>
      </c>
      <c r="B2443" t="str">
        <f>'Page 1 - General Information'!$G$16</f>
        <v>5010</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x14ac:dyDescent="0.3">
      <c r="A2444" t="str">
        <f>'Page 1 - General Information'!$G$12</f>
        <v>124156603</v>
      </c>
      <c r="B2444" t="str">
        <f>'Page 1 - General Information'!$G$16</f>
        <v>5010</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x14ac:dyDescent="0.3">
      <c r="A2445" t="str">
        <f>'Page 1 - General Information'!$G$12</f>
        <v>124156603</v>
      </c>
      <c r="B2445" t="str">
        <f>'Page 1 - General Information'!$G$16</f>
        <v>5010</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x14ac:dyDescent="0.3">
      <c r="A2446" t="str">
        <f>'Page 1 - General Information'!$G$12</f>
        <v>124156603</v>
      </c>
      <c r="B2446" t="str">
        <f>'Page 1 - General Information'!$G$16</f>
        <v>5010</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x14ac:dyDescent="0.3">
      <c r="A2447" t="str">
        <f>'Page 1 - General Information'!$G$12</f>
        <v>124156603</v>
      </c>
      <c r="B2447" t="str">
        <f>'Page 1 - General Information'!$G$16</f>
        <v>5010</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x14ac:dyDescent="0.3">
      <c r="A2448" t="str">
        <f>'Page 1 - General Information'!$G$12</f>
        <v>124156603</v>
      </c>
      <c r="B2448" t="str">
        <f>'Page 1 - General Information'!$G$16</f>
        <v>5010</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x14ac:dyDescent="0.3">
      <c r="A2449" t="str">
        <f>'Page 1 - General Information'!$G$12</f>
        <v>124156603</v>
      </c>
      <c r="B2449" t="str">
        <f>'Page 1 - General Information'!$G$16</f>
        <v>5010</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x14ac:dyDescent="0.3">
      <c r="A2450" t="str">
        <f>'Page 1 - General Information'!$G$12</f>
        <v>124156603</v>
      </c>
      <c r="B2450" t="str">
        <f>'Page 1 - General Information'!$G$16</f>
        <v>5010</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x14ac:dyDescent="0.3">
      <c r="A2451" t="str">
        <f>'Page 1 - General Information'!$G$12</f>
        <v>124156603</v>
      </c>
      <c r="B2451" t="str">
        <f>'Page 1 - General Information'!$G$16</f>
        <v>5010</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x14ac:dyDescent="0.3">
      <c r="A2452" t="str">
        <f>'Page 1 - General Information'!$G$12</f>
        <v>124156603</v>
      </c>
      <c r="B2452" t="str">
        <f>'Page 1 - General Information'!$G$16</f>
        <v>5010</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x14ac:dyDescent="0.3">
      <c r="A2453" t="str">
        <f>'Page 1 - General Information'!$G$12</f>
        <v>124156603</v>
      </c>
      <c r="B2453" t="str">
        <f>'Page 1 - General Information'!$G$16</f>
        <v>5010</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x14ac:dyDescent="0.3">
      <c r="A2454" t="str">
        <f>'Page 1 - General Information'!$G$12</f>
        <v>124156603</v>
      </c>
      <c r="B2454" t="str">
        <f>'Page 1 - General Information'!$G$16</f>
        <v>5010</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x14ac:dyDescent="0.3">
      <c r="A2455" t="str">
        <f>'Page 1 - General Information'!$G$12</f>
        <v>124156603</v>
      </c>
      <c r="B2455" t="str">
        <f>'Page 1 - General Information'!$G$16</f>
        <v>5010</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x14ac:dyDescent="0.3">
      <c r="A2456" t="str">
        <f>'Page 1 - General Information'!$G$12</f>
        <v>124156603</v>
      </c>
      <c r="B2456" t="str">
        <f>'Page 1 - General Information'!$G$16</f>
        <v>5010</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x14ac:dyDescent="0.3">
      <c r="A2457" t="str">
        <f>'Page 1 - General Information'!$G$12</f>
        <v>124156603</v>
      </c>
      <c r="B2457" t="str">
        <f>'Page 1 - General Information'!$G$16</f>
        <v>5010</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x14ac:dyDescent="0.3">
      <c r="A2458" t="str">
        <f>'Page 1 - General Information'!$G$12</f>
        <v>124156603</v>
      </c>
      <c r="B2458" t="str">
        <f>'Page 1 - General Information'!$G$16</f>
        <v>5010</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x14ac:dyDescent="0.3">
      <c r="A2459" t="str">
        <f>'Page 1 - General Information'!$G$12</f>
        <v>124156603</v>
      </c>
      <c r="B2459" t="str">
        <f>'Page 1 - General Information'!$G$16</f>
        <v>5010</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x14ac:dyDescent="0.3">
      <c r="A2460" t="str">
        <f>'Page 1 - General Information'!$G$12</f>
        <v>124156603</v>
      </c>
      <c r="B2460" t="str">
        <f>'Page 1 - General Information'!$G$16</f>
        <v>5010</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x14ac:dyDescent="0.3">
      <c r="A2461" t="str">
        <f>'Page 1 - General Information'!$G$12</f>
        <v>124156603</v>
      </c>
      <c r="B2461" t="str">
        <f>'Page 1 - General Information'!$G$16</f>
        <v>5010</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x14ac:dyDescent="0.3">
      <c r="A2462" t="str">
        <f>'Page 1 - General Information'!$G$12</f>
        <v>124156603</v>
      </c>
      <c r="B2462" t="str">
        <f>'Page 1 - General Information'!$G$16</f>
        <v>5010</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x14ac:dyDescent="0.3">
      <c r="A2463" t="str">
        <f>'Page 1 - General Information'!$G$12</f>
        <v>124156603</v>
      </c>
      <c r="B2463" t="str">
        <f>'Page 1 - General Information'!$G$16</f>
        <v>5010</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x14ac:dyDescent="0.3">
      <c r="A2464" t="str">
        <f>'Page 1 - General Information'!$G$12</f>
        <v>124156603</v>
      </c>
      <c r="B2464" t="str">
        <f>'Page 1 - General Information'!$G$16</f>
        <v>5010</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x14ac:dyDescent="0.3">
      <c r="A2465" t="str">
        <f>'Page 1 - General Information'!$G$12</f>
        <v>124156603</v>
      </c>
      <c r="B2465" t="str">
        <f>'Page 1 - General Information'!$G$16</f>
        <v>5010</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1969-06-30</v>
      </c>
      <c r="U2465"/>
      <c r="V2465"/>
      <c r="W2465"/>
      <c r="X2465" s="397">
        <v>9</v>
      </c>
      <c r="Y2465" s="397">
        <v>132</v>
      </c>
    </row>
    <row r="2466" spans="1:25" x14ac:dyDescent="0.3">
      <c r="A2466" t="str">
        <f>'Page 1 - General Information'!$G$12</f>
        <v>124156603</v>
      </c>
      <c r="B2466" t="str">
        <f>'Page 1 - General Information'!$G$16</f>
        <v>5010</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x14ac:dyDescent="0.3">
      <c r="A2467" t="str">
        <f>'Page 1 - General Information'!$G$12</f>
        <v>124156603</v>
      </c>
      <c r="B2467" t="str">
        <f>'Page 1 - General Information'!$G$16</f>
        <v>5010</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x14ac:dyDescent="0.3">
      <c r="A2468" t="str">
        <f>'Page 1 - General Information'!$G$12</f>
        <v>124156603</v>
      </c>
      <c r="B2468" t="str">
        <f>'Page 1 - General Information'!$G$16</f>
        <v>5010</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x14ac:dyDescent="0.3">
      <c r="A2469" t="str">
        <f>'Page 1 - General Information'!$G$12</f>
        <v>124156603</v>
      </c>
      <c r="B2469" t="str">
        <f>'Page 1 - General Information'!$G$16</f>
        <v>5010</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x14ac:dyDescent="0.3">
      <c r="A2470" t="str">
        <f>'Page 1 - General Information'!$G$12</f>
        <v>124156603</v>
      </c>
      <c r="B2470" t="str">
        <f>'Page 1 - General Information'!$G$16</f>
        <v>5010</v>
      </c>
      <c r="C2470" s="395" t="s">
        <v>19943</v>
      </c>
      <c r="D2470"/>
      <c r="E2470"/>
      <c r="F2470"/>
      <c r="G2470"/>
      <c r="H2470"/>
      <c r="I2470"/>
      <c r="J2470"/>
      <c r="K2470"/>
      <c r="L2470"/>
      <c r="M2470"/>
      <c r="N2470" t="s">
        <v>4134</v>
      </c>
      <c r="O2470" s="396">
        <f>INDEX('Page 2 - Team Information'!$K$14:$AP$184,Y2470,X2470)</f>
        <v>14</v>
      </c>
      <c r="P2470"/>
      <c r="Q2470"/>
      <c r="R2470"/>
      <c r="S2470" t="s">
        <v>6544</v>
      </c>
      <c r="T2470"/>
      <c r="U2470"/>
      <c r="V2470"/>
      <c r="W2470"/>
      <c r="X2470" s="397">
        <v>15</v>
      </c>
      <c r="Y2470" s="397">
        <v>132</v>
      </c>
    </row>
    <row r="2471" spans="1:25" x14ac:dyDescent="0.3">
      <c r="A2471" t="str">
        <f>'Page 1 - General Information'!$G$12</f>
        <v>124156603</v>
      </c>
      <c r="B2471" t="str">
        <f>'Page 1 - General Information'!$G$16</f>
        <v>5010</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x14ac:dyDescent="0.3">
      <c r="A2472" t="str">
        <f>'Page 1 - General Information'!$G$12</f>
        <v>124156603</v>
      </c>
      <c r="B2472" t="str">
        <f>'Page 1 - General Information'!$G$16</f>
        <v>5010</v>
      </c>
      <c r="C2472" s="395" t="s">
        <v>19943</v>
      </c>
      <c r="D2472"/>
      <c r="E2472"/>
      <c r="F2472"/>
      <c r="G2472"/>
      <c r="H2472"/>
      <c r="I2472"/>
      <c r="J2472"/>
      <c r="K2472"/>
      <c r="L2472"/>
      <c r="M2472"/>
      <c r="N2472" t="s">
        <v>4134</v>
      </c>
      <c r="O2472" s="396">
        <f>INDEX('Page 2 - Team Information'!$K$14:$AP$184,Y2472,X2472)</f>
        <v>14</v>
      </c>
      <c r="P2472"/>
      <c r="Q2472"/>
      <c r="R2472"/>
      <c r="S2472" t="s">
        <v>6546</v>
      </c>
      <c r="T2472"/>
      <c r="U2472"/>
      <c r="V2472"/>
      <c r="W2472"/>
      <c r="X2472" s="397">
        <v>17</v>
      </c>
      <c r="Y2472" s="397">
        <v>132</v>
      </c>
    </row>
    <row r="2473" spans="1:25" x14ac:dyDescent="0.3">
      <c r="A2473" t="str">
        <f>'Page 1 - General Information'!$G$12</f>
        <v>124156603</v>
      </c>
      <c r="B2473" t="str">
        <f>'Page 1 - General Information'!$G$16</f>
        <v>5010</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x14ac:dyDescent="0.3">
      <c r="A2474" t="str">
        <f>'Page 1 - General Information'!$G$12</f>
        <v>124156603</v>
      </c>
      <c r="B2474" t="str">
        <f>'Page 1 - General Information'!$G$16</f>
        <v>5010</v>
      </c>
      <c r="C2474" s="395" t="s">
        <v>19943</v>
      </c>
      <c r="D2474"/>
      <c r="E2474"/>
      <c r="F2474"/>
      <c r="G2474"/>
      <c r="H2474"/>
      <c r="I2474"/>
      <c r="J2474"/>
      <c r="K2474"/>
      <c r="L2474"/>
      <c r="M2474"/>
      <c r="N2474" t="s">
        <v>4134</v>
      </c>
      <c r="O2474" s="396">
        <f>INDEX('Page 2 - Team Information'!$K$14:$AP$184,Y2474,X2474)</f>
        <v>14</v>
      </c>
      <c r="P2474"/>
      <c r="Q2474"/>
      <c r="R2474"/>
      <c r="S2474" t="s">
        <v>6548</v>
      </c>
      <c r="T2474"/>
      <c r="U2474"/>
      <c r="V2474"/>
      <c r="W2474"/>
      <c r="X2474" s="397">
        <v>20</v>
      </c>
      <c r="Y2474" s="397">
        <v>132</v>
      </c>
    </row>
    <row r="2475" spans="1:25" x14ac:dyDescent="0.3">
      <c r="A2475" t="str">
        <f>'Page 1 - General Information'!$G$12</f>
        <v>124156603</v>
      </c>
      <c r="B2475" t="str">
        <f>'Page 1 - General Information'!$G$16</f>
        <v>5010</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x14ac:dyDescent="0.3">
      <c r="A2476" t="str">
        <f>'Page 1 - General Information'!$G$12</f>
        <v>124156603</v>
      </c>
      <c r="B2476" t="str">
        <f>'Page 1 - General Information'!$G$16</f>
        <v>5010</v>
      </c>
      <c r="C2476" s="395" t="s">
        <v>19943</v>
      </c>
      <c r="D2476"/>
      <c r="E2476"/>
      <c r="F2476"/>
      <c r="G2476"/>
      <c r="H2476"/>
      <c r="I2476"/>
      <c r="J2476"/>
      <c r="K2476"/>
      <c r="L2476"/>
      <c r="M2476"/>
      <c r="N2476" t="s">
        <v>4134</v>
      </c>
      <c r="O2476" s="396">
        <f>INDEX('Page 2 - Team Information'!$K$14:$AP$184,Y2476,X2476)</f>
        <v>14</v>
      </c>
      <c r="P2476"/>
      <c r="Q2476"/>
      <c r="R2476"/>
      <c r="S2476" t="s">
        <v>6550</v>
      </c>
      <c r="T2476"/>
      <c r="U2476"/>
      <c r="V2476"/>
      <c r="W2476"/>
      <c r="X2476" s="397">
        <v>22</v>
      </c>
      <c r="Y2476" s="397">
        <v>132</v>
      </c>
    </row>
    <row r="2477" spans="1:25" x14ac:dyDescent="0.3">
      <c r="A2477" t="str">
        <f>'Page 1 - General Information'!$G$12</f>
        <v>124156603</v>
      </c>
      <c r="B2477" t="str">
        <f>'Page 1 - General Information'!$G$16</f>
        <v>5010</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x14ac:dyDescent="0.3">
      <c r="A2478" t="str">
        <f>'Page 1 - General Information'!$G$12</f>
        <v>124156603</v>
      </c>
      <c r="B2478" t="str">
        <f>'Page 1 - General Information'!$G$16</f>
        <v>5010</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x14ac:dyDescent="0.3">
      <c r="A2479" t="str">
        <f>'Page 1 - General Information'!$G$12</f>
        <v>124156603</v>
      </c>
      <c r="B2479" t="str">
        <f>'Page 1 - General Information'!$G$16</f>
        <v>5010</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x14ac:dyDescent="0.3">
      <c r="A2480" t="str">
        <f>'Page 1 - General Information'!$G$12</f>
        <v>124156603</v>
      </c>
      <c r="B2480" t="str">
        <f>'Page 1 - General Information'!$G$16</f>
        <v>5010</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x14ac:dyDescent="0.3">
      <c r="A2481" t="str">
        <f>'Page 1 - General Information'!$G$12</f>
        <v>124156603</v>
      </c>
      <c r="B2481" t="str">
        <f>'Page 1 - General Information'!$G$16</f>
        <v>5010</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x14ac:dyDescent="0.3">
      <c r="A2482" t="str">
        <f>'Page 1 - General Information'!$G$12</f>
        <v>124156603</v>
      </c>
      <c r="B2482" t="str">
        <f>'Page 1 - General Information'!$G$16</f>
        <v>5010</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x14ac:dyDescent="0.3">
      <c r="A2483" t="str">
        <f>'Page 1 - General Information'!$G$12</f>
        <v>124156603</v>
      </c>
      <c r="B2483" t="str">
        <f>'Page 1 - General Information'!$G$16</f>
        <v>5010</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x14ac:dyDescent="0.3">
      <c r="A2484" t="str">
        <f>'Page 1 - General Information'!$G$12</f>
        <v>124156603</v>
      </c>
      <c r="B2484" t="str">
        <f>'Page 1 - General Information'!$G$16</f>
        <v>5010</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x14ac:dyDescent="0.3">
      <c r="A2485" t="str">
        <f>'Page 1 - General Information'!$G$12</f>
        <v>124156603</v>
      </c>
      <c r="B2485" t="str">
        <f>'Page 1 - General Information'!$G$16</f>
        <v>5010</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x14ac:dyDescent="0.3">
      <c r="A2486" t="str">
        <f>'Page 1 - General Information'!$G$12</f>
        <v>124156603</v>
      </c>
      <c r="B2486" t="str">
        <f>'Page 1 - General Information'!$G$16</f>
        <v>5010</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x14ac:dyDescent="0.3">
      <c r="A2487" t="str">
        <f>'Page 1 - General Information'!$G$12</f>
        <v>124156603</v>
      </c>
      <c r="B2487" t="str">
        <f>'Page 1 - General Information'!$G$16</f>
        <v>5010</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x14ac:dyDescent="0.3">
      <c r="A2488" t="str">
        <f>'Page 1 - General Information'!$G$12</f>
        <v>124156603</v>
      </c>
      <c r="B2488" t="str">
        <f>'Page 1 - General Information'!$G$16</f>
        <v>5010</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x14ac:dyDescent="0.3">
      <c r="A2489" t="str">
        <f>'Page 1 - General Information'!$G$12</f>
        <v>124156603</v>
      </c>
      <c r="B2489" t="str">
        <f>'Page 1 - General Information'!$G$16</f>
        <v>5010</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x14ac:dyDescent="0.3">
      <c r="A2490" t="str">
        <f>'Page 1 - General Information'!$G$12</f>
        <v>124156603</v>
      </c>
      <c r="B2490" t="str">
        <f>'Page 1 - General Information'!$G$16</f>
        <v>5010</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x14ac:dyDescent="0.3">
      <c r="A2491" t="str">
        <f>'Page 1 - General Information'!$G$12</f>
        <v>124156603</v>
      </c>
      <c r="B2491" t="str">
        <f>'Page 1 - General Information'!$G$16</f>
        <v>5010</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x14ac:dyDescent="0.3">
      <c r="A2492" t="str">
        <f>'Page 1 - General Information'!$G$12</f>
        <v>124156603</v>
      </c>
      <c r="B2492" t="str">
        <f>'Page 1 - General Information'!$G$16</f>
        <v>5010</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x14ac:dyDescent="0.3">
      <c r="A2493" t="str">
        <f>'Page 1 - General Information'!$G$12</f>
        <v>124156603</v>
      </c>
      <c r="B2493" t="str">
        <f>'Page 1 - General Information'!$G$16</f>
        <v>5010</v>
      </c>
      <c r="C2493" s="395" t="s">
        <v>19943</v>
      </c>
      <c r="D2493"/>
      <c r="E2493"/>
      <c r="F2493"/>
      <c r="G2493"/>
      <c r="H2493"/>
      <c r="I2493"/>
      <c r="J2493"/>
      <c r="K2493"/>
      <c r="L2493"/>
      <c r="M2493"/>
      <c r="N2493" t="s">
        <v>4615</v>
      </c>
      <c r="O2493" s="399"/>
      <c r="P2493"/>
      <c r="Q2493"/>
      <c r="R2493" s="399" t="s">
        <v>10297</v>
      </c>
      <c r="S2493" t="s">
        <v>6567</v>
      </c>
      <c r="T2493"/>
      <c r="U2493"/>
      <c r="V2493" s="396" t="str">
        <f>INDEX('Page 2 - Team Information'!$K$14:$AP$184,Y2493,X2493)</f>
        <v xml:space="preserve">Yes </v>
      </c>
      <c r="W2493"/>
      <c r="X2493" s="397">
        <v>6</v>
      </c>
      <c r="Y2493" s="397">
        <v>134</v>
      </c>
    </row>
    <row r="2494" spans="1:25" x14ac:dyDescent="0.3">
      <c r="A2494" t="str">
        <f>'Page 1 - General Information'!$G$12</f>
        <v>124156603</v>
      </c>
      <c r="B2494" t="str">
        <f>'Page 1 - General Information'!$G$16</f>
        <v>5010</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x14ac:dyDescent="0.3">
      <c r="A2495" t="str">
        <f>'Page 1 - General Information'!$G$12</f>
        <v>124156603</v>
      </c>
      <c r="B2495" t="str">
        <f>'Page 1 - General Information'!$G$16</f>
        <v>5010</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2020-06-30</v>
      </c>
      <c r="U2495"/>
      <c r="V2495"/>
      <c r="W2495"/>
      <c r="X2495" s="397">
        <v>9</v>
      </c>
      <c r="Y2495" s="397">
        <v>134</v>
      </c>
    </row>
    <row r="2496" spans="1:25" x14ac:dyDescent="0.3">
      <c r="A2496" t="str">
        <f>'Page 1 - General Information'!$G$12</f>
        <v>124156603</v>
      </c>
      <c r="B2496" t="str">
        <f>'Page 1 - General Information'!$G$16</f>
        <v>5010</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x14ac:dyDescent="0.3">
      <c r="A2497" t="str">
        <f>'Page 1 - General Information'!$G$12</f>
        <v>124156603</v>
      </c>
      <c r="B2497" t="str">
        <f>'Page 1 - General Information'!$G$16</f>
        <v>5010</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x14ac:dyDescent="0.3">
      <c r="A2498" t="str">
        <f>'Page 1 - General Information'!$G$12</f>
        <v>124156603</v>
      </c>
      <c r="B2498" t="str">
        <f>'Page 1 - General Information'!$G$16</f>
        <v>5010</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x14ac:dyDescent="0.3">
      <c r="A2499" t="str">
        <f>'Page 1 - General Information'!$G$12</f>
        <v>124156603</v>
      </c>
      <c r="B2499" t="str">
        <f>'Page 1 - General Information'!$G$16</f>
        <v>5010</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x14ac:dyDescent="0.3">
      <c r="A2500" t="str">
        <f>'Page 1 - General Information'!$G$12</f>
        <v>124156603</v>
      </c>
      <c r="B2500" t="str">
        <f>'Page 1 - General Information'!$G$16</f>
        <v>5010</v>
      </c>
      <c r="C2500" s="395" t="s">
        <v>19943</v>
      </c>
      <c r="D2500"/>
      <c r="E2500"/>
      <c r="F2500"/>
      <c r="G2500"/>
      <c r="H2500"/>
      <c r="I2500"/>
      <c r="J2500"/>
      <c r="K2500"/>
      <c r="L2500"/>
      <c r="M2500"/>
      <c r="N2500" t="s">
        <v>4134</v>
      </c>
      <c r="O2500" s="396">
        <f>INDEX('Page 2 - Team Information'!$K$14:$AP$184,Y2500,X2500)</f>
        <v>4</v>
      </c>
      <c r="P2500"/>
      <c r="Q2500"/>
      <c r="R2500"/>
      <c r="S2500" t="s">
        <v>6574</v>
      </c>
      <c r="T2500"/>
      <c r="U2500"/>
      <c r="V2500"/>
      <c r="W2500"/>
      <c r="X2500" s="397">
        <v>15</v>
      </c>
      <c r="Y2500" s="397">
        <v>134</v>
      </c>
    </row>
    <row r="2501" spans="1:25" x14ac:dyDescent="0.3">
      <c r="A2501" t="str">
        <f>'Page 1 - General Information'!$G$12</f>
        <v>124156603</v>
      </c>
      <c r="B2501" t="str">
        <f>'Page 1 - General Information'!$G$16</f>
        <v>5010</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x14ac:dyDescent="0.3">
      <c r="A2502" t="str">
        <f>'Page 1 - General Information'!$G$12</f>
        <v>124156603</v>
      </c>
      <c r="B2502" t="str">
        <f>'Page 1 - General Information'!$G$16</f>
        <v>5010</v>
      </c>
      <c r="C2502" s="395" t="s">
        <v>19943</v>
      </c>
      <c r="D2502"/>
      <c r="E2502"/>
      <c r="F2502"/>
      <c r="G2502"/>
      <c r="H2502"/>
      <c r="I2502"/>
      <c r="J2502"/>
      <c r="K2502"/>
      <c r="L2502"/>
      <c r="M2502"/>
      <c r="N2502" t="s">
        <v>4134</v>
      </c>
      <c r="O2502" s="396">
        <f>INDEX('Page 2 - Team Information'!$K$14:$AP$184,Y2502,X2502)</f>
        <v>4</v>
      </c>
      <c r="P2502"/>
      <c r="Q2502"/>
      <c r="R2502"/>
      <c r="S2502" t="s">
        <v>6576</v>
      </c>
      <c r="T2502"/>
      <c r="U2502"/>
      <c r="V2502"/>
      <c r="W2502"/>
      <c r="X2502" s="397">
        <v>17</v>
      </c>
      <c r="Y2502" s="397">
        <v>134</v>
      </c>
    </row>
    <row r="2503" spans="1:25" x14ac:dyDescent="0.3">
      <c r="A2503" t="str">
        <f>'Page 1 - General Information'!$G$12</f>
        <v>124156603</v>
      </c>
      <c r="B2503" t="str">
        <f>'Page 1 - General Information'!$G$16</f>
        <v>5010</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x14ac:dyDescent="0.3">
      <c r="A2504" t="str">
        <f>'Page 1 - General Information'!$G$12</f>
        <v>124156603</v>
      </c>
      <c r="B2504" t="str">
        <f>'Page 1 - General Information'!$G$16</f>
        <v>5010</v>
      </c>
      <c r="C2504" s="395" t="s">
        <v>19943</v>
      </c>
      <c r="D2504"/>
      <c r="E2504"/>
      <c r="F2504"/>
      <c r="G2504"/>
      <c r="H2504"/>
      <c r="I2504"/>
      <c r="J2504"/>
      <c r="K2504"/>
      <c r="L2504"/>
      <c r="M2504"/>
      <c r="N2504" t="s">
        <v>4134</v>
      </c>
      <c r="O2504" s="396">
        <f>INDEX('Page 2 - Team Information'!$K$14:$AP$184,Y2504,X2504)</f>
        <v>3</v>
      </c>
      <c r="P2504"/>
      <c r="Q2504"/>
      <c r="R2504"/>
      <c r="S2504" t="s">
        <v>6578</v>
      </c>
      <c r="T2504"/>
      <c r="U2504"/>
      <c r="V2504"/>
      <c r="W2504"/>
      <c r="X2504" s="397">
        <v>20</v>
      </c>
      <c r="Y2504" s="397">
        <v>134</v>
      </c>
    </row>
    <row r="2505" spans="1:25" x14ac:dyDescent="0.3">
      <c r="A2505" t="str">
        <f>'Page 1 - General Information'!$G$12</f>
        <v>124156603</v>
      </c>
      <c r="B2505" t="str">
        <f>'Page 1 - General Information'!$G$16</f>
        <v>5010</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x14ac:dyDescent="0.3">
      <c r="A2506" t="str">
        <f>'Page 1 - General Information'!$G$12</f>
        <v>124156603</v>
      </c>
      <c r="B2506" t="str">
        <f>'Page 1 - General Information'!$G$16</f>
        <v>5010</v>
      </c>
      <c r="C2506" s="395" t="s">
        <v>19943</v>
      </c>
      <c r="D2506"/>
      <c r="E2506"/>
      <c r="F2506"/>
      <c r="G2506"/>
      <c r="H2506"/>
      <c r="I2506"/>
      <c r="J2506"/>
      <c r="K2506"/>
      <c r="L2506"/>
      <c r="M2506"/>
      <c r="N2506" t="s">
        <v>4134</v>
      </c>
      <c r="O2506" s="396">
        <f>INDEX('Page 2 - Team Information'!$K$14:$AP$184,Y2506,X2506)</f>
        <v>3</v>
      </c>
      <c r="P2506"/>
      <c r="Q2506"/>
      <c r="R2506"/>
      <c r="S2506" t="s">
        <v>6580</v>
      </c>
      <c r="T2506"/>
      <c r="U2506"/>
      <c r="V2506"/>
      <c r="W2506"/>
      <c r="X2506" s="397">
        <v>22</v>
      </c>
      <c r="Y2506" s="397">
        <v>134</v>
      </c>
    </row>
    <row r="2507" spans="1:25" x14ac:dyDescent="0.3">
      <c r="A2507" t="str">
        <f>'Page 1 - General Information'!$G$12</f>
        <v>124156603</v>
      </c>
      <c r="B2507" t="str">
        <f>'Page 1 - General Information'!$G$16</f>
        <v>5010</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x14ac:dyDescent="0.3">
      <c r="A2508" t="str">
        <f>'Page 1 - General Information'!$G$12</f>
        <v>124156603</v>
      </c>
      <c r="B2508" t="str">
        <f>'Page 1 - General Information'!$G$16</f>
        <v>5010</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x14ac:dyDescent="0.3">
      <c r="A2509" t="str">
        <f>'Page 1 - General Information'!$G$12</f>
        <v>124156603</v>
      </c>
      <c r="B2509" t="str">
        <f>'Page 1 - General Information'!$G$16</f>
        <v>5010</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x14ac:dyDescent="0.3">
      <c r="A2510" t="str">
        <f>'Page 1 - General Information'!$G$12</f>
        <v>124156603</v>
      </c>
      <c r="B2510" t="str">
        <f>'Page 1 - General Information'!$G$16</f>
        <v>5010</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2013-06-30</v>
      </c>
      <c r="U2510"/>
      <c r="V2510"/>
      <c r="W2510"/>
      <c r="X2510" s="397">
        <v>9</v>
      </c>
      <c r="Y2510" s="397">
        <v>135</v>
      </c>
    </row>
    <row r="2511" spans="1:25" x14ac:dyDescent="0.3">
      <c r="A2511" t="str">
        <f>'Page 1 - General Information'!$G$12</f>
        <v>124156603</v>
      </c>
      <c r="B2511" t="str">
        <f>'Page 1 - General Information'!$G$16</f>
        <v>5010</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x14ac:dyDescent="0.3">
      <c r="A2512" t="str">
        <f>'Page 1 - General Information'!$G$12</f>
        <v>124156603</v>
      </c>
      <c r="B2512" t="str">
        <f>'Page 1 - General Information'!$G$16</f>
        <v>5010</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x14ac:dyDescent="0.3">
      <c r="A2513" t="str">
        <f>'Page 1 - General Information'!$G$12</f>
        <v>124156603</v>
      </c>
      <c r="B2513" t="str">
        <f>'Page 1 - General Information'!$G$16</f>
        <v>5010</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x14ac:dyDescent="0.3">
      <c r="A2514" t="str">
        <f>'Page 1 - General Information'!$G$12</f>
        <v>124156603</v>
      </c>
      <c r="B2514" t="str">
        <f>'Page 1 - General Information'!$G$16</f>
        <v>5010</v>
      </c>
      <c r="C2514" s="395" t="s">
        <v>19943</v>
      </c>
      <c r="D2514"/>
      <c r="E2514"/>
      <c r="F2514"/>
      <c r="G2514"/>
      <c r="H2514"/>
      <c r="I2514"/>
      <c r="J2514"/>
      <c r="K2514"/>
      <c r="L2514"/>
      <c r="M2514"/>
      <c r="N2514" t="s">
        <v>4134</v>
      </c>
      <c r="O2514" s="396">
        <f>INDEX('Page 2 - Team Information'!$K$14:$AP$184,Y2514,X2514)</f>
        <v>12</v>
      </c>
      <c r="P2514"/>
      <c r="Q2514"/>
      <c r="R2514"/>
      <c r="S2514" t="s">
        <v>6588</v>
      </c>
      <c r="T2514"/>
      <c r="U2514"/>
      <c r="V2514"/>
      <c r="W2514"/>
      <c r="X2514" s="397">
        <v>14</v>
      </c>
      <c r="Y2514" s="397">
        <v>135</v>
      </c>
    </row>
    <row r="2515" spans="1:25" x14ac:dyDescent="0.3">
      <c r="A2515" t="str">
        <f>'Page 1 - General Information'!$G$12</f>
        <v>124156603</v>
      </c>
      <c r="B2515" t="str">
        <f>'Page 1 - General Information'!$G$16</f>
        <v>5010</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x14ac:dyDescent="0.3">
      <c r="A2516" t="str">
        <f>'Page 1 - General Information'!$G$12</f>
        <v>124156603</v>
      </c>
      <c r="B2516" t="str">
        <f>'Page 1 - General Information'!$G$16</f>
        <v>5010</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x14ac:dyDescent="0.3">
      <c r="A2517" t="str">
        <f>'Page 1 - General Information'!$G$12</f>
        <v>124156603</v>
      </c>
      <c r="B2517" t="str">
        <f>'Page 1 - General Information'!$G$16</f>
        <v>5010</v>
      </c>
      <c r="C2517" s="395" t="s">
        <v>19943</v>
      </c>
      <c r="D2517"/>
      <c r="E2517"/>
      <c r="F2517"/>
      <c r="G2517"/>
      <c r="H2517"/>
      <c r="I2517"/>
      <c r="J2517"/>
      <c r="K2517"/>
      <c r="L2517"/>
      <c r="M2517"/>
      <c r="N2517" t="s">
        <v>4134</v>
      </c>
      <c r="O2517" s="396">
        <f>INDEX('Page 2 - Team Information'!$K$14:$AP$184,Y2517,X2517)</f>
        <v>12</v>
      </c>
      <c r="P2517"/>
      <c r="Q2517"/>
      <c r="R2517"/>
      <c r="S2517" t="s">
        <v>6591</v>
      </c>
      <c r="T2517"/>
      <c r="U2517"/>
      <c r="V2517"/>
      <c r="W2517"/>
      <c r="X2517" s="397">
        <v>17</v>
      </c>
      <c r="Y2517" s="397">
        <v>135</v>
      </c>
    </row>
    <row r="2518" spans="1:25" x14ac:dyDescent="0.3">
      <c r="A2518" t="str">
        <f>'Page 1 - General Information'!$G$12</f>
        <v>124156603</v>
      </c>
      <c r="B2518" t="str">
        <f>'Page 1 - General Information'!$G$16</f>
        <v>5010</v>
      </c>
      <c r="C2518" s="395" t="s">
        <v>19943</v>
      </c>
      <c r="D2518"/>
      <c r="E2518"/>
      <c r="F2518"/>
      <c r="G2518"/>
      <c r="H2518"/>
      <c r="I2518"/>
      <c r="J2518"/>
      <c r="K2518"/>
      <c r="L2518"/>
      <c r="M2518"/>
      <c r="N2518" t="s">
        <v>4134</v>
      </c>
      <c r="O2518" s="396">
        <f>INDEX('Page 2 - Team Information'!$K$14:$AP$184,Y2518,X2518)</f>
        <v>12</v>
      </c>
      <c r="P2518"/>
      <c r="Q2518"/>
      <c r="R2518"/>
      <c r="S2518" t="s">
        <v>6592</v>
      </c>
      <c r="T2518"/>
      <c r="U2518"/>
      <c r="V2518"/>
      <c r="W2518"/>
      <c r="X2518" s="397">
        <v>19</v>
      </c>
      <c r="Y2518" s="397">
        <v>135</v>
      </c>
    </row>
    <row r="2519" spans="1:25" x14ac:dyDescent="0.3">
      <c r="A2519" t="str">
        <f>'Page 1 - General Information'!$G$12</f>
        <v>124156603</v>
      </c>
      <c r="B2519" t="str">
        <f>'Page 1 - General Information'!$G$16</f>
        <v>5010</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x14ac:dyDescent="0.3">
      <c r="A2520" t="str">
        <f>'Page 1 - General Information'!$G$12</f>
        <v>124156603</v>
      </c>
      <c r="B2520" t="str">
        <f>'Page 1 - General Information'!$G$16</f>
        <v>5010</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x14ac:dyDescent="0.3">
      <c r="A2521" t="str">
        <f>'Page 1 - General Information'!$G$12</f>
        <v>124156603</v>
      </c>
      <c r="B2521" t="str">
        <f>'Page 1 - General Information'!$G$16</f>
        <v>5010</v>
      </c>
      <c r="C2521" s="395" t="s">
        <v>19943</v>
      </c>
      <c r="D2521"/>
      <c r="E2521"/>
      <c r="F2521"/>
      <c r="G2521"/>
      <c r="H2521"/>
      <c r="I2521"/>
      <c r="J2521"/>
      <c r="K2521"/>
      <c r="L2521"/>
      <c r="M2521"/>
      <c r="N2521" t="s">
        <v>4134</v>
      </c>
      <c r="O2521" s="396">
        <f>INDEX('Page 2 - Team Information'!$K$14:$AP$184,Y2521,X2521)</f>
        <v>12</v>
      </c>
      <c r="P2521"/>
      <c r="Q2521"/>
      <c r="R2521"/>
      <c r="S2521" t="s">
        <v>6595</v>
      </c>
      <c r="T2521"/>
      <c r="U2521"/>
      <c r="V2521"/>
      <c r="W2521"/>
      <c r="X2521" s="397">
        <v>22</v>
      </c>
      <c r="Y2521" s="397">
        <v>135</v>
      </c>
    </row>
    <row r="2522" spans="1:25" x14ac:dyDescent="0.3">
      <c r="A2522" t="str">
        <f>'Page 1 - General Information'!$G$12</f>
        <v>124156603</v>
      </c>
      <c r="B2522" t="str">
        <f>'Page 1 - General Information'!$G$16</f>
        <v>5010</v>
      </c>
      <c r="C2522" s="395" t="s">
        <v>19943</v>
      </c>
      <c r="D2522"/>
      <c r="E2522"/>
      <c r="F2522"/>
      <c r="G2522"/>
      <c r="H2522"/>
      <c r="I2522"/>
      <c r="J2522"/>
      <c r="K2522"/>
      <c r="L2522"/>
      <c r="M2522"/>
      <c r="N2522" t="s">
        <v>4615</v>
      </c>
      <c r="O2522" s="399"/>
      <c r="P2522"/>
      <c r="Q2522"/>
      <c r="R2522" s="399" t="s">
        <v>10297</v>
      </c>
      <c r="S2522" t="s">
        <v>6596</v>
      </c>
      <c r="T2522"/>
      <c r="U2522"/>
      <c r="V2522" s="396" t="str">
        <f>INDEX('Page 2 - Team Information'!$K$14:$AP$184,Y2522,X2522)</f>
        <v xml:space="preserve">Yes </v>
      </c>
      <c r="W2522"/>
      <c r="X2522" s="397">
        <v>5</v>
      </c>
      <c r="Y2522" s="397">
        <v>136</v>
      </c>
    </row>
    <row r="2523" spans="1:25" x14ac:dyDescent="0.3">
      <c r="A2523" t="str">
        <f>'Page 1 - General Information'!$G$12</f>
        <v>124156603</v>
      </c>
      <c r="B2523" t="str">
        <f>'Page 1 - General Information'!$G$16</f>
        <v>5010</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x14ac:dyDescent="0.3">
      <c r="A2524" t="str">
        <f>'Page 1 - General Information'!$G$12</f>
        <v>124156603</v>
      </c>
      <c r="B2524" t="str">
        <f>'Page 1 - General Information'!$G$16</f>
        <v>5010</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x14ac:dyDescent="0.3">
      <c r="A2525" t="str">
        <f>'Page 1 - General Information'!$G$12</f>
        <v>124156603</v>
      </c>
      <c r="B2525" t="str">
        <f>'Page 1 - General Information'!$G$16</f>
        <v>5010</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1969-06-30</v>
      </c>
      <c r="U2525"/>
      <c r="V2525"/>
      <c r="W2525"/>
      <c r="X2525" s="397">
        <v>9</v>
      </c>
      <c r="Y2525" s="397">
        <v>136</v>
      </c>
    </row>
    <row r="2526" spans="1:25" x14ac:dyDescent="0.3">
      <c r="A2526" t="str">
        <f>'Page 1 - General Information'!$G$12</f>
        <v>124156603</v>
      </c>
      <c r="B2526" t="str">
        <f>'Page 1 - General Information'!$G$16</f>
        <v>5010</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x14ac:dyDescent="0.3">
      <c r="A2527" t="str">
        <f>'Page 1 - General Information'!$G$12</f>
        <v>124156603</v>
      </c>
      <c r="B2527" t="str">
        <f>'Page 1 - General Information'!$G$16</f>
        <v>5010</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x14ac:dyDescent="0.3">
      <c r="A2528" t="str">
        <f>'Page 1 - General Information'!$G$12</f>
        <v>124156603</v>
      </c>
      <c r="B2528" t="str">
        <f>'Page 1 - General Information'!$G$16</f>
        <v>5010</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x14ac:dyDescent="0.3">
      <c r="A2529" t="str">
        <f>'Page 1 - General Information'!$G$12</f>
        <v>124156603</v>
      </c>
      <c r="B2529" t="str">
        <f>'Page 1 - General Information'!$G$16</f>
        <v>5010</v>
      </c>
      <c r="C2529" s="395" t="s">
        <v>19943</v>
      </c>
      <c r="D2529"/>
      <c r="E2529"/>
      <c r="F2529"/>
      <c r="G2529"/>
      <c r="H2529"/>
      <c r="I2529"/>
      <c r="J2529"/>
      <c r="K2529"/>
      <c r="L2529"/>
      <c r="M2529"/>
      <c r="N2529" t="s">
        <v>4134</v>
      </c>
      <c r="O2529" s="396">
        <f>INDEX('Page 2 - Team Information'!$K$14:$AP$184,Y2529,X2529)</f>
        <v>12</v>
      </c>
      <c r="P2529"/>
      <c r="Q2529"/>
      <c r="R2529"/>
      <c r="S2529" t="s">
        <v>6603</v>
      </c>
      <c r="T2529"/>
      <c r="U2529"/>
      <c r="V2529"/>
      <c r="W2529"/>
      <c r="X2529" s="397">
        <v>14</v>
      </c>
      <c r="Y2529" s="397">
        <v>136</v>
      </c>
    </row>
    <row r="2530" spans="1:25" x14ac:dyDescent="0.3">
      <c r="A2530" t="str">
        <f>'Page 1 - General Information'!$G$12</f>
        <v>124156603</v>
      </c>
      <c r="B2530" t="str">
        <f>'Page 1 - General Information'!$G$16</f>
        <v>5010</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x14ac:dyDescent="0.3">
      <c r="A2531" t="str">
        <f>'Page 1 - General Information'!$G$12</f>
        <v>124156603</v>
      </c>
      <c r="B2531" t="str">
        <f>'Page 1 - General Information'!$G$16</f>
        <v>5010</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x14ac:dyDescent="0.3">
      <c r="A2532" t="str">
        <f>'Page 1 - General Information'!$G$12</f>
        <v>124156603</v>
      </c>
      <c r="B2532" t="str">
        <f>'Page 1 - General Information'!$G$16</f>
        <v>5010</v>
      </c>
      <c r="C2532" s="395" t="s">
        <v>19943</v>
      </c>
      <c r="D2532"/>
      <c r="E2532"/>
      <c r="F2532"/>
      <c r="G2532"/>
      <c r="H2532"/>
      <c r="I2532"/>
      <c r="J2532"/>
      <c r="K2532"/>
      <c r="L2532"/>
      <c r="M2532"/>
      <c r="N2532" t="s">
        <v>4134</v>
      </c>
      <c r="O2532" s="396">
        <f>INDEX('Page 2 - Team Information'!$K$14:$AP$184,Y2532,X2532)</f>
        <v>12</v>
      </c>
      <c r="P2532"/>
      <c r="Q2532"/>
      <c r="R2532"/>
      <c r="S2532" t="s">
        <v>6606</v>
      </c>
      <c r="T2532"/>
      <c r="U2532"/>
      <c r="V2532"/>
      <c r="W2532"/>
      <c r="X2532" s="397">
        <v>17</v>
      </c>
      <c r="Y2532" s="397">
        <v>136</v>
      </c>
    </row>
    <row r="2533" spans="1:25" x14ac:dyDescent="0.3">
      <c r="A2533" t="str">
        <f>'Page 1 - General Information'!$G$12</f>
        <v>124156603</v>
      </c>
      <c r="B2533" t="str">
        <f>'Page 1 - General Information'!$G$16</f>
        <v>5010</v>
      </c>
      <c r="C2533" s="395" t="s">
        <v>19943</v>
      </c>
      <c r="D2533"/>
      <c r="E2533"/>
      <c r="F2533"/>
      <c r="G2533"/>
      <c r="H2533"/>
      <c r="I2533"/>
      <c r="J2533"/>
      <c r="K2533"/>
      <c r="L2533"/>
      <c r="M2533"/>
      <c r="N2533" t="s">
        <v>4134</v>
      </c>
      <c r="O2533" s="396">
        <f>INDEX('Page 2 - Team Information'!$K$14:$AP$184,Y2533,X2533)</f>
        <v>11</v>
      </c>
      <c r="P2533"/>
      <c r="Q2533"/>
      <c r="R2533"/>
      <c r="S2533" t="s">
        <v>6607</v>
      </c>
      <c r="T2533"/>
      <c r="U2533"/>
      <c r="V2533"/>
      <c r="W2533"/>
      <c r="X2533" s="397">
        <v>19</v>
      </c>
      <c r="Y2533" s="397">
        <v>136</v>
      </c>
    </row>
    <row r="2534" spans="1:25" x14ac:dyDescent="0.3">
      <c r="A2534" t="str">
        <f>'Page 1 - General Information'!$G$12</f>
        <v>124156603</v>
      </c>
      <c r="B2534" t="str">
        <f>'Page 1 - General Information'!$G$16</f>
        <v>5010</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x14ac:dyDescent="0.3">
      <c r="A2535" t="str">
        <f>'Page 1 - General Information'!$G$12</f>
        <v>124156603</v>
      </c>
      <c r="B2535" t="str">
        <f>'Page 1 - General Information'!$G$16</f>
        <v>5010</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x14ac:dyDescent="0.3">
      <c r="A2536" t="str">
        <f>'Page 1 - General Information'!$G$12</f>
        <v>124156603</v>
      </c>
      <c r="B2536" t="str">
        <f>'Page 1 - General Information'!$G$16</f>
        <v>5010</v>
      </c>
      <c r="C2536" s="395" t="s">
        <v>19943</v>
      </c>
      <c r="D2536"/>
      <c r="E2536"/>
      <c r="F2536"/>
      <c r="G2536"/>
      <c r="H2536"/>
      <c r="I2536"/>
      <c r="J2536"/>
      <c r="K2536"/>
      <c r="L2536"/>
      <c r="M2536"/>
      <c r="N2536" t="s">
        <v>4134</v>
      </c>
      <c r="O2536" s="396">
        <f>INDEX('Page 2 - Team Information'!$K$14:$AP$184,Y2536,X2536)</f>
        <v>11</v>
      </c>
      <c r="P2536"/>
      <c r="Q2536"/>
      <c r="R2536"/>
      <c r="S2536" t="s">
        <v>6610</v>
      </c>
      <c r="T2536"/>
      <c r="U2536"/>
      <c r="V2536"/>
      <c r="W2536"/>
      <c r="X2536" s="397">
        <v>22</v>
      </c>
      <c r="Y2536" s="397">
        <v>136</v>
      </c>
    </row>
    <row r="2537" spans="1:25" x14ac:dyDescent="0.3">
      <c r="A2537" t="str">
        <f>'Page 1 - General Information'!$G$12</f>
        <v>124156603</v>
      </c>
      <c r="B2537" t="str">
        <f>'Page 1 - General Information'!$G$16</f>
        <v>5010</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x14ac:dyDescent="0.3">
      <c r="A2538" t="str">
        <f>'Page 1 - General Information'!$G$12</f>
        <v>124156603</v>
      </c>
      <c r="B2538" t="str">
        <f>'Page 1 - General Information'!$G$16</f>
        <v>5010</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x14ac:dyDescent="0.3">
      <c r="A2539" t="str">
        <f>'Page 1 - General Information'!$G$12</f>
        <v>124156603</v>
      </c>
      <c r="B2539" t="str">
        <f>'Page 1 - General Information'!$G$16</f>
        <v>5010</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x14ac:dyDescent="0.3">
      <c r="A2540" t="str">
        <f>'Page 1 - General Information'!$G$12</f>
        <v>124156603</v>
      </c>
      <c r="B2540" t="str">
        <f>'Page 1 - General Information'!$G$16</f>
        <v>5010</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x14ac:dyDescent="0.3">
      <c r="A2541" t="str">
        <f>'Page 1 - General Information'!$G$12</f>
        <v>124156603</v>
      </c>
      <c r="B2541" t="str">
        <f>'Page 1 - General Information'!$G$16</f>
        <v>5010</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x14ac:dyDescent="0.3">
      <c r="A2542" t="str">
        <f>'Page 1 - General Information'!$G$12</f>
        <v>124156603</v>
      </c>
      <c r="B2542" t="str">
        <f>'Page 1 - General Information'!$G$16</f>
        <v>5010</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x14ac:dyDescent="0.3">
      <c r="A2543" t="str">
        <f>'Page 1 - General Information'!$G$12</f>
        <v>124156603</v>
      </c>
      <c r="B2543" t="str">
        <f>'Page 1 - General Information'!$G$16</f>
        <v>5010</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x14ac:dyDescent="0.3">
      <c r="A2544" t="str">
        <f>'Page 1 - General Information'!$G$12</f>
        <v>124156603</v>
      </c>
      <c r="B2544" t="str">
        <f>'Page 1 - General Information'!$G$16</f>
        <v>5010</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x14ac:dyDescent="0.3">
      <c r="A2545" t="str">
        <f>'Page 1 - General Information'!$G$12</f>
        <v>124156603</v>
      </c>
      <c r="B2545" t="str">
        <f>'Page 1 - General Information'!$G$16</f>
        <v>5010</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x14ac:dyDescent="0.3">
      <c r="A2546" t="str">
        <f>'Page 1 - General Information'!$G$12</f>
        <v>124156603</v>
      </c>
      <c r="B2546" t="str">
        <f>'Page 1 - General Information'!$G$16</f>
        <v>5010</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x14ac:dyDescent="0.3">
      <c r="A2547" t="str">
        <f>'Page 1 - General Information'!$G$12</f>
        <v>124156603</v>
      </c>
      <c r="B2547" t="str">
        <f>'Page 1 - General Information'!$G$16</f>
        <v>5010</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x14ac:dyDescent="0.3">
      <c r="A2548" t="str">
        <f>'Page 1 - General Information'!$G$12</f>
        <v>124156603</v>
      </c>
      <c r="B2548" t="str">
        <f>'Page 1 - General Information'!$G$16</f>
        <v>5010</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x14ac:dyDescent="0.3">
      <c r="A2549" t="str">
        <f>'Page 1 - General Information'!$G$12</f>
        <v>124156603</v>
      </c>
      <c r="B2549" t="str">
        <f>'Page 1 - General Information'!$G$16</f>
        <v>5010</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x14ac:dyDescent="0.3">
      <c r="A2550" t="str">
        <f>'Page 1 - General Information'!$G$12</f>
        <v>124156603</v>
      </c>
      <c r="B2550" t="str">
        <f>'Page 1 - General Information'!$G$16</f>
        <v>5010</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x14ac:dyDescent="0.3">
      <c r="A2551" t="str">
        <f>'Page 1 - General Information'!$G$12</f>
        <v>124156603</v>
      </c>
      <c r="B2551" t="str">
        <f>'Page 1 - General Information'!$G$16</f>
        <v>5010</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x14ac:dyDescent="0.3">
      <c r="A2552" t="str">
        <f>'Page 1 - General Information'!$G$12</f>
        <v>124156603</v>
      </c>
      <c r="B2552" t="str">
        <f>'Page 1 - General Information'!$G$16</f>
        <v>5010</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x14ac:dyDescent="0.3">
      <c r="A2553" t="str">
        <f>'Page 1 - General Information'!$G$12</f>
        <v>124156603</v>
      </c>
      <c r="B2553" t="str">
        <f>'Page 1 - General Information'!$G$16</f>
        <v>5010</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x14ac:dyDescent="0.3">
      <c r="A2554" t="str">
        <f>'Page 1 - General Information'!$G$12</f>
        <v>124156603</v>
      </c>
      <c r="B2554" t="str">
        <f>'Page 1 - General Information'!$G$16</f>
        <v>5010</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x14ac:dyDescent="0.3">
      <c r="A2555" t="str">
        <f>'Page 1 - General Information'!$G$12</f>
        <v>124156603</v>
      </c>
      <c r="B2555" t="str">
        <f>'Page 1 - General Information'!$G$16</f>
        <v>5010</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x14ac:dyDescent="0.3">
      <c r="A2556" t="str">
        <f>'Page 1 - General Information'!$G$12</f>
        <v>124156603</v>
      </c>
      <c r="B2556" t="str">
        <f>'Page 1 - General Information'!$G$16</f>
        <v>5010</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x14ac:dyDescent="0.3">
      <c r="A2557" t="str">
        <f>'Page 1 - General Information'!$G$12</f>
        <v>124156603</v>
      </c>
      <c r="B2557" t="str">
        <f>'Page 1 - General Information'!$G$16</f>
        <v>5010</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x14ac:dyDescent="0.3">
      <c r="A2558" t="str">
        <f>'Page 1 - General Information'!$G$12</f>
        <v>124156603</v>
      </c>
      <c r="B2558" t="str">
        <f>'Page 1 - General Information'!$G$16</f>
        <v>5010</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x14ac:dyDescent="0.3">
      <c r="A2559" t="str">
        <f>'Page 1 - General Information'!$G$12</f>
        <v>124156603</v>
      </c>
      <c r="B2559" t="str">
        <f>'Page 1 - General Information'!$G$16</f>
        <v>5010</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x14ac:dyDescent="0.3">
      <c r="A2560" t="str">
        <f>'Page 1 - General Information'!$G$12</f>
        <v>124156603</v>
      </c>
      <c r="B2560" t="str">
        <f>'Page 1 - General Information'!$G$16</f>
        <v>5010</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x14ac:dyDescent="0.3">
      <c r="A2561" t="str">
        <f>'Page 1 - General Information'!$G$12</f>
        <v>124156603</v>
      </c>
      <c r="B2561" t="str">
        <f>'Page 1 - General Information'!$G$16</f>
        <v>5010</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x14ac:dyDescent="0.3">
      <c r="A2562" t="str">
        <f>'Page 1 - General Information'!$G$12</f>
        <v>124156603</v>
      </c>
      <c r="B2562" t="str">
        <f>'Page 1 - General Information'!$G$16</f>
        <v>5010</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x14ac:dyDescent="0.3">
      <c r="A2563" t="str">
        <f>'Page 1 - General Information'!$G$12</f>
        <v>124156603</v>
      </c>
      <c r="B2563" t="str">
        <f>'Page 1 - General Information'!$G$16</f>
        <v>5010</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x14ac:dyDescent="0.3">
      <c r="A2564" t="str">
        <f>'Page 1 - General Information'!$G$12</f>
        <v>124156603</v>
      </c>
      <c r="B2564" t="str">
        <f>'Page 1 - General Information'!$G$16</f>
        <v>5010</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x14ac:dyDescent="0.3">
      <c r="A2565" t="str">
        <f>'Page 1 - General Information'!$G$12</f>
        <v>124156603</v>
      </c>
      <c r="B2565" t="str">
        <f>'Page 1 - General Information'!$G$16</f>
        <v>5010</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x14ac:dyDescent="0.3">
      <c r="A2566" t="str">
        <f>'Page 1 - General Information'!$G$12</f>
        <v>124156603</v>
      </c>
      <c r="B2566" t="str">
        <f>'Page 1 - General Information'!$G$16</f>
        <v>5010</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x14ac:dyDescent="0.3">
      <c r="A2567" t="str">
        <f>'Page 1 - General Information'!$G$12</f>
        <v>124156603</v>
      </c>
      <c r="B2567" t="str">
        <f>'Page 1 - General Information'!$G$16</f>
        <v>5010</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x14ac:dyDescent="0.3">
      <c r="A2568" t="str">
        <f>'Page 1 - General Information'!$G$12</f>
        <v>124156603</v>
      </c>
      <c r="B2568" t="str">
        <f>'Page 1 - General Information'!$G$16</f>
        <v>5010</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x14ac:dyDescent="0.3">
      <c r="A2569" t="str">
        <f>'Page 1 - General Information'!$G$12</f>
        <v>124156603</v>
      </c>
      <c r="B2569" t="str">
        <f>'Page 1 - General Information'!$G$16</f>
        <v>5010</v>
      </c>
      <c r="C2569" s="395" t="s">
        <v>19943</v>
      </c>
      <c r="D2569"/>
      <c r="E2569"/>
      <c r="F2569"/>
      <c r="G2569"/>
      <c r="H2569"/>
      <c r="I2569"/>
      <c r="J2569"/>
      <c r="K2569"/>
      <c r="L2569"/>
      <c r="M2569"/>
      <c r="N2569" t="s">
        <v>4615</v>
      </c>
      <c r="O2569" s="399"/>
      <c r="P2569"/>
      <c r="Q2569"/>
      <c r="R2569" s="399" t="s">
        <v>10297</v>
      </c>
      <c r="S2569" t="s">
        <v>6643</v>
      </c>
      <c r="T2569"/>
      <c r="U2569"/>
      <c r="V2569" s="396" t="str">
        <f>INDEX('Page 2 - Team Information'!$K$14:$AP$184,Y2569,X2569)</f>
        <v xml:space="preserve">Yes </v>
      </c>
      <c r="W2569"/>
      <c r="X2569" s="397">
        <v>7</v>
      </c>
      <c r="Y2569" s="397">
        <v>139</v>
      </c>
    </row>
    <row r="2570" spans="1:25" x14ac:dyDescent="0.3">
      <c r="A2570" t="str">
        <f>'Page 1 - General Information'!$G$12</f>
        <v>124156603</v>
      </c>
      <c r="B2570" t="str">
        <f>'Page 1 - General Information'!$G$16</f>
        <v>5010</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1969-06-30</v>
      </c>
      <c r="U2570"/>
      <c r="V2570"/>
      <c r="W2570"/>
      <c r="X2570" s="397">
        <v>9</v>
      </c>
      <c r="Y2570" s="397">
        <v>139</v>
      </c>
    </row>
    <row r="2571" spans="1:25" x14ac:dyDescent="0.3">
      <c r="A2571" t="str">
        <f>'Page 1 - General Information'!$G$12</f>
        <v>124156603</v>
      </c>
      <c r="B2571" t="str">
        <f>'Page 1 - General Information'!$G$16</f>
        <v>5010</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x14ac:dyDescent="0.3">
      <c r="A2572" t="str">
        <f>'Page 1 - General Information'!$G$12</f>
        <v>124156603</v>
      </c>
      <c r="B2572" t="str">
        <f>'Page 1 - General Information'!$G$16</f>
        <v>5010</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x14ac:dyDescent="0.3">
      <c r="A2573" t="str">
        <f>'Page 1 - General Information'!$G$12</f>
        <v>124156603</v>
      </c>
      <c r="B2573" t="str">
        <f>'Page 1 - General Information'!$G$16</f>
        <v>5010</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x14ac:dyDescent="0.3">
      <c r="A2574" t="str">
        <f>'Page 1 - General Information'!$G$12</f>
        <v>124156603</v>
      </c>
      <c r="B2574" t="str">
        <f>'Page 1 - General Information'!$G$16</f>
        <v>5010</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x14ac:dyDescent="0.3">
      <c r="A2575" t="str">
        <f>'Page 1 - General Information'!$G$12</f>
        <v>124156603</v>
      </c>
      <c r="B2575" t="str">
        <f>'Page 1 - General Information'!$G$16</f>
        <v>5010</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x14ac:dyDescent="0.3">
      <c r="A2576" t="str">
        <f>'Page 1 - General Information'!$G$12</f>
        <v>124156603</v>
      </c>
      <c r="B2576" t="str">
        <f>'Page 1 - General Information'!$G$16</f>
        <v>5010</v>
      </c>
      <c r="C2576" s="395" t="s">
        <v>19943</v>
      </c>
      <c r="D2576"/>
      <c r="E2576"/>
      <c r="F2576"/>
      <c r="G2576"/>
      <c r="H2576"/>
      <c r="I2576"/>
      <c r="J2576"/>
      <c r="K2576"/>
      <c r="L2576"/>
      <c r="M2576"/>
      <c r="N2576" t="s">
        <v>4134</v>
      </c>
      <c r="O2576" s="396">
        <f>INDEX('Page 2 - Team Information'!$K$14:$AP$184,Y2576,X2576)</f>
        <v>13</v>
      </c>
      <c r="P2576"/>
      <c r="Q2576"/>
      <c r="R2576"/>
      <c r="S2576" t="s">
        <v>6650</v>
      </c>
      <c r="T2576"/>
      <c r="U2576"/>
      <c r="V2576"/>
      <c r="W2576"/>
      <c r="X2576" s="397">
        <v>16</v>
      </c>
      <c r="Y2576" s="397">
        <v>139</v>
      </c>
    </row>
    <row r="2577" spans="1:25" x14ac:dyDescent="0.3">
      <c r="A2577" t="str">
        <f>'Page 1 - General Information'!$G$12</f>
        <v>124156603</v>
      </c>
      <c r="B2577" t="str">
        <f>'Page 1 - General Information'!$G$16</f>
        <v>5010</v>
      </c>
      <c r="C2577" s="395" t="s">
        <v>19943</v>
      </c>
      <c r="D2577"/>
      <c r="E2577"/>
      <c r="F2577"/>
      <c r="G2577"/>
      <c r="H2577"/>
      <c r="I2577"/>
      <c r="J2577"/>
      <c r="K2577"/>
      <c r="L2577"/>
      <c r="M2577"/>
      <c r="N2577" t="s">
        <v>4134</v>
      </c>
      <c r="O2577" s="396">
        <f>INDEX('Page 2 - Team Information'!$K$14:$AP$184,Y2577,X2577)</f>
        <v>13</v>
      </c>
      <c r="P2577"/>
      <c r="Q2577"/>
      <c r="R2577"/>
      <c r="S2577" t="s">
        <v>6651</v>
      </c>
      <c r="T2577"/>
      <c r="U2577"/>
      <c r="V2577"/>
      <c r="W2577"/>
      <c r="X2577" s="397">
        <v>17</v>
      </c>
      <c r="Y2577" s="397">
        <v>139</v>
      </c>
    </row>
    <row r="2578" spans="1:25" x14ac:dyDescent="0.3">
      <c r="A2578" t="str">
        <f>'Page 1 - General Information'!$G$12</f>
        <v>124156603</v>
      </c>
      <c r="B2578" t="str">
        <f>'Page 1 - General Information'!$G$16</f>
        <v>5010</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x14ac:dyDescent="0.3">
      <c r="A2579" t="str">
        <f>'Page 1 - General Information'!$G$12</f>
        <v>124156603</v>
      </c>
      <c r="B2579" t="str">
        <f>'Page 1 - General Information'!$G$16</f>
        <v>5010</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x14ac:dyDescent="0.3">
      <c r="A2580" t="str">
        <f>'Page 1 - General Information'!$G$12</f>
        <v>124156603</v>
      </c>
      <c r="B2580" t="str">
        <f>'Page 1 - General Information'!$G$16</f>
        <v>5010</v>
      </c>
      <c r="C2580" s="395" t="s">
        <v>19943</v>
      </c>
      <c r="D2580"/>
      <c r="E2580"/>
      <c r="F2580"/>
      <c r="G2580"/>
      <c r="H2580"/>
      <c r="I2580"/>
      <c r="J2580"/>
      <c r="K2580"/>
      <c r="L2580"/>
      <c r="M2580"/>
      <c r="N2580" t="s">
        <v>4134</v>
      </c>
      <c r="O2580" s="396">
        <f>INDEX('Page 2 - Team Information'!$K$14:$AP$184,Y2580,X2580)</f>
        <v>12</v>
      </c>
      <c r="P2580"/>
      <c r="Q2580"/>
      <c r="R2580"/>
      <c r="S2580" t="s">
        <v>6654</v>
      </c>
      <c r="T2580"/>
      <c r="U2580"/>
      <c r="V2580"/>
      <c r="W2580"/>
      <c r="X2580" s="397">
        <v>21</v>
      </c>
      <c r="Y2580" s="397">
        <v>139</v>
      </c>
    </row>
    <row r="2581" spans="1:25" x14ac:dyDescent="0.3">
      <c r="A2581" t="str">
        <f>'Page 1 - General Information'!$G$12</f>
        <v>124156603</v>
      </c>
      <c r="B2581" t="str">
        <f>'Page 1 - General Information'!$G$16</f>
        <v>5010</v>
      </c>
      <c r="C2581" s="395" t="s">
        <v>19943</v>
      </c>
      <c r="D2581"/>
      <c r="E2581"/>
      <c r="F2581"/>
      <c r="G2581"/>
      <c r="H2581"/>
      <c r="I2581"/>
      <c r="J2581"/>
      <c r="K2581"/>
      <c r="L2581"/>
      <c r="M2581"/>
      <c r="N2581" t="s">
        <v>4134</v>
      </c>
      <c r="O2581" s="396">
        <f>INDEX('Page 2 - Team Information'!$K$14:$AP$184,Y2581,X2581)</f>
        <v>12</v>
      </c>
      <c r="P2581"/>
      <c r="Q2581"/>
      <c r="R2581"/>
      <c r="S2581" t="s">
        <v>6655</v>
      </c>
      <c r="T2581"/>
      <c r="U2581"/>
      <c r="V2581"/>
      <c r="W2581"/>
      <c r="X2581" s="397">
        <v>22</v>
      </c>
      <c r="Y2581" s="397">
        <v>139</v>
      </c>
    </row>
    <row r="2582" spans="1:25" x14ac:dyDescent="0.3">
      <c r="A2582" t="str">
        <f>'Page 1 - General Information'!$G$12</f>
        <v>124156603</v>
      </c>
      <c r="B2582" t="str">
        <f>'Page 1 - General Information'!$G$16</f>
        <v>5010</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x14ac:dyDescent="0.3">
      <c r="A2583" t="str">
        <f>'Page 1 - General Information'!$G$12</f>
        <v>124156603</v>
      </c>
      <c r="B2583" t="str">
        <f>'Page 1 - General Information'!$G$16</f>
        <v>5010</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x14ac:dyDescent="0.3">
      <c r="A2584" t="str">
        <f>'Page 1 - General Information'!$G$12</f>
        <v>124156603</v>
      </c>
      <c r="B2584" t="str">
        <f>'Page 1 - General Information'!$G$16</f>
        <v>5010</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x14ac:dyDescent="0.3">
      <c r="A2585" t="str">
        <f>'Page 1 - General Information'!$G$12</f>
        <v>124156603</v>
      </c>
      <c r="B2585" t="str">
        <f>'Page 1 - General Information'!$G$16</f>
        <v>5010</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x14ac:dyDescent="0.3">
      <c r="A2586" t="str">
        <f>'Page 1 - General Information'!$G$12</f>
        <v>124156603</v>
      </c>
      <c r="B2586" t="str">
        <f>'Page 1 - General Information'!$G$16</f>
        <v>5010</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x14ac:dyDescent="0.3">
      <c r="A2587" t="str">
        <f>'Page 1 - General Information'!$G$12</f>
        <v>124156603</v>
      </c>
      <c r="B2587" t="str">
        <f>'Page 1 - General Information'!$G$16</f>
        <v>5010</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x14ac:dyDescent="0.3">
      <c r="A2588" t="str">
        <f>'Page 1 - General Information'!$G$12</f>
        <v>124156603</v>
      </c>
      <c r="B2588" t="str">
        <f>'Page 1 - General Information'!$G$16</f>
        <v>5010</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x14ac:dyDescent="0.3">
      <c r="A2589" t="str">
        <f>'Page 1 - General Information'!$G$12</f>
        <v>124156603</v>
      </c>
      <c r="B2589" t="str">
        <f>'Page 1 - General Information'!$G$16</f>
        <v>5010</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x14ac:dyDescent="0.3">
      <c r="A2590" t="str">
        <f>'Page 1 - General Information'!$G$12</f>
        <v>124156603</v>
      </c>
      <c r="B2590" t="str">
        <f>'Page 1 - General Information'!$G$16</f>
        <v>5010</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x14ac:dyDescent="0.3">
      <c r="A2591" t="str">
        <f>'Page 1 - General Information'!$G$12</f>
        <v>124156603</v>
      </c>
      <c r="B2591" t="str">
        <f>'Page 1 - General Information'!$G$16</f>
        <v>5010</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x14ac:dyDescent="0.3">
      <c r="A2592" t="str">
        <f>'Page 1 - General Information'!$G$12</f>
        <v>124156603</v>
      </c>
      <c r="B2592" t="str">
        <f>'Page 1 - General Information'!$G$16</f>
        <v>5010</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x14ac:dyDescent="0.3">
      <c r="A2593" t="str">
        <f>'Page 1 - General Information'!$G$12</f>
        <v>124156603</v>
      </c>
      <c r="B2593" t="str">
        <f>'Page 1 - General Information'!$G$16</f>
        <v>5010</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x14ac:dyDescent="0.3">
      <c r="A2594" t="str">
        <f>'Page 1 - General Information'!$G$12</f>
        <v>124156603</v>
      </c>
      <c r="B2594" t="str">
        <f>'Page 1 - General Information'!$G$16</f>
        <v>5010</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x14ac:dyDescent="0.3">
      <c r="A2595" t="str">
        <f>'Page 1 - General Information'!$G$12</f>
        <v>124156603</v>
      </c>
      <c r="B2595" t="str">
        <f>'Page 1 - General Information'!$G$16</f>
        <v>5010</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x14ac:dyDescent="0.3">
      <c r="A2596" t="str">
        <f>'Page 1 - General Information'!$G$12</f>
        <v>124156603</v>
      </c>
      <c r="B2596" t="str">
        <f>'Page 1 - General Information'!$G$16</f>
        <v>5010</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x14ac:dyDescent="0.3">
      <c r="A2597" t="str">
        <f>'Page 1 - General Information'!$G$12</f>
        <v>124156603</v>
      </c>
      <c r="B2597" t="str">
        <f>'Page 1 - General Information'!$G$16</f>
        <v>5010</v>
      </c>
      <c r="C2597" s="395" t="s">
        <v>19943</v>
      </c>
      <c r="D2597"/>
      <c r="E2597"/>
      <c r="F2597"/>
      <c r="G2597"/>
      <c r="H2597"/>
      <c r="I2597"/>
      <c r="J2597"/>
      <c r="K2597"/>
      <c r="L2597"/>
      <c r="M2597"/>
      <c r="N2597" t="s">
        <v>4615</v>
      </c>
      <c r="O2597" s="399"/>
      <c r="P2597"/>
      <c r="Q2597"/>
      <c r="R2597" s="399" t="s">
        <v>10297</v>
      </c>
      <c r="S2597" t="s">
        <v>6671</v>
      </c>
      <c r="T2597"/>
      <c r="U2597"/>
      <c r="V2597" s="396" t="str">
        <f>INDEX('Page 2 - Team Information'!$K$14:$AP$184,Y2597,X2597)</f>
        <v xml:space="preserve">Yes </v>
      </c>
      <c r="W2597"/>
      <c r="X2597" s="397">
        <v>5</v>
      </c>
      <c r="Y2597" s="397">
        <v>141</v>
      </c>
    </row>
    <row r="2598" spans="1:25" x14ac:dyDescent="0.3">
      <c r="A2598" t="str">
        <f>'Page 1 - General Information'!$G$12</f>
        <v>124156603</v>
      </c>
      <c r="B2598" t="str">
        <f>'Page 1 - General Information'!$G$16</f>
        <v>5010</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x14ac:dyDescent="0.3">
      <c r="A2599" t="str">
        <f>'Page 1 - General Information'!$G$12</f>
        <v>124156603</v>
      </c>
      <c r="B2599" t="str">
        <f>'Page 1 - General Information'!$G$16</f>
        <v>5010</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x14ac:dyDescent="0.3">
      <c r="A2600" t="str">
        <f>'Page 1 - General Information'!$G$12</f>
        <v>124156603</v>
      </c>
      <c r="B2600" t="str">
        <f>'Page 1 - General Information'!$G$16</f>
        <v>5010</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1969-06-30</v>
      </c>
      <c r="U2600"/>
      <c r="V2600"/>
      <c r="W2600"/>
      <c r="X2600" s="397">
        <v>9</v>
      </c>
      <c r="Y2600" s="397">
        <v>141</v>
      </c>
    </row>
    <row r="2601" spans="1:25" x14ac:dyDescent="0.3">
      <c r="A2601" t="str">
        <f>'Page 1 - General Information'!$G$12</f>
        <v>124156603</v>
      </c>
      <c r="B2601" t="str">
        <f>'Page 1 - General Information'!$G$16</f>
        <v>5010</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x14ac:dyDescent="0.3">
      <c r="A2602" t="str">
        <f>'Page 1 - General Information'!$G$12</f>
        <v>124156603</v>
      </c>
      <c r="B2602" t="str">
        <f>'Page 1 - General Information'!$G$16</f>
        <v>5010</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x14ac:dyDescent="0.3">
      <c r="A2603" t="str">
        <f>'Page 1 - General Information'!$G$12</f>
        <v>124156603</v>
      </c>
      <c r="B2603" t="str">
        <f>'Page 1 - General Information'!$G$16</f>
        <v>5010</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x14ac:dyDescent="0.3">
      <c r="A2604" t="str">
        <f>'Page 1 - General Information'!$G$12</f>
        <v>124156603</v>
      </c>
      <c r="B2604" t="str">
        <f>'Page 1 - General Information'!$G$16</f>
        <v>5010</v>
      </c>
      <c r="C2604" s="395" t="s">
        <v>19943</v>
      </c>
      <c r="D2604"/>
      <c r="E2604"/>
      <c r="F2604"/>
      <c r="G2604"/>
      <c r="H2604"/>
      <c r="I2604"/>
      <c r="J2604"/>
      <c r="K2604"/>
      <c r="L2604"/>
      <c r="M2604"/>
      <c r="N2604" t="s">
        <v>4134</v>
      </c>
      <c r="O2604" s="396">
        <f>INDEX('Page 2 - Team Information'!$K$14:$AP$184,Y2604,X2604)</f>
        <v>12</v>
      </c>
      <c r="P2604"/>
      <c r="Q2604"/>
      <c r="R2604"/>
      <c r="S2604" t="s">
        <v>6678</v>
      </c>
      <c r="T2604"/>
      <c r="U2604"/>
      <c r="V2604"/>
      <c r="W2604"/>
      <c r="X2604" s="397">
        <v>14</v>
      </c>
      <c r="Y2604" s="397">
        <v>141</v>
      </c>
    </row>
    <row r="2605" spans="1:25" x14ac:dyDescent="0.3">
      <c r="A2605" t="str">
        <f>'Page 1 - General Information'!$G$12</f>
        <v>124156603</v>
      </c>
      <c r="B2605" t="str">
        <f>'Page 1 - General Information'!$G$16</f>
        <v>5010</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x14ac:dyDescent="0.3">
      <c r="A2606" t="str">
        <f>'Page 1 - General Information'!$G$12</f>
        <v>124156603</v>
      </c>
      <c r="B2606" t="str">
        <f>'Page 1 - General Information'!$G$16</f>
        <v>5010</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x14ac:dyDescent="0.3">
      <c r="A2607" t="str">
        <f>'Page 1 - General Information'!$G$12</f>
        <v>124156603</v>
      </c>
      <c r="B2607" t="str">
        <f>'Page 1 - General Information'!$G$16</f>
        <v>5010</v>
      </c>
      <c r="C2607" s="395" t="s">
        <v>19943</v>
      </c>
      <c r="D2607"/>
      <c r="E2607"/>
      <c r="F2607"/>
      <c r="G2607"/>
      <c r="H2607"/>
      <c r="I2607"/>
      <c r="J2607"/>
      <c r="K2607"/>
      <c r="L2607"/>
      <c r="M2607"/>
      <c r="N2607" t="s">
        <v>4134</v>
      </c>
      <c r="O2607" s="396">
        <f>INDEX('Page 2 - Team Information'!$K$14:$AP$184,Y2607,X2607)</f>
        <v>12</v>
      </c>
      <c r="P2607"/>
      <c r="Q2607"/>
      <c r="R2607"/>
      <c r="S2607" t="s">
        <v>6681</v>
      </c>
      <c r="T2607"/>
      <c r="U2607"/>
      <c r="V2607"/>
      <c r="W2607"/>
      <c r="X2607" s="397">
        <v>17</v>
      </c>
      <c r="Y2607" s="397">
        <v>141</v>
      </c>
    </row>
    <row r="2608" spans="1:25" x14ac:dyDescent="0.3">
      <c r="A2608" t="str">
        <f>'Page 1 - General Information'!$G$12</f>
        <v>124156603</v>
      </c>
      <c r="B2608" t="str">
        <f>'Page 1 - General Information'!$G$16</f>
        <v>5010</v>
      </c>
      <c r="C2608" s="395" t="s">
        <v>19943</v>
      </c>
      <c r="D2608"/>
      <c r="E2608"/>
      <c r="F2608"/>
      <c r="G2608"/>
      <c r="H2608"/>
      <c r="I2608"/>
      <c r="J2608"/>
      <c r="K2608"/>
      <c r="L2608"/>
      <c r="M2608"/>
      <c r="N2608" t="s">
        <v>4134</v>
      </c>
      <c r="O2608" s="396">
        <f>INDEX('Page 2 - Team Information'!$K$14:$AP$184,Y2608,X2608)</f>
        <v>12</v>
      </c>
      <c r="P2608"/>
      <c r="Q2608"/>
      <c r="R2608"/>
      <c r="S2608" t="s">
        <v>6682</v>
      </c>
      <c r="T2608"/>
      <c r="U2608"/>
      <c r="V2608"/>
      <c r="W2608"/>
      <c r="X2608" s="397">
        <v>19</v>
      </c>
      <c r="Y2608" s="397">
        <v>141</v>
      </c>
    </row>
    <row r="2609" spans="1:25" x14ac:dyDescent="0.3">
      <c r="A2609" t="str">
        <f>'Page 1 - General Information'!$G$12</f>
        <v>124156603</v>
      </c>
      <c r="B2609" t="str">
        <f>'Page 1 - General Information'!$G$16</f>
        <v>5010</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x14ac:dyDescent="0.3">
      <c r="A2610" t="str">
        <f>'Page 1 - General Information'!$G$12</f>
        <v>124156603</v>
      </c>
      <c r="B2610" t="str">
        <f>'Page 1 - General Information'!$G$16</f>
        <v>5010</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x14ac:dyDescent="0.3">
      <c r="A2611" t="str">
        <f>'Page 1 - General Information'!$G$12</f>
        <v>124156603</v>
      </c>
      <c r="B2611" t="str">
        <f>'Page 1 - General Information'!$G$16</f>
        <v>5010</v>
      </c>
      <c r="C2611" s="395" t="s">
        <v>19943</v>
      </c>
      <c r="D2611"/>
      <c r="E2611"/>
      <c r="F2611"/>
      <c r="G2611"/>
      <c r="H2611"/>
      <c r="I2611"/>
      <c r="J2611"/>
      <c r="K2611"/>
      <c r="L2611"/>
      <c r="M2611"/>
      <c r="N2611" t="s">
        <v>4134</v>
      </c>
      <c r="O2611" s="396">
        <f>INDEX('Page 2 - Team Information'!$K$14:$AP$184,Y2611,X2611)</f>
        <v>12</v>
      </c>
      <c r="P2611"/>
      <c r="Q2611"/>
      <c r="R2611"/>
      <c r="S2611" t="s">
        <v>6685</v>
      </c>
      <c r="T2611"/>
      <c r="U2611"/>
      <c r="V2611"/>
      <c r="W2611"/>
      <c r="X2611" s="397">
        <v>22</v>
      </c>
      <c r="Y2611" s="397">
        <v>141</v>
      </c>
    </row>
    <row r="2612" spans="1:25" x14ac:dyDescent="0.3">
      <c r="A2612" t="str">
        <f>'Page 1 - General Information'!$G$12</f>
        <v>124156603</v>
      </c>
      <c r="B2612" t="str">
        <f>'Page 1 - General Information'!$G$16</f>
        <v>5010</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x14ac:dyDescent="0.3">
      <c r="A2613" t="str">
        <f>'Page 1 - General Information'!$G$12</f>
        <v>124156603</v>
      </c>
      <c r="B2613" t="str">
        <f>'Page 1 - General Information'!$G$16</f>
        <v>5010</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x14ac:dyDescent="0.3">
      <c r="A2614" t="str">
        <f>'Page 1 - General Information'!$G$12</f>
        <v>124156603</v>
      </c>
      <c r="B2614" t="str">
        <f>'Page 1 - General Information'!$G$16</f>
        <v>5010</v>
      </c>
      <c r="C2614" s="395" t="s">
        <v>19943</v>
      </c>
      <c r="D2614"/>
      <c r="E2614"/>
      <c r="F2614"/>
      <c r="G2614"/>
      <c r="H2614"/>
      <c r="I2614"/>
      <c r="J2614"/>
      <c r="K2614"/>
      <c r="L2614"/>
      <c r="M2614"/>
      <c r="N2614" t="s">
        <v>4615</v>
      </c>
      <c r="O2614" s="399"/>
      <c r="P2614"/>
      <c r="Q2614"/>
      <c r="R2614" s="399" t="s">
        <v>10297</v>
      </c>
      <c r="S2614" t="s">
        <v>10174</v>
      </c>
      <c r="T2614"/>
      <c r="U2614"/>
      <c r="V2614" s="396" t="str">
        <f>INDEX('Page 2 - Team Information'!$K$14:$AP$184,Y2614,X2614)</f>
        <v xml:space="preserve">Yes </v>
      </c>
      <c r="W2614"/>
      <c r="X2614" s="397">
        <v>7</v>
      </c>
      <c r="Y2614" s="397">
        <v>142</v>
      </c>
    </row>
    <row r="2615" spans="1:25" x14ac:dyDescent="0.3">
      <c r="A2615" t="str">
        <f>'Page 1 - General Information'!$G$12</f>
        <v>124156603</v>
      </c>
      <c r="B2615" t="str">
        <f>'Page 1 - General Information'!$G$16</f>
        <v>5010</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1969-06-30</v>
      </c>
      <c r="U2615"/>
      <c r="V2615"/>
      <c r="W2615"/>
      <c r="X2615" s="397">
        <v>9</v>
      </c>
      <c r="Y2615" s="397">
        <v>142</v>
      </c>
    </row>
    <row r="2616" spans="1:25" x14ac:dyDescent="0.3">
      <c r="A2616" t="str">
        <f>'Page 1 - General Information'!$G$12</f>
        <v>124156603</v>
      </c>
      <c r="B2616" t="str">
        <f>'Page 1 - General Information'!$G$16</f>
        <v>5010</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x14ac:dyDescent="0.3">
      <c r="A2617" t="str">
        <f>'Page 1 - General Information'!$G$12</f>
        <v>124156603</v>
      </c>
      <c r="B2617" t="str">
        <f>'Page 1 - General Information'!$G$16</f>
        <v>5010</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x14ac:dyDescent="0.3">
      <c r="A2618" t="str">
        <f>'Page 1 - General Information'!$G$12</f>
        <v>124156603</v>
      </c>
      <c r="B2618" t="str">
        <f>'Page 1 - General Information'!$G$16</f>
        <v>5010</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x14ac:dyDescent="0.3">
      <c r="A2619" t="str">
        <f>'Page 1 - General Information'!$G$12</f>
        <v>124156603</v>
      </c>
      <c r="B2619" t="str">
        <f>'Page 1 - General Information'!$G$16</f>
        <v>5010</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x14ac:dyDescent="0.3">
      <c r="A2620" t="str">
        <f>'Page 1 - General Information'!$G$12</f>
        <v>124156603</v>
      </c>
      <c r="B2620" t="str">
        <f>'Page 1 - General Information'!$G$16</f>
        <v>5010</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x14ac:dyDescent="0.3">
      <c r="A2621" t="str">
        <f>'Page 1 - General Information'!$G$12</f>
        <v>124156603</v>
      </c>
      <c r="B2621" t="str">
        <f>'Page 1 - General Information'!$G$16</f>
        <v>5010</v>
      </c>
      <c r="C2621" s="395" t="s">
        <v>19943</v>
      </c>
      <c r="D2621"/>
      <c r="E2621"/>
      <c r="F2621"/>
      <c r="G2621"/>
      <c r="H2621"/>
      <c r="I2621"/>
      <c r="J2621"/>
      <c r="K2621"/>
      <c r="L2621"/>
      <c r="M2621"/>
      <c r="N2621" t="s">
        <v>4134</v>
      </c>
      <c r="O2621" s="396">
        <f>INDEX('Page 2 - Team Information'!$K$14:$AP$184,Y2621,X2621)</f>
        <v>12</v>
      </c>
      <c r="P2621"/>
      <c r="Q2621"/>
      <c r="R2621"/>
      <c r="S2621" t="s">
        <v>10181</v>
      </c>
      <c r="T2621"/>
      <c r="U2621"/>
      <c r="V2621"/>
      <c r="W2621"/>
      <c r="X2621" s="397">
        <v>16</v>
      </c>
      <c r="Y2621" s="397">
        <v>142</v>
      </c>
    </row>
    <row r="2622" spans="1:25" x14ac:dyDescent="0.3">
      <c r="A2622" t="str">
        <f>'Page 1 - General Information'!$G$12</f>
        <v>124156603</v>
      </c>
      <c r="B2622" t="str">
        <f>'Page 1 - General Information'!$G$16</f>
        <v>5010</v>
      </c>
      <c r="C2622" s="395" t="s">
        <v>19943</v>
      </c>
      <c r="D2622"/>
      <c r="E2622"/>
      <c r="F2622"/>
      <c r="G2622"/>
      <c r="H2622"/>
      <c r="I2622"/>
      <c r="J2622"/>
      <c r="K2622"/>
      <c r="L2622"/>
      <c r="M2622"/>
      <c r="N2622" t="s">
        <v>4134</v>
      </c>
      <c r="O2622" s="396">
        <f>INDEX('Page 2 - Team Information'!$K$14:$AP$184,Y2622,X2622)</f>
        <v>12</v>
      </c>
      <c r="P2622"/>
      <c r="Q2622"/>
      <c r="R2622"/>
      <c r="S2622" t="s">
        <v>10182</v>
      </c>
      <c r="T2622"/>
      <c r="U2622"/>
      <c r="V2622"/>
      <c r="W2622"/>
      <c r="X2622" s="397">
        <v>17</v>
      </c>
      <c r="Y2622" s="397">
        <v>142</v>
      </c>
    </row>
    <row r="2623" spans="1:25" x14ac:dyDescent="0.3">
      <c r="A2623" t="str">
        <f>'Page 1 - General Information'!$G$12</f>
        <v>124156603</v>
      </c>
      <c r="B2623" t="str">
        <f>'Page 1 - General Information'!$G$16</f>
        <v>5010</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x14ac:dyDescent="0.3">
      <c r="A2624" t="str">
        <f>'Page 1 - General Information'!$G$12</f>
        <v>124156603</v>
      </c>
      <c r="B2624" t="str">
        <f>'Page 1 - General Information'!$G$16</f>
        <v>5010</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x14ac:dyDescent="0.3">
      <c r="A2625" t="str">
        <f>'Page 1 - General Information'!$G$12</f>
        <v>124156603</v>
      </c>
      <c r="B2625" t="str">
        <f>'Page 1 - General Information'!$G$16</f>
        <v>5010</v>
      </c>
      <c r="C2625" s="395" t="s">
        <v>19943</v>
      </c>
      <c r="D2625"/>
      <c r="E2625"/>
      <c r="F2625"/>
      <c r="G2625"/>
      <c r="H2625"/>
      <c r="I2625"/>
      <c r="J2625"/>
      <c r="K2625"/>
      <c r="L2625"/>
      <c r="M2625"/>
      <c r="N2625" t="s">
        <v>4134</v>
      </c>
      <c r="O2625" s="396">
        <f>INDEX('Page 2 - Team Information'!$K$14:$AP$184,Y2625,X2625)</f>
        <v>12</v>
      </c>
      <c r="P2625"/>
      <c r="Q2625"/>
      <c r="R2625"/>
      <c r="S2625" t="s">
        <v>10185</v>
      </c>
      <c r="T2625"/>
      <c r="U2625"/>
      <c r="V2625"/>
      <c r="W2625"/>
      <c r="X2625" s="397">
        <v>21</v>
      </c>
      <c r="Y2625" s="397">
        <v>142</v>
      </c>
    </row>
    <row r="2626" spans="1:25" x14ac:dyDescent="0.3">
      <c r="A2626" t="str">
        <f>'Page 1 - General Information'!$G$12</f>
        <v>124156603</v>
      </c>
      <c r="B2626" t="str">
        <f>'Page 1 - General Information'!$G$16</f>
        <v>5010</v>
      </c>
      <c r="C2626" s="395" t="s">
        <v>19943</v>
      </c>
      <c r="D2626"/>
      <c r="E2626"/>
      <c r="F2626"/>
      <c r="G2626"/>
      <c r="H2626"/>
      <c r="I2626"/>
      <c r="J2626"/>
      <c r="K2626"/>
      <c r="L2626"/>
      <c r="M2626"/>
      <c r="N2626" t="s">
        <v>4134</v>
      </c>
      <c r="O2626" s="396">
        <f>INDEX('Page 2 - Team Information'!$K$14:$AP$184,Y2626,X2626)</f>
        <v>12</v>
      </c>
      <c r="P2626"/>
      <c r="Q2626"/>
      <c r="R2626"/>
      <c r="S2626" t="s">
        <v>10186</v>
      </c>
      <c r="T2626"/>
      <c r="U2626"/>
      <c r="V2626"/>
      <c r="W2626"/>
      <c r="X2626" s="397">
        <v>22</v>
      </c>
      <c r="Y2626" s="397">
        <v>142</v>
      </c>
    </row>
    <row r="2627" spans="1:25" x14ac:dyDescent="0.3">
      <c r="A2627" t="str">
        <f>'Page 1 - General Information'!$G$12</f>
        <v>124156603</v>
      </c>
      <c r="B2627" t="str">
        <f>'Page 1 - General Information'!$G$16</f>
        <v>5010</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x14ac:dyDescent="0.3">
      <c r="A2628" t="str">
        <f>'Page 1 - General Information'!$G$12</f>
        <v>124156603</v>
      </c>
      <c r="B2628" t="str">
        <f>'Page 1 - General Information'!$G$16</f>
        <v>5010</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x14ac:dyDescent="0.3">
      <c r="A2629" t="str">
        <f>'Page 1 - General Information'!$G$12</f>
        <v>124156603</v>
      </c>
      <c r="B2629" t="str">
        <f>'Page 1 - General Information'!$G$16</f>
        <v>5010</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x14ac:dyDescent="0.3">
      <c r="A2630" t="str">
        <f>'Page 1 - General Information'!$G$12</f>
        <v>124156603</v>
      </c>
      <c r="B2630" t="str">
        <f>'Page 1 - General Information'!$G$16</f>
        <v>5010</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x14ac:dyDescent="0.3">
      <c r="A2631" t="str">
        <f>'Page 1 - General Information'!$G$12</f>
        <v>124156603</v>
      </c>
      <c r="B2631" t="str">
        <f>'Page 1 - General Information'!$G$16</f>
        <v>5010</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x14ac:dyDescent="0.3">
      <c r="A2632" t="str">
        <f>'Page 1 - General Information'!$G$12</f>
        <v>124156603</v>
      </c>
      <c r="B2632" t="str">
        <f>'Page 1 - General Information'!$G$16</f>
        <v>5010</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x14ac:dyDescent="0.3">
      <c r="A2633" t="str">
        <f>'Page 1 - General Information'!$G$12</f>
        <v>124156603</v>
      </c>
      <c r="B2633" t="str">
        <f>'Page 1 - General Information'!$G$16</f>
        <v>5010</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x14ac:dyDescent="0.3">
      <c r="A2634" t="str">
        <f>'Page 1 - General Information'!$G$12</f>
        <v>124156603</v>
      </c>
      <c r="B2634" t="str">
        <f>'Page 1 - General Information'!$G$16</f>
        <v>5010</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x14ac:dyDescent="0.3">
      <c r="A2635" t="str">
        <f>'Page 1 - General Information'!$G$12</f>
        <v>124156603</v>
      </c>
      <c r="B2635" t="str">
        <f>'Page 1 - General Information'!$G$16</f>
        <v>5010</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x14ac:dyDescent="0.3">
      <c r="A2636" t="str">
        <f>'Page 1 - General Information'!$G$12</f>
        <v>124156603</v>
      </c>
      <c r="B2636" t="str">
        <f>'Page 1 - General Information'!$G$16</f>
        <v>5010</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x14ac:dyDescent="0.3">
      <c r="A2637" t="str">
        <f>'Page 1 - General Information'!$G$12</f>
        <v>124156603</v>
      </c>
      <c r="B2637" t="str">
        <f>'Page 1 - General Information'!$G$16</f>
        <v>5010</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x14ac:dyDescent="0.3">
      <c r="A2638" t="str">
        <f>'Page 1 - General Information'!$G$12</f>
        <v>124156603</v>
      </c>
      <c r="B2638" t="str">
        <f>'Page 1 - General Information'!$G$16</f>
        <v>5010</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x14ac:dyDescent="0.3">
      <c r="A2639" t="str">
        <f>'Page 1 - General Information'!$G$12</f>
        <v>124156603</v>
      </c>
      <c r="B2639" t="str">
        <f>'Page 1 - General Information'!$G$16</f>
        <v>5010</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x14ac:dyDescent="0.3">
      <c r="A2640" t="str">
        <f>'Page 1 - General Information'!$G$12</f>
        <v>124156603</v>
      </c>
      <c r="B2640" t="str">
        <f>'Page 1 - General Information'!$G$16</f>
        <v>5010</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x14ac:dyDescent="0.3">
      <c r="A2641" t="str">
        <f>'Page 1 - General Information'!$G$12</f>
        <v>124156603</v>
      </c>
      <c r="B2641" t="str">
        <f>'Page 1 - General Information'!$G$16</f>
        <v>5010</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x14ac:dyDescent="0.3">
      <c r="A2642" t="str">
        <f>'Page 1 - General Information'!$G$12</f>
        <v>124156603</v>
      </c>
      <c r="B2642" t="str">
        <f>'Page 1 - General Information'!$G$16</f>
        <v>5010</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x14ac:dyDescent="0.3">
      <c r="A2643" t="str">
        <f>'Page 1 - General Information'!$G$12</f>
        <v>124156603</v>
      </c>
      <c r="B2643" t="str">
        <f>'Page 1 - General Information'!$G$16</f>
        <v>5010</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x14ac:dyDescent="0.3">
      <c r="A2644" t="str">
        <f>'Page 1 - General Information'!$G$12</f>
        <v>124156603</v>
      </c>
      <c r="B2644" t="str">
        <f>'Page 1 - General Information'!$G$16</f>
        <v>5010</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x14ac:dyDescent="0.3">
      <c r="A2645" t="str">
        <f>'Page 1 - General Information'!$G$12</f>
        <v>124156603</v>
      </c>
      <c r="B2645" t="str">
        <f>'Page 1 - General Information'!$G$16</f>
        <v>5010</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x14ac:dyDescent="0.3">
      <c r="A2646" t="str">
        <f>'Page 1 - General Information'!$G$12</f>
        <v>124156603</v>
      </c>
      <c r="B2646" t="str">
        <f>'Page 1 - General Information'!$G$16</f>
        <v>5010</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x14ac:dyDescent="0.3">
      <c r="A2647" t="str">
        <f>'Page 1 - General Information'!$G$12</f>
        <v>124156603</v>
      </c>
      <c r="B2647" t="str">
        <f>'Page 1 - General Information'!$G$16</f>
        <v>5010</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x14ac:dyDescent="0.3">
      <c r="A2648" t="str">
        <f>'Page 1 - General Information'!$G$12</f>
        <v>124156603</v>
      </c>
      <c r="B2648" t="str">
        <f>'Page 1 - General Information'!$G$16</f>
        <v>5010</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x14ac:dyDescent="0.3">
      <c r="A2649" t="str">
        <f>'Page 1 - General Information'!$G$12</f>
        <v>124156603</v>
      </c>
      <c r="B2649" t="str">
        <f>'Page 1 - General Information'!$G$16</f>
        <v>5010</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x14ac:dyDescent="0.3">
      <c r="A2650" t="str">
        <f>'Page 1 - General Information'!$G$12</f>
        <v>124156603</v>
      </c>
      <c r="B2650" t="str">
        <f>'Page 1 - General Information'!$G$16</f>
        <v>5010</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x14ac:dyDescent="0.3">
      <c r="A2651" t="str">
        <f>'Page 1 - General Information'!$G$12</f>
        <v>124156603</v>
      </c>
      <c r="B2651" t="str">
        <f>'Page 1 - General Information'!$G$16</f>
        <v>5010</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x14ac:dyDescent="0.3">
      <c r="A2652" t="str">
        <f>'Page 1 - General Information'!$G$12</f>
        <v>124156603</v>
      </c>
      <c r="B2652" t="str">
        <f>'Page 1 - General Information'!$G$16</f>
        <v>5010</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x14ac:dyDescent="0.3">
      <c r="A2653" t="str">
        <f>'Page 1 - General Information'!$G$12</f>
        <v>124156603</v>
      </c>
      <c r="B2653" t="str">
        <f>'Page 1 - General Information'!$G$16</f>
        <v>5010</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x14ac:dyDescent="0.3">
      <c r="A2654" t="str">
        <f>'Page 1 - General Information'!$G$12</f>
        <v>124156603</v>
      </c>
      <c r="B2654" t="str">
        <f>'Page 1 - General Information'!$G$16</f>
        <v>5010</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x14ac:dyDescent="0.3">
      <c r="A2655" t="str">
        <f>'Page 1 - General Information'!$G$12</f>
        <v>124156603</v>
      </c>
      <c r="B2655" t="str">
        <f>'Page 1 - General Information'!$G$16</f>
        <v>5010</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x14ac:dyDescent="0.3">
      <c r="A2656" t="str">
        <f>'Page 1 - General Information'!$G$12</f>
        <v>124156603</v>
      </c>
      <c r="B2656" t="str">
        <f>'Page 1 - General Information'!$G$16</f>
        <v>5010</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x14ac:dyDescent="0.3">
      <c r="A2657" t="str">
        <f>'Page 1 - General Information'!$G$12</f>
        <v>124156603</v>
      </c>
      <c r="B2657" t="str">
        <f>'Page 1 - General Information'!$G$16</f>
        <v>5010</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x14ac:dyDescent="0.3">
      <c r="A2658" t="str">
        <f>'Page 1 - General Information'!$G$12</f>
        <v>124156603</v>
      </c>
      <c r="B2658" t="str">
        <f>'Page 1 - General Information'!$G$16</f>
        <v>5010</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x14ac:dyDescent="0.3">
      <c r="A2659" t="str">
        <f>'Page 1 - General Information'!$G$12</f>
        <v>124156603</v>
      </c>
      <c r="B2659" t="str">
        <f>'Page 1 - General Information'!$G$16</f>
        <v>5010</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x14ac:dyDescent="0.3">
      <c r="A2660" t="str">
        <f>'Page 1 - General Information'!$G$12</f>
        <v>124156603</v>
      </c>
      <c r="B2660" t="str">
        <f>'Page 1 - General Information'!$G$16</f>
        <v>5010</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x14ac:dyDescent="0.3">
      <c r="A2661" t="str">
        <f>'Page 1 - General Information'!$G$12</f>
        <v>124156603</v>
      </c>
      <c r="B2661" t="str">
        <f>'Page 1 - General Information'!$G$16</f>
        <v>5010</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x14ac:dyDescent="0.3">
      <c r="A2662" t="str">
        <f>'Page 1 - General Information'!$G$12</f>
        <v>124156603</v>
      </c>
      <c r="B2662" t="str">
        <f>'Page 1 - General Information'!$G$16</f>
        <v>5010</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x14ac:dyDescent="0.3">
      <c r="A2663" t="str">
        <f>'Page 1 - General Information'!$G$12</f>
        <v>124156603</v>
      </c>
      <c r="B2663" t="str">
        <f>'Page 1 - General Information'!$G$16</f>
        <v>5010</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x14ac:dyDescent="0.3">
      <c r="A2664" t="str">
        <f>'Page 1 - General Information'!$G$12</f>
        <v>124156603</v>
      </c>
      <c r="B2664" t="str">
        <f>'Page 1 - General Information'!$G$16</f>
        <v>5010</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x14ac:dyDescent="0.3">
      <c r="A2665" t="str">
        <f>'Page 1 - General Information'!$G$12</f>
        <v>124156603</v>
      </c>
      <c r="B2665" t="str">
        <f>'Page 1 - General Information'!$G$16</f>
        <v>5010</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x14ac:dyDescent="0.3">
      <c r="A2666" t="str">
        <f>'Page 1 - General Information'!$G$12</f>
        <v>124156603</v>
      </c>
      <c r="B2666" t="str">
        <f>'Page 1 - General Information'!$G$16</f>
        <v>5010</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x14ac:dyDescent="0.3">
      <c r="A2667" t="str">
        <f>'Page 1 - General Information'!$G$12</f>
        <v>124156603</v>
      </c>
      <c r="B2667" t="str">
        <f>'Page 1 - General Information'!$G$16</f>
        <v>5010</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x14ac:dyDescent="0.3">
      <c r="A2668" t="str">
        <f>'Page 1 - General Information'!$G$12</f>
        <v>124156603</v>
      </c>
      <c r="B2668" t="str">
        <f>'Page 1 - General Information'!$G$16</f>
        <v>5010</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x14ac:dyDescent="0.3">
      <c r="A2669" t="str">
        <f>'Page 1 - General Information'!$G$12</f>
        <v>124156603</v>
      </c>
      <c r="B2669" t="str">
        <f>'Page 1 - General Information'!$G$16</f>
        <v>5010</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x14ac:dyDescent="0.3">
      <c r="A2670" t="str">
        <f>'Page 1 - General Information'!$G$12</f>
        <v>124156603</v>
      </c>
      <c r="B2670" t="str">
        <f>'Page 1 - General Information'!$G$16</f>
        <v>5010</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x14ac:dyDescent="0.3">
      <c r="A2671" t="str">
        <f>'Page 1 - General Information'!$G$12</f>
        <v>124156603</v>
      </c>
      <c r="B2671" t="str">
        <f>'Page 1 - General Information'!$G$16</f>
        <v>5010</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x14ac:dyDescent="0.3">
      <c r="A2672" t="str">
        <f>'Page 1 - General Information'!$G$12</f>
        <v>124156603</v>
      </c>
      <c r="B2672" t="str">
        <f>'Page 1 - General Information'!$G$16</f>
        <v>5010</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x14ac:dyDescent="0.3">
      <c r="A2673" t="str">
        <f>'Page 1 - General Information'!$G$12</f>
        <v>124156603</v>
      </c>
      <c r="B2673" t="str">
        <f>'Page 1 - General Information'!$G$16</f>
        <v>5010</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x14ac:dyDescent="0.3">
      <c r="A2674" t="str">
        <f>'Page 1 - General Information'!$G$12</f>
        <v>124156603</v>
      </c>
      <c r="B2674" t="str">
        <f>'Page 1 - General Information'!$G$16</f>
        <v>5010</v>
      </c>
      <c r="C2674" s="395" t="s">
        <v>19943</v>
      </c>
      <c r="D2674"/>
      <c r="E2674"/>
      <c r="F2674"/>
      <c r="G2674"/>
      <c r="H2674"/>
      <c r="I2674"/>
      <c r="J2674"/>
      <c r="K2674"/>
      <c r="L2674"/>
      <c r="M2674"/>
      <c r="N2674" t="s">
        <v>4615</v>
      </c>
      <c r="O2674" s="399"/>
      <c r="P2674"/>
      <c r="Q2674"/>
      <c r="R2674" s="399" t="s">
        <v>10297</v>
      </c>
      <c r="S2674" t="s">
        <v>6733</v>
      </c>
      <c r="T2674"/>
      <c r="U2674"/>
      <c r="V2674" s="396" t="str">
        <f>INDEX('Page 2 - Team Information'!$K$14:$AP$184,Y2674,X2674)</f>
        <v xml:space="preserve">Yes </v>
      </c>
      <c r="W2674"/>
      <c r="X2674" s="397">
        <v>7</v>
      </c>
      <c r="Y2674" s="397">
        <v>146</v>
      </c>
    </row>
    <row r="2675" spans="1:25" x14ac:dyDescent="0.3">
      <c r="A2675" t="str">
        <f>'Page 1 - General Information'!$G$12</f>
        <v>124156603</v>
      </c>
      <c r="B2675" t="str">
        <f>'Page 1 - General Information'!$G$16</f>
        <v>5010</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1969-06-30</v>
      </c>
      <c r="U2675"/>
      <c r="V2675"/>
      <c r="W2675"/>
      <c r="X2675" s="397">
        <v>9</v>
      </c>
      <c r="Y2675" s="397">
        <v>146</v>
      </c>
    </row>
    <row r="2676" spans="1:25" x14ac:dyDescent="0.3">
      <c r="A2676" t="str">
        <f>'Page 1 - General Information'!$G$12</f>
        <v>124156603</v>
      </c>
      <c r="B2676" t="str">
        <f>'Page 1 - General Information'!$G$16</f>
        <v>5010</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x14ac:dyDescent="0.3">
      <c r="A2677" t="str">
        <f>'Page 1 - General Information'!$G$12</f>
        <v>124156603</v>
      </c>
      <c r="B2677" t="str">
        <f>'Page 1 - General Information'!$G$16</f>
        <v>5010</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x14ac:dyDescent="0.3">
      <c r="A2678" t="str">
        <f>'Page 1 - General Information'!$G$12</f>
        <v>124156603</v>
      </c>
      <c r="B2678" t="str">
        <f>'Page 1 - General Information'!$G$16</f>
        <v>5010</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x14ac:dyDescent="0.3">
      <c r="A2679" t="str">
        <f>'Page 1 - General Information'!$G$12</f>
        <v>124156603</v>
      </c>
      <c r="B2679" t="str">
        <f>'Page 1 - General Information'!$G$16</f>
        <v>5010</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x14ac:dyDescent="0.3">
      <c r="A2680" t="str">
        <f>'Page 1 - General Information'!$G$12</f>
        <v>124156603</v>
      </c>
      <c r="B2680" t="str">
        <f>'Page 1 - General Information'!$G$16</f>
        <v>5010</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x14ac:dyDescent="0.3">
      <c r="A2681" t="str">
        <f>'Page 1 - General Information'!$G$12</f>
        <v>124156603</v>
      </c>
      <c r="B2681" t="str">
        <f>'Page 1 - General Information'!$G$16</f>
        <v>5010</v>
      </c>
      <c r="C2681" s="395" t="s">
        <v>19943</v>
      </c>
      <c r="D2681"/>
      <c r="E2681"/>
      <c r="F2681"/>
      <c r="G2681"/>
      <c r="H2681"/>
      <c r="I2681"/>
      <c r="J2681"/>
      <c r="K2681"/>
      <c r="L2681"/>
      <c r="M2681"/>
      <c r="N2681" t="s">
        <v>4134</v>
      </c>
      <c r="O2681" s="396">
        <f>INDEX('Page 2 - Team Information'!$K$14:$AP$184,Y2681,X2681)</f>
        <v>6</v>
      </c>
      <c r="P2681"/>
      <c r="Q2681"/>
      <c r="R2681"/>
      <c r="S2681" t="s">
        <v>6740</v>
      </c>
      <c r="T2681"/>
      <c r="U2681"/>
      <c r="V2681"/>
      <c r="W2681"/>
      <c r="X2681" s="397">
        <v>16</v>
      </c>
      <c r="Y2681" s="397">
        <v>146</v>
      </c>
    </row>
    <row r="2682" spans="1:25" x14ac:dyDescent="0.3">
      <c r="A2682" t="str">
        <f>'Page 1 - General Information'!$G$12</f>
        <v>124156603</v>
      </c>
      <c r="B2682" t="str">
        <f>'Page 1 - General Information'!$G$16</f>
        <v>5010</v>
      </c>
      <c r="C2682" s="395" t="s">
        <v>19943</v>
      </c>
      <c r="D2682"/>
      <c r="E2682"/>
      <c r="F2682"/>
      <c r="G2682"/>
      <c r="H2682"/>
      <c r="I2682"/>
      <c r="J2682"/>
      <c r="K2682"/>
      <c r="L2682"/>
      <c r="M2682"/>
      <c r="N2682" t="s">
        <v>4134</v>
      </c>
      <c r="O2682" s="396">
        <f>INDEX('Page 2 - Team Information'!$K$14:$AP$184,Y2682,X2682)</f>
        <v>6</v>
      </c>
      <c r="P2682"/>
      <c r="Q2682"/>
      <c r="R2682"/>
      <c r="S2682" t="s">
        <v>6741</v>
      </c>
      <c r="T2682"/>
      <c r="U2682"/>
      <c r="V2682"/>
      <c r="W2682"/>
      <c r="X2682" s="397">
        <v>17</v>
      </c>
      <c r="Y2682" s="397">
        <v>146</v>
      </c>
    </row>
    <row r="2683" spans="1:25" x14ac:dyDescent="0.3">
      <c r="A2683" t="str">
        <f>'Page 1 - General Information'!$G$12</f>
        <v>124156603</v>
      </c>
      <c r="B2683" t="str">
        <f>'Page 1 - General Information'!$G$16</f>
        <v>5010</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x14ac:dyDescent="0.3">
      <c r="A2684" t="str">
        <f>'Page 1 - General Information'!$G$12</f>
        <v>124156603</v>
      </c>
      <c r="B2684" t="str">
        <f>'Page 1 - General Information'!$G$16</f>
        <v>5010</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x14ac:dyDescent="0.3">
      <c r="A2685" t="str">
        <f>'Page 1 - General Information'!$G$12</f>
        <v>124156603</v>
      </c>
      <c r="B2685" t="str">
        <f>'Page 1 - General Information'!$G$16</f>
        <v>5010</v>
      </c>
      <c r="C2685" s="395" t="s">
        <v>19943</v>
      </c>
      <c r="D2685"/>
      <c r="E2685"/>
      <c r="F2685"/>
      <c r="G2685"/>
      <c r="H2685"/>
      <c r="I2685"/>
      <c r="J2685"/>
      <c r="K2685"/>
      <c r="L2685"/>
      <c r="M2685"/>
      <c r="N2685" t="s">
        <v>4134</v>
      </c>
      <c r="O2685" s="396">
        <f>INDEX('Page 2 - Team Information'!$K$14:$AP$184,Y2685,X2685)</f>
        <v>6</v>
      </c>
      <c r="P2685"/>
      <c r="Q2685"/>
      <c r="R2685"/>
      <c r="S2685" t="s">
        <v>6744</v>
      </c>
      <c r="T2685"/>
      <c r="U2685"/>
      <c r="V2685"/>
      <c r="W2685"/>
      <c r="X2685" s="397">
        <v>21</v>
      </c>
      <c r="Y2685" s="397">
        <v>146</v>
      </c>
    </row>
    <row r="2686" spans="1:25" x14ac:dyDescent="0.3">
      <c r="A2686" t="str">
        <f>'Page 1 - General Information'!$G$12</f>
        <v>124156603</v>
      </c>
      <c r="B2686" t="str">
        <f>'Page 1 - General Information'!$G$16</f>
        <v>5010</v>
      </c>
      <c r="C2686" s="395" t="s">
        <v>19943</v>
      </c>
      <c r="D2686"/>
      <c r="E2686"/>
      <c r="F2686"/>
      <c r="G2686"/>
      <c r="H2686"/>
      <c r="I2686"/>
      <c r="J2686"/>
      <c r="K2686"/>
      <c r="L2686"/>
      <c r="M2686"/>
      <c r="N2686" t="s">
        <v>4134</v>
      </c>
      <c r="O2686" s="396">
        <f>INDEX('Page 2 - Team Information'!$K$14:$AP$184,Y2686,X2686)</f>
        <v>6</v>
      </c>
      <c r="P2686"/>
      <c r="Q2686"/>
      <c r="R2686"/>
      <c r="S2686" t="s">
        <v>6745</v>
      </c>
      <c r="T2686"/>
      <c r="U2686"/>
      <c r="V2686"/>
      <c r="W2686"/>
      <c r="X2686" s="397">
        <v>22</v>
      </c>
      <c r="Y2686" s="397">
        <v>146</v>
      </c>
    </row>
    <row r="2687" spans="1:25" x14ac:dyDescent="0.3">
      <c r="A2687" t="str">
        <f>'Page 1 - General Information'!$G$12</f>
        <v>124156603</v>
      </c>
      <c r="B2687" t="str">
        <f>'Page 1 - General Information'!$G$16</f>
        <v>5010</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x14ac:dyDescent="0.3">
      <c r="A2688" t="str">
        <f>'Page 1 - General Information'!$G$12</f>
        <v>124156603</v>
      </c>
      <c r="B2688" t="str">
        <f>'Page 1 - General Information'!$G$16</f>
        <v>5010</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x14ac:dyDescent="0.3">
      <c r="A2689" t="str">
        <f>'Page 1 - General Information'!$G$12</f>
        <v>124156603</v>
      </c>
      <c r="B2689" t="str">
        <f>'Page 1 - General Information'!$G$16</f>
        <v>5010</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x14ac:dyDescent="0.3">
      <c r="A2690" t="str">
        <f>'Page 1 - General Information'!$G$12</f>
        <v>124156603</v>
      </c>
      <c r="B2690" t="str">
        <f>'Page 1 - General Information'!$G$16</f>
        <v>5010</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x14ac:dyDescent="0.3">
      <c r="A2691" t="str">
        <f>'Page 1 - General Information'!$G$12</f>
        <v>124156603</v>
      </c>
      <c r="B2691" t="str">
        <f>'Page 1 - General Information'!$G$16</f>
        <v>5010</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x14ac:dyDescent="0.3">
      <c r="A2692" t="str">
        <f>'Page 1 - General Information'!$G$12</f>
        <v>124156603</v>
      </c>
      <c r="B2692" t="str">
        <f>'Page 1 - General Information'!$G$16</f>
        <v>5010</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x14ac:dyDescent="0.3">
      <c r="A2693" t="str">
        <f>'Page 1 - General Information'!$G$12</f>
        <v>124156603</v>
      </c>
      <c r="B2693" t="str">
        <f>'Page 1 - General Information'!$G$16</f>
        <v>5010</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x14ac:dyDescent="0.3">
      <c r="A2694" t="str">
        <f>'Page 1 - General Information'!$G$12</f>
        <v>124156603</v>
      </c>
      <c r="B2694" t="str">
        <f>'Page 1 - General Information'!$G$16</f>
        <v>5010</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x14ac:dyDescent="0.3">
      <c r="A2695" t="str">
        <f>'Page 1 - General Information'!$G$12</f>
        <v>124156603</v>
      </c>
      <c r="B2695" t="str">
        <f>'Page 1 - General Information'!$G$16</f>
        <v>5010</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x14ac:dyDescent="0.3">
      <c r="A2696" t="str">
        <f>'Page 1 - General Information'!$G$12</f>
        <v>124156603</v>
      </c>
      <c r="B2696" t="str">
        <f>'Page 1 - General Information'!$G$16</f>
        <v>5010</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x14ac:dyDescent="0.3">
      <c r="A2697" t="str">
        <f>'Page 1 - General Information'!$G$12</f>
        <v>124156603</v>
      </c>
      <c r="B2697" t="str">
        <f>'Page 1 - General Information'!$G$16</f>
        <v>5010</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x14ac:dyDescent="0.3">
      <c r="A2698" t="str">
        <f>'Page 1 - General Information'!$G$12</f>
        <v>124156603</v>
      </c>
      <c r="B2698" t="str">
        <f>'Page 1 - General Information'!$G$16</f>
        <v>5010</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x14ac:dyDescent="0.3">
      <c r="A2699" t="str">
        <f>'Page 1 - General Information'!$G$12</f>
        <v>124156603</v>
      </c>
      <c r="B2699" t="str">
        <f>'Page 1 - General Information'!$G$16</f>
        <v>5010</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x14ac:dyDescent="0.3">
      <c r="A2700" t="str">
        <f>'Page 1 - General Information'!$G$12</f>
        <v>124156603</v>
      </c>
      <c r="B2700" t="str">
        <f>'Page 1 - General Information'!$G$16</f>
        <v>5010</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x14ac:dyDescent="0.3">
      <c r="A2701" t="str">
        <f>'Page 1 - General Information'!$G$12</f>
        <v>124156603</v>
      </c>
      <c r="B2701" t="str">
        <f>'Page 1 - General Information'!$G$16</f>
        <v>5010</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x14ac:dyDescent="0.3">
      <c r="A2702" t="str">
        <f>'Page 1 - General Information'!$G$12</f>
        <v>124156603</v>
      </c>
      <c r="B2702" t="str">
        <f>'Page 1 - General Information'!$G$16</f>
        <v>5010</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x14ac:dyDescent="0.3">
      <c r="A2703" t="str">
        <f>'Page 1 - General Information'!$G$12</f>
        <v>124156603</v>
      </c>
      <c r="B2703" t="str">
        <f>'Page 1 - General Information'!$G$16</f>
        <v>5010</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x14ac:dyDescent="0.3">
      <c r="A2704" t="str">
        <f>'Page 1 - General Information'!$G$12</f>
        <v>124156603</v>
      </c>
      <c r="B2704" t="str">
        <f>'Page 1 - General Information'!$G$16</f>
        <v>5010</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x14ac:dyDescent="0.3">
      <c r="A2705" t="str">
        <f>'Page 1 - General Information'!$G$12</f>
        <v>124156603</v>
      </c>
      <c r="B2705" t="str">
        <f>'Page 1 - General Information'!$G$16</f>
        <v>5010</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x14ac:dyDescent="0.3">
      <c r="A2706" t="str">
        <f>'Page 1 - General Information'!$G$12</f>
        <v>124156603</v>
      </c>
      <c r="B2706" t="str">
        <f>'Page 1 - General Information'!$G$16</f>
        <v>5010</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x14ac:dyDescent="0.3">
      <c r="A2707" t="str">
        <f>'Page 1 - General Information'!$G$12</f>
        <v>124156603</v>
      </c>
      <c r="B2707" t="str">
        <f>'Page 1 - General Information'!$G$16</f>
        <v>5010</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x14ac:dyDescent="0.3">
      <c r="A2708" t="str">
        <f>'Page 1 - General Information'!$G$12</f>
        <v>124156603</v>
      </c>
      <c r="B2708" t="str">
        <f>'Page 1 - General Information'!$G$16</f>
        <v>5010</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x14ac:dyDescent="0.3">
      <c r="A2709" t="str">
        <f>'Page 1 - General Information'!$G$12</f>
        <v>124156603</v>
      </c>
      <c r="B2709" t="str">
        <f>'Page 1 - General Information'!$G$16</f>
        <v>5010</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x14ac:dyDescent="0.3">
      <c r="A2710" t="str">
        <f>'Page 1 - General Information'!$G$12</f>
        <v>124156603</v>
      </c>
      <c r="B2710" t="str">
        <f>'Page 1 - General Information'!$G$16</f>
        <v>5010</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x14ac:dyDescent="0.3">
      <c r="A2711" t="str">
        <f>'Page 1 - General Information'!$G$12</f>
        <v>124156603</v>
      </c>
      <c r="B2711" t="str">
        <f>'Page 1 - General Information'!$G$16</f>
        <v>5010</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x14ac:dyDescent="0.3">
      <c r="A2712" t="str">
        <f>'Page 1 - General Information'!$G$12</f>
        <v>124156603</v>
      </c>
      <c r="B2712" t="str">
        <f>'Page 1 - General Information'!$G$16</f>
        <v>5010</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x14ac:dyDescent="0.3">
      <c r="A2713" t="str">
        <f>'Page 1 - General Information'!$G$12</f>
        <v>124156603</v>
      </c>
      <c r="B2713" t="str">
        <f>'Page 1 - General Information'!$G$16</f>
        <v>5010</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x14ac:dyDescent="0.3">
      <c r="A2714" t="str">
        <f>'Page 1 - General Information'!$G$12</f>
        <v>124156603</v>
      </c>
      <c r="B2714" t="str">
        <f>'Page 1 - General Information'!$G$16</f>
        <v>5010</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x14ac:dyDescent="0.3">
      <c r="A2715" t="str">
        <f>'Page 1 - General Information'!$G$12</f>
        <v>124156603</v>
      </c>
      <c r="B2715" t="str">
        <f>'Page 1 - General Information'!$G$16</f>
        <v>5010</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x14ac:dyDescent="0.3">
      <c r="A2716" t="str">
        <f>'Page 1 - General Information'!$G$12</f>
        <v>124156603</v>
      </c>
      <c r="B2716" t="str">
        <f>'Page 1 - General Information'!$G$16</f>
        <v>5010</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x14ac:dyDescent="0.3">
      <c r="A2717" t="str">
        <f>'Page 1 - General Information'!$G$12</f>
        <v>124156603</v>
      </c>
      <c r="B2717" t="str">
        <f>'Page 1 - General Information'!$G$16</f>
        <v>5010</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x14ac:dyDescent="0.3">
      <c r="A2718" t="str">
        <f>'Page 1 - General Information'!$G$12</f>
        <v>124156603</v>
      </c>
      <c r="B2718" t="str">
        <f>'Page 1 - General Information'!$G$16</f>
        <v>5010</v>
      </c>
      <c r="C2718" s="395" t="s">
        <v>19943</v>
      </c>
      <c r="D2718"/>
      <c r="E2718"/>
      <c r="F2718"/>
      <c r="G2718"/>
      <c r="H2718"/>
      <c r="I2718"/>
      <c r="J2718"/>
      <c r="K2718"/>
      <c r="L2718"/>
      <c r="M2718"/>
      <c r="N2718" t="s">
        <v>4615</v>
      </c>
      <c r="O2718" s="399"/>
      <c r="P2718"/>
      <c r="Q2718"/>
      <c r="R2718" s="399" t="s">
        <v>10297</v>
      </c>
      <c r="S2718" t="s">
        <v>6777</v>
      </c>
      <c r="T2718"/>
      <c r="U2718"/>
      <c r="V2718" s="396" t="str">
        <f>INDEX('Page 2 - Team Information'!$K$14:$AP$184,Y2718,X2718)</f>
        <v xml:space="preserve">Yes </v>
      </c>
      <c r="W2718"/>
      <c r="X2718" s="397">
        <v>6</v>
      </c>
      <c r="Y2718" s="397">
        <v>149</v>
      </c>
    </row>
    <row r="2719" spans="1:25" x14ac:dyDescent="0.3">
      <c r="A2719" t="str">
        <f>'Page 1 - General Information'!$G$12</f>
        <v>124156603</v>
      </c>
      <c r="B2719" t="str">
        <f>'Page 1 - General Information'!$G$16</f>
        <v>5010</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x14ac:dyDescent="0.3">
      <c r="A2720" t="str">
        <f>'Page 1 - General Information'!$G$12</f>
        <v>124156603</v>
      </c>
      <c r="B2720" t="str">
        <f>'Page 1 - General Information'!$G$16</f>
        <v>5010</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1969-06-30</v>
      </c>
      <c r="U2720"/>
      <c r="V2720"/>
      <c r="W2720"/>
      <c r="X2720" s="397">
        <v>9</v>
      </c>
      <c r="Y2720" s="397">
        <v>149</v>
      </c>
    </row>
    <row r="2721" spans="1:25" x14ac:dyDescent="0.3">
      <c r="A2721" t="str">
        <f>'Page 1 - General Information'!$G$12</f>
        <v>124156603</v>
      </c>
      <c r="B2721" t="str">
        <f>'Page 1 - General Information'!$G$16</f>
        <v>5010</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x14ac:dyDescent="0.3">
      <c r="A2722" t="str">
        <f>'Page 1 - General Information'!$G$12</f>
        <v>124156603</v>
      </c>
      <c r="B2722" t="str">
        <f>'Page 1 - General Information'!$G$16</f>
        <v>5010</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x14ac:dyDescent="0.3">
      <c r="A2723" t="str">
        <f>'Page 1 - General Information'!$G$12</f>
        <v>124156603</v>
      </c>
      <c r="B2723" t="str">
        <f>'Page 1 - General Information'!$G$16</f>
        <v>5010</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x14ac:dyDescent="0.3">
      <c r="A2724" t="str">
        <f>'Page 1 - General Information'!$G$12</f>
        <v>124156603</v>
      </c>
      <c r="B2724" t="str">
        <f>'Page 1 - General Information'!$G$16</f>
        <v>5010</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x14ac:dyDescent="0.3">
      <c r="A2725" t="str">
        <f>'Page 1 - General Information'!$G$12</f>
        <v>124156603</v>
      </c>
      <c r="B2725" t="str">
        <f>'Page 1 - General Information'!$G$16</f>
        <v>5010</v>
      </c>
      <c r="C2725" s="395" t="s">
        <v>19943</v>
      </c>
      <c r="D2725"/>
      <c r="E2725"/>
      <c r="F2725"/>
      <c r="G2725"/>
      <c r="H2725"/>
      <c r="I2725"/>
      <c r="J2725"/>
      <c r="K2725"/>
      <c r="L2725"/>
      <c r="M2725"/>
      <c r="N2725" t="s">
        <v>4134</v>
      </c>
      <c r="O2725" s="396">
        <f>INDEX('Page 2 - Team Information'!$K$14:$AP$184,Y2725,X2725)</f>
        <v>14</v>
      </c>
      <c r="P2725"/>
      <c r="Q2725"/>
      <c r="R2725"/>
      <c r="S2725" t="s">
        <v>6784</v>
      </c>
      <c r="T2725"/>
      <c r="U2725"/>
      <c r="V2725"/>
      <c r="W2725"/>
      <c r="X2725" s="397">
        <v>15</v>
      </c>
      <c r="Y2725" s="397">
        <v>149</v>
      </c>
    </row>
    <row r="2726" spans="1:25" x14ac:dyDescent="0.3">
      <c r="A2726" t="str">
        <f>'Page 1 - General Information'!$G$12</f>
        <v>124156603</v>
      </c>
      <c r="B2726" t="str">
        <f>'Page 1 - General Information'!$G$16</f>
        <v>5010</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x14ac:dyDescent="0.3">
      <c r="A2727" t="str">
        <f>'Page 1 - General Information'!$G$12</f>
        <v>124156603</v>
      </c>
      <c r="B2727" t="str">
        <f>'Page 1 - General Information'!$G$16</f>
        <v>5010</v>
      </c>
      <c r="C2727" s="395" t="s">
        <v>19943</v>
      </c>
      <c r="D2727"/>
      <c r="E2727"/>
      <c r="F2727"/>
      <c r="G2727"/>
      <c r="H2727"/>
      <c r="I2727"/>
      <c r="J2727"/>
      <c r="K2727"/>
      <c r="L2727"/>
      <c r="M2727"/>
      <c r="N2727" t="s">
        <v>4134</v>
      </c>
      <c r="O2727" s="396">
        <f>INDEX('Page 2 - Team Information'!$K$14:$AP$184,Y2727,X2727)</f>
        <v>14</v>
      </c>
      <c r="P2727"/>
      <c r="Q2727"/>
      <c r="R2727"/>
      <c r="S2727" t="s">
        <v>6786</v>
      </c>
      <c r="T2727"/>
      <c r="U2727"/>
      <c r="V2727"/>
      <c r="W2727"/>
      <c r="X2727" s="397">
        <v>17</v>
      </c>
      <c r="Y2727" s="397">
        <v>149</v>
      </c>
    </row>
    <row r="2728" spans="1:25" x14ac:dyDescent="0.3">
      <c r="A2728" t="str">
        <f>'Page 1 - General Information'!$G$12</f>
        <v>124156603</v>
      </c>
      <c r="B2728" t="str">
        <f>'Page 1 - General Information'!$G$16</f>
        <v>5010</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x14ac:dyDescent="0.3">
      <c r="A2729" t="str">
        <f>'Page 1 - General Information'!$G$12</f>
        <v>124156603</v>
      </c>
      <c r="B2729" t="str">
        <f>'Page 1 - General Information'!$G$16</f>
        <v>5010</v>
      </c>
      <c r="C2729" s="395" t="s">
        <v>19943</v>
      </c>
      <c r="D2729"/>
      <c r="E2729"/>
      <c r="F2729"/>
      <c r="G2729"/>
      <c r="H2729"/>
      <c r="I2729"/>
      <c r="J2729"/>
      <c r="K2729"/>
      <c r="L2729"/>
      <c r="M2729"/>
      <c r="N2729" t="s">
        <v>4134</v>
      </c>
      <c r="O2729" s="396">
        <f>INDEX('Page 2 - Team Information'!$K$14:$AP$184,Y2729,X2729)</f>
        <v>14</v>
      </c>
      <c r="P2729"/>
      <c r="Q2729"/>
      <c r="R2729"/>
      <c r="S2729" t="s">
        <v>6788</v>
      </c>
      <c r="T2729"/>
      <c r="U2729"/>
      <c r="V2729"/>
      <c r="W2729"/>
      <c r="X2729" s="397">
        <v>20</v>
      </c>
      <c r="Y2729" s="397">
        <v>149</v>
      </c>
    </row>
    <row r="2730" spans="1:25" x14ac:dyDescent="0.3">
      <c r="A2730" t="str">
        <f>'Page 1 - General Information'!$G$12</f>
        <v>124156603</v>
      </c>
      <c r="B2730" t="str">
        <f>'Page 1 - General Information'!$G$16</f>
        <v>5010</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x14ac:dyDescent="0.3">
      <c r="A2731" t="str">
        <f>'Page 1 - General Information'!$G$12</f>
        <v>124156603</v>
      </c>
      <c r="B2731" t="str">
        <f>'Page 1 - General Information'!$G$16</f>
        <v>5010</v>
      </c>
      <c r="C2731" s="395" t="s">
        <v>19943</v>
      </c>
      <c r="D2731"/>
      <c r="E2731"/>
      <c r="F2731"/>
      <c r="G2731"/>
      <c r="H2731"/>
      <c r="I2731"/>
      <c r="J2731"/>
      <c r="K2731"/>
      <c r="L2731"/>
      <c r="M2731"/>
      <c r="N2731" t="s">
        <v>4134</v>
      </c>
      <c r="O2731" s="396">
        <f>INDEX('Page 2 - Team Information'!$K$14:$AP$184,Y2731,X2731)</f>
        <v>14</v>
      </c>
      <c r="P2731"/>
      <c r="Q2731"/>
      <c r="R2731"/>
      <c r="S2731" t="s">
        <v>6790</v>
      </c>
      <c r="T2731"/>
      <c r="U2731"/>
      <c r="V2731"/>
      <c r="W2731"/>
      <c r="X2731" s="397">
        <v>22</v>
      </c>
      <c r="Y2731" s="397">
        <v>149</v>
      </c>
    </row>
    <row r="2732" spans="1:25" x14ac:dyDescent="0.3">
      <c r="A2732" t="str">
        <f>'Page 1 - General Information'!$G$12</f>
        <v>124156603</v>
      </c>
      <c r="B2732" t="str">
        <f>'Page 1 - General Information'!$G$16</f>
        <v>5010</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x14ac:dyDescent="0.3">
      <c r="A2733" t="str">
        <f>'Page 1 - General Information'!$G$12</f>
        <v>124156603</v>
      </c>
      <c r="B2733" t="str">
        <f>'Page 1 - General Information'!$G$16</f>
        <v>5010</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x14ac:dyDescent="0.3">
      <c r="A2734" t="str">
        <f>'Page 1 - General Information'!$G$12</f>
        <v>124156603</v>
      </c>
      <c r="B2734" t="str">
        <f>'Page 1 - General Information'!$G$16</f>
        <v>5010</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x14ac:dyDescent="0.3">
      <c r="A2735" t="str">
        <f>'Page 1 - General Information'!$G$12</f>
        <v>124156603</v>
      </c>
      <c r="B2735" t="str">
        <f>'Page 1 - General Information'!$G$16</f>
        <v>5010</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x14ac:dyDescent="0.3">
      <c r="A2736" t="str">
        <f>'Page 1 - General Information'!$G$12</f>
        <v>124156603</v>
      </c>
      <c r="B2736" t="str">
        <f>'Page 1 - General Information'!$G$16</f>
        <v>5010</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x14ac:dyDescent="0.3">
      <c r="A2737" t="str">
        <f>'Page 1 - General Information'!$G$12</f>
        <v>124156603</v>
      </c>
      <c r="B2737" t="str">
        <f>'Page 1 - General Information'!$G$16</f>
        <v>5010</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x14ac:dyDescent="0.3">
      <c r="A2738" t="str">
        <f>'Page 1 - General Information'!$G$12</f>
        <v>124156603</v>
      </c>
      <c r="B2738" t="str">
        <f>'Page 1 - General Information'!$G$16</f>
        <v>5010</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x14ac:dyDescent="0.3">
      <c r="A2739" t="str">
        <f>'Page 1 - General Information'!$G$12</f>
        <v>124156603</v>
      </c>
      <c r="B2739" t="str">
        <f>'Page 1 - General Information'!$G$16</f>
        <v>5010</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x14ac:dyDescent="0.3">
      <c r="A2740" t="str">
        <f>'Page 1 - General Information'!$G$12</f>
        <v>124156603</v>
      </c>
      <c r="B2740" t="str">
        <f>'Page 1 - General Information'!$G$16</f>
        <v>5010</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x14ac:dyDescent="0.3">
      <c r="A2741" t="str">
        <f>'Page 1 - General Information'!$G$12</f>
        <v>124156603</v>
      </c>
      <c r="B2741" t="str">
        <f>'Page 1 - General Information'!$G$16</f>
        <v>5010</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x14ac:dyDescent="0.3">
      <c r="A2742" t="str">
        <f>'Page 1 - General Information'!$G$12</f>
        <v>124156603</v>
      </c>
      <c r="B2742" t="str">
        <f>'Page 1 - General Information'!$G$16</f>
        <v>5010</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x14ac:dyDescent="0.3">
      <c r="A2743" t="str">
        <f>'Page 1 - General Information'!$G$12</f>
        <v>124156603</v>
      </c>
      <c r="B2743" t="str">
        <f>'Page 1 - General Information'!$G$16</f>
        <v>5010</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x14ac:dyDescent="0.3">
      <c r="A2744" t="str">
        <f>'Page 1 - General Information'!$G$12</f>
        <v>124156603</v>
      </c>
      <c r="B2744" t="str">
        <f>'Page 1 - General Information'!$G$16</f>
        <v>5010</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x14ac:dyDescent="0.3">
      <c r="A2745" t="str">
        <f>'Page 1 - General Information'!$G$12</f>
        <v>124156603</v>
      </c>
      <c r="B2745" t="str">
        <f>'Page 1 - General Information'!$G$16</f>
        <v>5010</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x14ac:dyDescent="0.3">
      <c r="A2746" t="str">
        <f>'Page 1 - General Information'!$G$12</f>
        <v>124156603</v>
      </c>
      <c r="B2746" t="str">
        <f>'Page 1 - General Information'!$G$16</f>
        <v>5010</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x14ac:dyDescent="0.3">
      <c r="A2747" t="str">
        <f>'Page 1 - General Information'!$G$12</f>
        <v>124156603</v>
      </c>
      <c r="B2747" t="str">
        <f>'Page 1 - General Information'!$G$16</f>
        <v>5010</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x14ac:dyDescent="0.3">
      <c r="A2748" t="str">
        <f>'Page 1 - General Information'!$G$12</f>
        <v>124156603</v>
      </c>
      <c r="B2748" t="str">
        <f>'Page 1 - General Information'!$G$16</f>
        <v>5010</v>
      </c>
      <c r="C2748" s="395" t="s">
        <v>19943</v>
      </c>
      <c r="D2748"/>
      <c r="E2748"/>
      <c r="F2748"/>
      <c r="G2748"/>
      <c r="H2748"/>
      <c r="I2748"/>
      <c r="J2748"/>
      <c r="K2748"/>
      <c r="L2748"/>
      <c r="M2748"/>
      <c r="N2748" t="s">
        <v>4615</v>
      </c>
      <c r="O2748" s="399"/>
      <c r="P2748"/>
      <c r="Q2748"/>
      <c r="R2748" s="399" t="s">
        <v>10297</v>
      </c>
      <c r="S2748" t="s">
        <v>6807</v>
      </c>
      <c r="T2748"/>
      <c r="U2748"/>
      <c r="V2748" s="396" t="str">
        <f>INDEX('Page 2 - Team Information'!$K$14:$AP$184,Y2748,X2748)</f>
        <v xml:space="preserve">Yes </v>
      </c>
      <c r="W2748"/>
      <c r="X2748" s="397">
        <v>6</v>
      </c>
      <c r="Y2748" s="397">
        <v>151</v>
      </c>
    </row>
    <row r="2749" spans="1:25" x14ac:dyDescent="0.3">
      <c r="A2749" t="str">
        <f>'Page 1 - General Information'!$G$12</f>
        <v>124156603</v>
      </c>
      <c r="B2749" t="str">
        <f>'Page 1 - General Information'!$G$16</f>
        <v>5010</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x14ac:dyDescent="0.3">
      <c r="A2750" t="str">
        <f>'Page 1 - General Information'!$G$12</f>
        <v>124156603</v>
      </c>
      <c r="B2750" t="str">
        <f>'Page 1 - General Information'!$G$16</f>
        <v>5010</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2020-06-30</v>
      </c>
      <c r="U2750"/>
      <c r="V2750"/>
      <c r="W2750"/>
      <c r="X2750" s="397">
        <v>9</v>
      </c>
      <c r="Y2750" s="397">
        <v>151</v>
      </c>
    </row>
    <row r="2751" spans="1:25" x14ac:dyDescent="0.3">
      <c r="A2751" t="str">
        <f>'Page 1 - General Information'!$G$12</f>
        <v>124156603</v>
      </c>
      <c r="B2751" t="str">
        <f>'Page 1 - General Information'!$G$16</f>
        <v>5010</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x14ac:dyDescent="0.3">
      <c r="A2752" t="str">
        <f>'Page 1 - General Information'!$G$12</f>
        <v>124156603</v>
      </c>
      <c r="B2752" t="str">
        <f>'Page 1 - General Information'!$G$16</f>
        <v>5010</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x14ac:dyDescent="0.3">
      <c r="A2753" t="str">
        <f>'Page 1 - General Information'!$G$12</f>
        <v>124156603</v>
      </c>
      <c r="B2753" t="str">
        <f>'Page 1 - General Information'!$G$16</f>
        <v>5010</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x14ac:dyDescent="0.3">
      <c r="A2754" t="str">
        <f>'Page 1 - General Information'!$G$12</f>
        <v>124156603</v>
      </c>
      <c r="B2754" t="str">
        <f>'Page 1 - General Information'!$G$16</f>
        <v>5010</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x14ac:dyDescent="0.3">
      <c r="A2755" t="str">
        <f>'Page 1 - General Information'!$G$12</f>
        <v>124156603</v>
      </c>
      <c r="B2755" t="str">
        <f>'Page 1 - General Information'!$G$16</f>
        <v>5010</v>
      </c>
      <c r="C2755" s="395" t="s">
        <v>19943</v>
      </c>
      <c r="D2755"/>
      <c r="E2755"/>
      <c r="F2755"/>
      <c r="G2755"/>
      <c r="H2755"/>
      <c r="I2755"/>
      <c r="J2755"/>
      <c r="K2755"/>
      <c r="L2755"/>
      <c r="M2755"/>
      <c r="N2755" t="s">
        <v>4134</v>
      </c>
      <c r="O2755" s="396">
        <f>INDEX('Page 2 - Team Information'!$K$14:$AP$184,Y2755,X2755)</f>
        <v>4</v>
      </c>
      <c r="P2755"/>
      <c r="Q2755"/>
      <c r="R2755"/>
      <c r="S2755" t="s">
        <v>6814</v>
      </c>
      <c r="T2755"/>
      <c r="U2755"/>
      <c r="V2755"/>
      <c r="W2755"/>
      <c r="X2755" s="397">
        <v>15</v>
      </c>
      <c r="Y2755" s="397">
        <v>151</v>
      </c>
    </row>
    <row r="2756" spans="1:25" x14ac:dyDescent="0.3">
      <c r="A2756" t="str">
        <f>'Page 1 - General Information'!$G$12</f>
        <v>124156603</v>
      </c>
      <c r="B2756" t="str">
        <f>'Page 1 - General Information'!$G$16</f>
        <v>5010</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x14ac:dyDescent="0.3">
      <c r="A2757" t="str">
        <f>'Page 1 - General Information'!$G$12</f>
        <v>124156603</v>
      </c>
      <c r="B2757" t="str">
        <f>'Page 1 - General Information'!$G$16</f>
        <v>5010</v>
      </c>
      <c r="C2757" s="395" t="s">
        <v>19943</v>
      </c>
      <c r="D2757"/>
      <c r="E2757"/>
      <c r="F2757"/>
      <c r="G2757"/>
      <c r="H2757"/>
      <c r="I2757"/>
      <c r="J2757"/>
      <c r="K2757"/>
      <c r="L2757"/>
      <c r="M2757"/>
      <c r="N2757" t="s">
        <v>4134</v>
      </c>
      <c r="O2757" s="396">
        <f>INDEX('Page 2 - Team Information'!$K$14:$AP$184,Y2757,X2757)</f>
        <v>4</v>
      </c>
      <c r="P2757"/>
      <c r="Q2757"/>
      <c r="R2757"/>
      <c r="S2757" t="s">
        <v>6816</v>
      </c>
      <c r="T2757"/>
      <c r="U2757"/>
      <c r="V2757"/>
      <c r="W2757"/>
      <c r="X2757" s="397">
        <v>17</v>
      </c>
      <c r="Y2757" s="397">
        <v>151</v>
      </c>
    </row>
    <row r="2758" spans="1:25" x14ac:dyDescent="0.3">
      <c r="A2758" t="str">
        <f>'Page 1 - General Information'!$G$12</f>
        <v>124156603</v>
      </c>
      <c r="B2758" t="str">
        <f>'Page 1 - General Information'!$G$16</f>
        <v>5010</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x14ac:dyDescent="0.3">
      <c r="A2759" t="str">
        <f>'Page 1 - General Information'!$G$12</f>
        <v>124156603</v>
      </c>
      <c r="B2759" t="str">
        <f>'Page 1 - General Information'!$G$16</f>
        <v>5010</v>
      </c>
      <c r="C2759" s="395" t="s">
        <v>19943</v>
      </c>
      <c r="D2759"/>
      <c r="E2759"/>
      <c r="F2759"/>
      <c r="G2759"/>
      <c r="H2759"/>
      <c r="I2759"/>
      <c r="J2759"/>
      <c r="K2759"/>
      <c r="L2759"/>
      <c r="M2759"/>
      <c r="N2759" t="s">
        <v>4134</v>
      </c>
      <c r="O2759" s="396">
        <f>INDEX('Page 2 - Team Information'!$K$14:$AP$184,Y2759,X2759)</f>
        <v>3</v>
      </c>
      <c r="P2759"/>
      <c r="Q2759"/>
      <c r="R2759"/>
      <c r="S2759" t="s">
        <v>6818</v>
      </c>
      <c r="T2759"/>
      <c r="U2759"/>
      <c r="V2759"/>
      <c r="W2759"/>
      <c r="X2759" s="397">
        <v>20</v>
      </c>
      <c r="Y2759" s="397">
        <v>151</v>
      </c>
    </row>
    <row r="2760" spans="1:25" x14ac:dyDescent="0.3">
      <c r="A2760" t="str">
        <f>'Page 1 - General Information'!$G$12</f>
        <v>124156603</v>
      </c>
      <c r="B2760" t="str">
        <f>'Page 1 - General Information'!$G$16</f>
        <v>5010</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x14ac:dyDescent="0.3">
      <c r="A2761" t="str">
        <f>'Page 1 - General Information'!$G$12</f>
        <v>124156603</v>
      </c>
      <c r="B2761" t="str">
        <f>'Page 1 - General Information'!$G$16</f>
        <v>5010</v>
      </c>
      <c r="C2761" s="395" t="s">
        <v>19943</v>
      </c>
      <c r="D2761"/>
      <c r="E2761"/>
      <c r="F2761"/>
      <c r="G2761"/>
      <c r="H2761"/>
      <c r="I2761"/>
      <c r="J2761"/>
      <c r="K2761"/>
      <c r="L2761"/>
      <c r="M2761"/>
      <c r="N2761" t="s">
        <v>4134</v>
      </c>
      <c r="O2761" s="396">
        <f>INDEX('Page 2 - Team Information'!$K$14:$AP$184,Y2761,X2761)</f>
        <v>3</v>
      </c>
      <c r="P2761"/>
      <c r="Q2761"/>
      <c r="R2761"/>
      <c r="S2761" t="s">
        <v>6820</v>
      </c>
      <c r="T2761"/>
      <c r="U2761"/>
      <c r="V2761"/>
      <c r="W2761"/>
      <c r="X2761" s="397">
        <v>22</v>
      </c>
      <c r="Y2761" s="397">
        <v>151</v>
      </c>
    </row>
    <row r="2762" spans="1:25" x14ac:dyDescent="0.3">
      <c r="A2762" t="str">
        <f>'Page 1 - General Information'!$G$12</f>
        <v>124156603</v>
      </c>
      <c r="B2762" t="str">
        <f>'Page 1 - General Information'!$G$16</f>
        <v>5010</v>
      </c>
      <c r="C2762" s="395" t="s">
        <v>19943</v>
      </c>
      <c r="D2762"/>
      <c r="E2762"/>
      <c r="F2762"/>
      <c r="G2762"/>
      <c r="H2762"/>
      <c r="I2762"/>
      <c r="J2762"/>
      <c r="K2762"/>
      <c r="L2762"/>
      <c r="M2762"/>
      <c r="N2762" t="s">
        <v>4615</v>
      </c>
      <c r="O2762" s="399"/>
      <c r="P2762"/>
      <c r="Q2762"/>
      <c r="R2762" s="399" t="s">
        <v>10297</v>
      </c>
      <c r="S2762" t="s">
        <v>6821</v>
      </c>
      <c r="T2762"/>
      <c r="U2762"/>
      <c r="V2762" s="396" t="str">
        <f>INDEX('Page 2 - Team Information'!$K$14:$AP$184,Y2762,X2762)</f>
        <v xml:space="preserve">Yes </v>
      </c>
      <c r="W2762"/>
      <c r="X2762" s="397">
        <v>5</v>
      </c>
      <c r="Y2762" s="397">
        <v>152</v>
      </c>
    </row>
    <row r="2763" spans="1:25" x14ac:dyDescent="0.3">
      <c r="A2763" t="str">
        <f>'Page 1 - General Information'!$G$12</f>
        <v>124156603</v>
      </c>
      <c r="B2763" t="str">
        <f>'Page 1 - General Information'!$G$16</f>
        <v>5010</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x14ac:dyDescent="0.3">
      <c r="A2764" t="str">
        <f>'Page 1 - General Information'!$G$12</f>
        <v>124156603</v>
      </c>
      <c r="B2764" t="str">
        <f>'Page 1 - General Information'!$G$16</f>
        <v>5010</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x14ac:dyDescent="0.3">
      <c r="A2765" t="str">
        <f>'Page 1 - General Information'!$G$12</f>
        <v>124156603</v>
      </c>
      <c r="B2765" t="str">
        <f>'Page 1 - General Information'!$G$16</f>
        <v>5010</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2013-06-30</v>
      </c>
      <c r="U2765"/>
      <c r="V2765"/>
      <c r="W2765"/>
      <c r="X2765" s="397">
        <v>9</v>
      </c>
      <c r="Y2765" s="397">
        <v>152</v>
      </c>
    </row>
    <row r="2766" spans="1:25" x14ac:dyDescent="0.3">
      <c r="A2766" t="str">
        <f>'Page 1 - General Information'!$G$12</f>
        <v>124156603</v>
      </c>
      <c r="B2766" t="str">
        <f>'Page 1 - General Information'!$G$16</f>
        <v>5010</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x14ac:dyDescent="0.3">
      <c r="A2767" t="str">
        <f>'Page 1 - General Information'!$G$12</f>
        <v>124156603</v>
      </c>
      <c r="B2767" t="str">
        <f>'Page 1 - General Information'!$G$16</f>
        <v>5010</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x14ac:dyDescent="0.3">
      <c r="A2768" t="str">
        <f>'Page 1 - General Information'!$G$12</f>
        <v>124156603</v>
      </c>
      <c r="B2768" t="str">
        <f>'Page 1 - General Information'!$G$16</f>
        <v>5010</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x14ac:dyDescent="0.3">
      <c r="A2769" t="str">
        <f>'Page 1 - General Information'!$G$12</f>
        <v>124156603</v>
      </c>
      <c r="B2769" t="str">
        <f>'Page 1 - General Information'!$G$16</f>
        <v>5010</v>
      </c>
      <c r="C2769" s="395" t="s">
        <v>19943</v>
      </c>
      <c r="D2769"/>
      <c r="E2769"/>
      <c r="F2769"/>
      <c r="G2769"/>
      <c r="H2769"/>
      <c r="I2769"/>
      <c r="J2769"/>
      <c r="K2769"/>
      <c r="L2769"/>
      <c r="M2769"/>
      <c r="N2769" t="s">
        <v>4134</v>
      </c>
      <c r="O2769" s="396">
        <f>INDEX('Page 2 - Team Information'!$K$14:$AP$184,Y2769,X2769)</f>
        <v>12</v>
      </c>
      <c r="P2769"/>
      <c r="Q2769"/>
      <c r="R2769"/>
      <c r="S2769" t="s">
        <v>6828</v>
      </c>
      <c r="T2769"/>
      <c r="U2769"/>
      <c r="V2769"/>
      <c r="W2769"/>
      <c r="X2769" s="397">
        <v>14</v>
      </c>
      <c r="Y2769" s="397">
        <v>152</v>
      </c>
    </row>
    <row r="2770" spans="1:25" x14ac:dyDescent="0.3">
      <c r="A2770" t="str">
        <f>'Page 1 - General Information'!$G$12</f>
        <v>124156603</v>
      </c>
      <c r="B2770" t="str">
        <f>'Page 1 - General Information'!$G$16</f>
        <v>5010</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x14ac:dyDescent="0.3">
      <c r="A2771" t="str">
        <f>'Page 1 - General Information'!$G$12</f>
        <v>124156603</v>
      </c>
      <c r="B2771" t="str">
        <f>'Page 1 - General Information'!$G$16</f>
        <v>5010</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x14ac:dyDescent="0.3">
      <c r="A2772" t="str">
        <f>'Page 1 - General Information'!$G$12</f>
        <v>124156603</v>
      </c>
      <c r="B2772" t="str">
        <f>'Page 1 - General Information'!$G$16</f>
        <v>5010</v>
      </c>
      <c r="C2772" s="395" t="s">
        <v>19943</v>
      </c>
      <c r="D2772"/>
      <c r="E2772"/>
      <c r="F2772"/>
      <c r="G2772"/>
      <c r="H2772"/>
      <c r="I2772"/>
      <c r="J2772"/>
      <c r="K2772"/>
      <c r="L2772"/>
      <c r="M2772"/>
      <c r="N2772" t="s">
        <v>4134</v>
      </c>
      <c r="O2772" s="396">
        <f>INDEX('Page 2 - Team Information'!$K$14:$AP$184,Y2772,X2772)</f>
        <v>12</v>
      </c>
      <c r="P2772"/>
      <c r="Q2772"/>
      <c r="R2772"/>
      <c r="S2772" t="s">
        <v>6831</v>
      </c>
      <c r="T2772"/>
      <c r="U2772"/>
      <c r="V2772"/>
      <c r="W2772"/>
      <c r="X2772" s="397">
        <v>17</v>
      </c>
      <c r="Y2772" s="397">
        <v>152</v>
      </c>
    </row>
    <row r="2773" spans="1:25" x14ac:dyDescent="0.3">
      <c r="A2773" t="str">
        <f>'Page 1 - General Information'!$G$12</f>
        <v>124156603</v>
      </c>
      <c r="B2773" t="str">
        <f>'Page 1 - General Information'!$G$16</f>
        <v>5010</v>
      </c>
      <c r="C2773" s="395" t="s">
        <v>19943</v>
      </c>
      <c r="D2773"/>
      <c r="E2773"/>
      <c r="F2773"/>
      <c r="G2773"/>
      <c r="H2773"/>
      <c r="I2773"/>
      <c r="J2773"/>
      <c r="K2773"/>
      <c r="L2773"/>
      <c r="M2773"/>
      <c r="N2773" t="s">
        <v>4134</v>
      </c>
      <c r="O2773" s="396">
        <f>INDEX('Page 2 - Team Information'!$K$14:$AP$184,Y2773,X2773)</f>
        <v>12</v>
      </c>
      <c r="P2773"/>
      <c r="Q2773"/>
      <c r="R2773"/>
      <c r="S2773" t="s">
        <v>6832</v>
      </c>
      <c r="T2773"/>
      <c r="U2773"/>
      <c r="V2773"/>
      <c r="W2773"/>
      <c r="X2773" s="397">
        <v>19</v>
      </c>
      <c r="Y2773" s="397">
        <v>152</v>
      </c>
    </row>
    <row r="2774" spans="1:25" x14ac:dyDescent="0.3">
      <c r="A2774" t="str">
        <f>'Page 1 - General Information'!$G$12</f>
        <v>124156603</v>
      </c>
      <c r="B2774" t="str">
        <f>'Page 1 - General Information'!$G$16</f>
        <v>5010</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x14ac:dyDescent="0.3">
      <c r="A2775" t="str">
        <f>'Page 1 - General Information'!$G$12</f>
        <v>124156603</v>
      </c>
      <c r="B2775" t="str">
        <f>'Page 1 - General Information'!$G$16</f>
        <v>5010</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x14ac:dyDescent="0.3">
      <c r="A2776" t="str">
        <f>'Page 1 - General Information'!$G$12</f>
        <v>124156603</v>
      </c>
      <c r="B2776" t="str">
        <f>'Page 1 - General Information'!$G$16</f>
        <v>5010</v>
      </c>
      <c r="C2776" s="395" t="s">
        <v>19943</v>
      </c>
      <c r="D2776"/>
      <c r="E2776"/>
      <c r="F2776"/>
      <c r="G2776"/>
      <c r="H2776"/>
      <c r="I2776"/>
      <c r="J2776"/>
      <c r="K2776"/>
      <c r="L2776"/>
      <c r="M2776"/>
      <c r="N2776" t="s">
        <v>4134</v>
      </c>
      <c r="O2776" s="396">
        <f>INDEX('Page 2 - Team Information'!$K$14:$AP$184,Y2776,X2776)</f>
        <v>12</v>
      </c>
      <c r="P2776"/>
      <c r="Q2776"/>
      <c r="R2776"/>
      <c r="S2776" t="s">
        <v>6835</v>
      </c>
      <c r="T2776"/>
      <c r="U2776"/>
      <c r="V2776"/>
      <c r="W2776"/>
      <c r="X2776" s="397">
        <v>22</v>
      </c>
      <c r="Y2776" s="397">
        <v>152</v>
      </c>
    </row>
    <row r="2777" spans="1:25" x14ac:dyDescent="0.3">
      <c r="A2777" t="str">
        <f>'Page 1 - General Information'!$G$12</f>
        <v>124156603</v>
      </c>
      <c r="B2777" t="str">
        <f>'Page 1 - General Information'!$G$16</f>
        <v>5010</v>
      </c>
      <c r="C2777" s="395" t="s">
        <v>19943</v>
      </c>
      <c r="D2777"/>
      <c r="E2777"/>
      <c r="F2777"/>
      <c r="G2777"/>
      <c r="H2777"/>
      <c r="I2777"/>
      <c r="J2777"/>
      <c r="K2777"/>
      <c r="L2777"/>
      <c r="M2777"/>
      <c r="N2777" t="s">
        <v>4615</v>
      </c>
      <c r="O2777" s="399"/>
      <c r="P2777"/>
      <c r="Q2777"/>
      <c r="R2777" s="399" t="s">
        <v>10297</v>
      </c>
      <c r="S2777" t="s">
        <v>6836</v>
      </c>
      <c r="T2777"/>
      <c r="U2777"/>
      <c r="V2777" s="396" t="str">
        <f>INDEX('Page 2 - Team Information'!$K$14:$AP$184,Y2777,X2777)</f>
        <v xml:space="preserve">Yes </v>
      </c>
      <c r="W2777"/>
      <c r="X2777" s="397">
        <v>5</v>
      </c>
      <c r="Y2777" s="397">
        <v>153</v>
      </c>
    </row>
    <row r="2778" spans="1:25" x14ac:dyDescent="0.3">
      <c r="A2778" t="str">
        <f>'Page 1 - General Information'!$G$12</f>
        <v>124156603</v>
      </c>
      <c r="B2778" t="str">
        <f>'Page 1 - General Information'!$G$16</f>
        <v>5010</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x14ac:dyDescent="0.3">
      <c r="A2779" t="str">
        <f>'Page 1 - General Information'!$G$12</f>
        <v>124156603</v>
      </c>
      <c r="B2779" t="str">
        <f>'Page 1 - General Information'!$G$16</f>
        <v>5010</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x14ac:dyDescent="0.3">
      <c r="A2780" t="str">
        <f>'Page 1 - General Information'!$G$12</f>
        <v>124156603</v>
      </c>
      <c r="B2780" t="str">
        <f>'Page 1 - General Information'!$G$16</f>
        <v>5010</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1969-06-30</v>
      </c>
      <c r="U2780"/>
      <c r="V2780"/>
      <c r="W2780"/>
      <c r="X2780" s="397">
        <v>9</v>
      </c>
      <c r="Y2780" s="397">
        <v>153</v>
      </c>
    </row>
    <row r="2781" spans="1:25" x14ac:dyDescent="0.3">
      <c r="A2781" t="str">
        <f>'Page 1 - General Information'!$G$12</f>
        <v>124156603</v>
      </c>
      <c r="B2781" t="str">
        <f>'Page 1 - General Information'!$G$16</f>
        <v>5010</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x14ac:dyDescent="0.3">
      <c r="A2782" t="str">
        <f>'Page 1 - General Information'!$G$12</f>
        <v>124156603</v>
      </c>
      <c r="B2782" t="str">
        <f>'Page 1 - General Information'!$G$16</f>
        <v>5010</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x14ac:dyDescent="0.3">
      <c r="A2783" t="str">
        <f>'Page 1 - General Information'!$G$12</f>
        <v>124156603</v>
      </c>
      <c r="B2783" t="str">
        <f>'Page 1 - General Information'!$G$16</f>
        <v>5010</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x14ac:dyDescent="0.3">
      <c r="A2784" t="str">
        <f>'Page 1 - General Information'!$G$12</f>
        <v>124156603</v>
      </c>
      <c r="B2784" t="str">
        <f>'Page 1 - General Information'!$G$16</f>
        <v>5010</v>
      </c>
      <c r="C2784" s="395" t="s">
        <v>19943</v>
      </c>
      <c r="D2784"/>
      <c r="E2784"/>
      <c r="F2784"/>
      <c r="G2784"/>
      <c r="H2784"/>
      <c r="I2784"/>
      <c r="J2784"/>
      <c r="K2784"/>
      <c r="L2784"/>
      <c r="M2784"/>
      <c r="N2784" t="s">
        <v>4134</v>
      </c>
      <c r="O2784" s="396">
        <f>INDEX('Page 2 - Team Information'!$K$14:$AP$184,Y2784,X2784)</f>
        <v>12</v>
      </c>
      <c r="P2784"/>
      <c r="Q2784"/>
      <c r="R2784"/>
      <c r="S2784" t="s">
        <v>6843</v>
      </c>
      <c r="T2784"/>
      <c r="U2784"/>
      <c r="V2784"/>
      <c r="W2784"/>
      <c r="X2784" s="397">
        <v>14</v>
      </c>
      <c r="Y2784" s="397">
        <v>153</v>
      </c>
    </row>
    <row r="2785" spans="1:25" x14ac:dyDescent="0.3">
      <c r="A2785" t="str">
        <f>'Page 1 - General Information'!$G$12</f>
        <v>124156603</v>
      </c>
      <c r="B2785" t="str">
        <f>'Page 1 - General Information'!$G$16</f>
        <v>5010</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x14ac:dyDescent="0.3">
      <c r="A2786" t="str">
        <f>'Page 1 - General Information'!$G$12</f>
        <v>124156603</v>
      </c>
      <c r="B2786" t="str">
        <f>'Page 1 - General Information'!$G$16</f>
        <v>5010</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x14ac:dyDescent="0.3">
      <c r="A2787" t="str">
        <f>'Page 1 - General Information'!$G$12</f>
        <v>124156603</v>
      </c>
      <c r="B2787" t="str">
        <f>'Page 1 - General Information'!$G$16</f>
        <v>5010</v>
      </c>
      <c r="C2787" s="395" t="s">
        <v>19943</v>
      </c>
      <c r="D2787"/>
      <c r="E2787"/>
      <c r="F2787"/>
      <c r="G2787"/>
      <c r="H2787"/>
      <c r="I2787"/>
      <c r="J2787"/>
      <c r="K2787"/>
      <c r="L2787"/>
      <c r="M2787"/>
      <c r="N2787" t="s">
        <v>4134</v>
      </c>
      <c r="O2787" s="396">
        <f>INDEX('Page 2 - Team Information'!$K$14:$AP$184,Y2787,X2787)</f>
        <v>12</v>
      </c>
      <c r="P2787"/>
      <c r="Q2787"/>
      <c r="R2787"/>
      <c r="S2787" t="s">
        <v>6846</v>
      </c>
      <c r="T2787"/>
      <c r="U2787"/>
      <c r="V2787"/>
      <c r="W2787"/>
      <c r="X2787" s="397">
        <v>17</v>
      </c>
      <c r="Y2787" s="397">
        <v>153</v>
      </c>
    </row>
    <row r="2788" spans="1:25" x14ac:dyDescent="0.3">
      <c r="A2788" t="str">
        <f>'Page 1 - General Information'!$G$12</f>
        <v>124156603</v>
      </c>
      <c r="B2788" t="str">
        <f>'Page 1 - General Information'!$G$16</f>
        <v>5010</v>
      </c>
      <c r="C2788" s="395" t="s">
        <v>19943</v>
      </c>
      <c r="D2788"/>
      <c r="E2788"/>
      <c r="F2788"/>
      <c r="G2788"/>
      <c r="H2788"/>
      <c r="I2788"/>
      <c r="J2788"/>
      <c r="K2788"/>
      <c r="L2788"/>
      <c r="M2788"/>
      <c r="N2788" t="s">
        <v>4134</v>
      </c>
      <c r="O2788" s="396">
        <f>INDEX('Page 2 - Team Information'!$K$14:$AP$184,Y2788,X2788)</f>
        <v>7</v>
      </c>
      <c r="P2788"/>
      <c r="Q2788"/>
      <c r="R2788"/>
      <c r="S2788" t="s">
        <v>6847</v>
      </c>
      <c r="T2788"/>
      <c r="U2788"/>
      <c r="V2788"/>
      <c r="W2788"/>
      <c r="X2788" s="397">
        <v>19</v>
      </c>
      <c r="Y2788" s="397">
        <v>153</v>
      </c>
    </row>
    <row r="2789" spans="1:25" x14ac:dyDescent="0.3">
      <c r="A2789" t="str">
        <f>'Page 1 - General Information'!$G$12</f>
        <v>124156603</v>
      </c>
      <c r="B2789" t="str">
        <f>'Page 1 - General Information'!$G$16</f>
        <v>5010</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x14ac:dyDescent="0.3">
      <c r="A2790" t="str">
        <f>'Page 1 - General Information'!$G$12</f>
        <v>124156603</v>
      </c>
      <c r="B2790" t="str">
        <f>'Page 1 - General Information'!$G$16</f>
        <v>5010</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x14ac:dyDescent="0.3">
      <c r="A2791" t="str">
        <f>'Page 1 - General Information'!$G$12</f>
        <v>124156603</v>
      </c>
      <c r="B2791" t="str">
        <f>'Page 1 - General Information'!$G$16</f>
        <v>5010</v>
      </c>
      <c r="C2791" s="395" t="s">
        <v>19943</v>
      </c>
      <c r="D2791"/>
      <c r="E2791"/>
      <c r="F2791"/>
      <c r="G2791"/>
      <c r="H2791"/>
      <c r="I2791"/>
      <c r="J2791"/>
      <c r="K2791"/>
      <c r="L2791"/>
      <c r="M2791"/>
      <c r="N2791" t="s">
        <v>4134</v>
      </c>
      <c r="O2791" s="396">
        <f>INDEX('Page 2 - Team Information'!$K$14:$AP$184,Y2791,X2791)</f>
        <v>7</v>
      </c>
      <c r="P2791"/>
      <c r="Q2791"/>
      <c r="R2791"/>
      <c r="S2791" t="s">
        <v>6850</v>
      </c>
      <c r="T2791"/>
      <c r="U2791"/>
      <c r="V2791"/>
      <c r="W2791"/>
      <c r="X2791" s="397">
        <v>22</v>
      </c>
      <c r="Y2791" s="397">
        <v>153</v>
      </c>
    </row>
    <row r="2792" spans="1:25" x14ac:dyDescent="0.3">
      <c r="A2792" t="str">
        <f>'Page 1 - General Information'!$G$12</f>
        <v>124156603</v>
      </c>
      <c r="B2792" t="str">
        <f>'Page 1 - General Information'!$G$16</f>
        <v>5010</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x14ac:dyDescent="0.3">
      <c r="A2793" t="str">
        <f>'Page 1 - General Information'!$G$12</f>
        <v>124156603</v>
      </c>
      <c r="B2793" t="str">
        <f>'Page 1 - General Information'!$G$16</f>
        <v>5010</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x14ac:dyDescent="0.3">
      <c r="A2794" t="str">
        <f>'Page 1 - General Information'!$G$12</f>
        <v>124156603</v>
      </c>
      <c r="B2794" t="str">
        <f>'Page 1 - General Information'!$G$16</f>
        <v>5010</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x14ac:dyDescent="0.3">
      <c r="A2795" t="str">
        <f>'Page 1 - General Information'!$G$12</f>
        <v>124156603</v>
      </c>
      <c r="B2795" t="str">
        <f>'Page 1 - General Information'!$G$16</f>
        <v>5010</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x14ac:dyDescent="0.3">
      <c r="A2796" t="str">
        <f>'Page 1 - General Information'!$G$12</f>
        <v>124156603</v>
      </c>
      <c r="B2796" t="str">
        <f>'Page 1 - General Information'!$G$16</f>
        <v>5010</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x14ac:dyDescent="0.3">
      <c r="A2797" t="str">
        <f>'Page 1 - General Information'!$G$12</f>
        <v>124156603</v>
      </c>
      <c r="B2797" t="str">
        <f>'Page 1 - General Information'!$G$16</f>
        <v>5010</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x14ac:dyDescent="0.3">
      <c r="A2798" t="str">
        <f>'Page 1 - General Information'!$G$12</f>
        <v>124156603</v>
      </c>
      <c r="B2798" t="str">
        <f>'Page 1 - General Information'!$G$16</f>
        <v>5010</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x14ac:dyDescent="0.3">
      <c r="A2799" t="str">
        <f>'Page 1 - General Information'!$G$12</f>
        <v>124156603</v>
      </c>
      <c r="B2799" t="str">
        <f>'Page 1 - General Information'!$G$16</f>
        <v>5010</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x14ac:dyDescent="0.3">
      <c r="A2800" t="str">
        <f>'Page 1 - General Information'!$G$12</f>
        <v>124156603</v>
      </c>
      <c r="B2800" t="str">
        <f>'Page 1 - General Information'!$G$16</f>
        <v>5010</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x14ac:dyDescent="0.3">
      <c r="A2801" t="str">
        <f>'Page 1 - General Information'!$G$12</f>
        <v>124156603</v>
      </c>
      <c r="B2801" t="str">
        <f>'Page 1 - General Information'!$G$16</f>
        <v>5010</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x14ac:dyDescent="0.3">
      <c r="A2802" t="str">
        <f>'Page 1 - General Information'!$G$12</f>
        <v>124156603</v>
      </c>
      <c r="B2802" t="str">
        <f>'Page 1 - General Information'!$G$16</f>
        <v>5010</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x14ac:dyDescent="0.3">
      <c r="A2803" t="str">
        <f>'Page 1 - General Information'!$G$12</f>
        <v>124156603</v>
      </c>
      <c r="B2803" t="str">
        <f>'Page 1 - General Information'!$G$16</f>
        <v>5010</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x14ac:dyDescent="0.3">
      <c r="A2804" t="str">
        <f>'Page 1 - General Information'!$G$12</f>
        <v>124156603</v>
      </c>
      <c r="B2804" t="str">
        <f>'Page 1 - General Information'!$G$16</f>
        <v>5010</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x14ac:dyDescent="0.3">
      <c r="A2805" t="str">
        <f>'Page 1 - General Information'!$G$12</f>
        <v>124156603</v>
      </c>
      <c r="B2805" t="str">
        <f>'Page 1 - General Information'!$G$16</f>
        <v>5010</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x14ac:dyDescent="0.3">
      <c r="A2806" t="str">
        <f>'Page 1 - General Information'!$G$12</f>
        <v>124156603</v>
      </c>
      <c r="B2806" t="str">
        <f>'Page 1 - General Information'!$G$16</f>
        <v>5010</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x14ac:dyDescent="0.3">
      <c r="A2807" t="str">
        <f>'Page 1 - General Information'!$G$12</f>
        <v>124156603</v>
      </c>
      <c r="B2807" t="str">
        <f>'Page 1 - General Information'!$G$16</f>
        <v>5010</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x14ac:dyDescent="0.3">
      <c r="A2808" t="str">
        <f>'Page 1 - General Information'!$G$12</f>
        <v>124156603</v>
      </c>
      <c r="B2808" t="str">
        <f>'Page 1 - General Information'!$G$16</f>
        <v>5010</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x14ac:dyDescent="0.3">
      <c r="A2809" t="str">
        <f>'Page 1 - General Information'!$G$12</f>
        <v>124156603</v>
      </c>
      <c r="B2809" t="str">
        <f>'Page 1 - General Information'!$G$16</f>
        <v>5010</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x14ac:dyDescent="0.3">
      <c r="A2810" t="str">
        <f>'Page 1 - General Information'!$G$12</f>
        <v>124156603</v>
      </c>
      <c r="B2810" t="str">
        <f>'Page 1 - General Information'!$G$16</f>
        <v>5010</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x14ac:dyDescent="0.3">
      <c r="A2811" t="str">
        <f>'Page 1 - General Information'!$G$12</f>
        <v>124156603</v>
      </c>
      <c r="B2811" t="str">
        <f>'Page 1 - General Information'!$G$16</f>
        <v>5010</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x14ac:dyDescent="0.3">
      <c r="A2812" t="str">
        <f>'Page 1 - General Information'!$G$12</f>
        <v>124156603</v>
      </c>
      <c r="B2812" t="str">
        <f>'Page 1 - General Information'!$G$16</f>
        <v>5010</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x14ac:dyDescent="0.3">
      <c r="A2813" t="str">
        <f>'Page 1 - General Information'!$G$12</f>
        <v>124156603</v>
      </c>
      <c r="B2813" t="str">
        <f>'Page 1 - General Information'!$G$16</f>
        <v>5010</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x14ac:dyDescent="0.3">
      <c r="A2814" t="str">
        <f>'Page 1 - General Information'!$G$12</f>
        <v>124156603</v>
      </c>
      <c r="B2814" t="str">
        <f>'Page 1 - General Information'!$G$16</f>
        <v>5010</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x14ac:dyDescent="0.3">
      <c r="A2815" t="str">
        <f>'Page 1 - General Information'!$G$12</f>
        <v>124156603</v>
      </c>
      <c r="B2815" t="str">
        <f>'Page 1 - General Information'!$G$16</f>
        <v>5010</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x14ac:dyDescent="0.3">
      <c r="A2816" t="str">
        <f>'Page 1 - General Information'!$G$12</f>
        <v>124156603</v>
      </c>
      <c r="B2816" t="str">
        <f>'Page 1 - General Information'!$G$16</f>
        <v>5010</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x14ac:dyDescent="0.3">
      <c r="A2817" t="str">
        <f>'Page 1 - General Information'!$G$12</f>
        <v>124156603</v>
      </c>
      <c r="B2817" t="str">
        <f>'Page 1 - General Information'!$G$16</f>
        <v>5010</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x14ac:dyDescent="0.3">
      <c r="A2818" t="str">
        <f>'Page 1 - General Information'!$G$12</f>
        <v>124156603</v>
      </c>
      <c r="B2818" t="str">
        <f>'Page 1 - General Information'!$G$16</f>
        <v>5010</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x14ac:dyDescent="0.3">
      <c r="A2819" t="str">
        <f>'Page 1 - General Information'!$G$12</f>
        <v>124156603</v>
      </c>
      <c r="B2819" t="str">
        <f>'Page 1 - General Information'!$G$16</f>
        <v>5010</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x14ac:dyDescent="0.3">
      <c r="A2820" t="str">
        <f>'Page 1 - General Information'!$G$12</f>
        <v>124156603</v>
      </c>
      <c r="B2820" t="str">
        <f>'Page 1 - General Information'!$G$16</f>
        <v>5010</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x14ac:dyDescent="0.3">
      <c r="A2821" t="str">
        <f>'Page 1 - General Information'!$G$12</f>
        <v>124156603</v>
      </c>
      <c r="B2821" t="str">
        <f>'Page 1 - General Information'!$G$16</f>
        <v>5010</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x14ac:dyDescent="0.3">
      <c r="A2822" t="str">
        <f>'Page 1 - General Information'!$G$12</f>
        <v>124156603</v>
      </c>
      <c r="B2822" t="str">
        <f>'Page 1 - General Information'!$G$16</f>
        <v>5010</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x14ac:dyDescent="0.3">
      <c r="A2823" t="str">
        <f>'Page 1 - General Information'!$G$12</f>
        <v>124156603</v>
      </c>
      <c r="B2823" t="str">
        <f>'Page 1 - General Information'!$G$16</f>
        <v>5010</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x14ac:dyDescent="0.3">
      <c r="A2824" t="str">
        <f>'Page 1 - General Information'!$G$12</f>
        <v>124156603</v>
      </c>
      <c r="B2824" t="str">
        <f>'Page 1 - General Information'!$G$16</f>
        <v>5010</v>
      </c>
      <c r="C2824" s="395" t="s">
        <v>19943</v>
      </c>
      <c r="D2824"/>
      <c r="E2824"/>
      <c r="F2824"/>
      <c r="G2824"/>
      <c r="H2824"/>
      <c r="I2824"/>
      <c r="J2824"/>
      <c r="K2824"/>
      <c r="L2824"/>
      <c r="M2824"/>
      <c r="N2824" t="s">
        <v>4615</v>
      </c>
      <c r="O2824" s="399"/>
      <c r="P2824"/>
      <c r="Q2824"/>
      <c r="R2824" s="399" t="s">
        <v>10297</v>
      </c>
      <c r="S2824" t="s">
        <v>6883</v>
      </c>
      <c r="T2824"/>
      <c r="U2824"/>
      <c r="V2824" s="396" t="str">
        <f>INDEX('Page 2 - Team Information'!$K$14:$AP$184,Y2824,X2824)</f>
        <v xml:space="preserve">Yes </v>
      </c>
      <c r="W2824"/>
      <c r="X2824" s="397">
        <v>7</v>
      </c>
      <c r="Y2824" s="397">
        <v>156</v>
      </c>
    </row>
    <row r="2825" spans="1:25" x14ac:dyDescent="0.3">
      <c r="A2825" t="str">
        <f>'Page 1 - General Information'!$G$12</f>
        <v>124156603</v>
      </c>
      <c r="B2825" t="str">
        <f>'Page 1 - General Information'!$G$16</f>
        <v>5010</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1969-06-30</v>
      </c>
      <c r="U2825"/>
      <c r="V2825"/>
      <c r="W2825"/>
      <c r="X2825" s="397">
        <v>9</v>
      </c>
      <c r="Y2825" s="397">
        <v>156</v>
      </c>
    </row>
    <row r="2826" spans="1:25" x14ac:dyDescent="0.3">
      <c r="A2826" t="str">
        <f>'Page 1 - General Information'!$G$12</f>
        <v>124156603</v>
      </c>
      <c r="B2826" t="str">
        <f>'Page 1 - General Information'!$G$16</f>
        <v>5010</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x14ac:dyDescent="0.3">
      <c r="A2827" t="str">
        <f>'Page 1 - General Information'!$G$12</f>
        <v>124156603</v>
      </c>
      <c r="B2827" t="str">
        <f>'Page 1 - General Information'!$G$16</f>
        <v>5010</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x14ac:dyDescent="0.3">
      <c r="A2828" t="str">
        <f>'Page 1 - General Information'!$G$12</f>
        <v>124156603</v>
      </c>
      <c r="B2828" t="str">
        <f>'Page 1 - General Information'!$G$16</f>
        <v>5010</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x14ac:dyDescent="0.3">
      <c r="A2829" t="str">
        <f>'Page 1 - General Information'!$G$12</f>
        <v>124156603</v>
      </c>
      <c r="B2829" t="str">
        <f>'Page 1 - General Information'!$G$16</f>
        <v>5010</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x14ac:dyDescent="0.3">
      <c r="A2830" t="str">
        <f>'Page 1 - General Information'!$G$12</f>
        <v>124156603</v>
      </c>
      <c r="B2830" t="str">
        <f>'Page 1 - General Information'!$G$16</f>
        <v>5010</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x14ac:dyDescent="0.3">
      <c r="A2831" t="str">
        <f>'Page 1 - General Information'!$G$12</f>
        <v>124156603</v>
      </c>
      <c r="B2831" t="str">
        <f>'Page 1 - General Information'!$G$16</f>
        <v>5010</v>
      </c>
      <c r="C2831" s="395" t="s">
        <v>19943</v>
      </c>
      <c r="D2831"/>
      <c r="E2831"/>
      <c r="F2831"/>
      <c r="G2831"/>
      <c r="H2831"/>
      <c r="I2831"/>
      <c r="J2831"/>
      <c r="K2831"/>
      <c r="L2831"/>
      <c r="M2831"/>
      <c r="N2831" t="s">
        <v>4134</v>
      </c>
      <c r="O2831" s="396">
        <f>INDEX('Page 2 - Team Information'!$K$14:$AP$184,Y2831,X2831)</f>
        <v>13</v>
      </c>
      <c r="P2831"/>
      <c r="Q2831"/>
      <c r="R2831"/>
      <c r="S2831" t="s">
        <v>6890</v>
      </c>
      <c r="T2831"/>
      <c r="U2831"/>
      <c r="V2831"/>
      <c r="W2831"/>
      <c r="X2831" s="397">
        <v>16</v>
      </c>
      <c r="Y2831" s="397">
        <v>156</v>
      </c>
    </row>
    <row r="2832" spans="1:25" x14ac:dyDescent="0.3">
      <c r="A2832" t="str">
        <f>'Page 1 - General Information'!$G$12</f>
        <v>124156603</v>
      </c>
      <c r="B2832" t="str">
        <f>'Page 1 - General Information'!$G$16</f>
        <v>5010</v>
      </c>
      <c r="C2832" s="395" t="s">
        <v>19943</v>
      </c>
      <c r="D2832"/>
      <c r="E2832"/>
      <c r="F2832"/>
      <c r="G2832"/>
      <c r="H2832"/>
      <c r="I2832"/>
      <c r="J2832"/>
      <c r="K2832"/>
      <c r="L2832"/>
      <c r="M2832"/>
      <c r="N2832" t="s">
        <v>4134</v>
      </c>
      <c r="O2832" s="396">
        <f>INDEX('Page 2 - Team Information'!$K$14:$AP$184,Y2832,X2832)</f>
        <v>13</v>
      </c>
      <c r="P2832"/>
      <c r="Q2832"/>
      <c r="R2832"/>
      <c r="S2832" t="s">
        <v>6891</v>
      </c>
      <c r="T2832"/>
      <c r="U2832"/>
      <c r="V2832"/>
      <c r="W2832"/>
      <c r="X2832" s="397">
        <v>17</v>
      </c>
      <c r="Y2832" s="397">
        <v>156</v>
      </c>
    </row>
    <row r="2833" spans="1:25" x14ac:dyDescent="0.3">
      <c r="A2833" t="str">
        <f>'Page 1 - General Information'!$G$12</f>
        <v>124156603</v>
      </c>
      <c r="B2833" t="str">
        <f>'Page 1 - General Information'!$G$16</f>
        <v>5010</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x14ac:dyDescent="0.3">
      <c r="A2834" t="str">
        <f>'Page 1 - General Information'!$G$12</f>
        <v>124156603</v>
      </c>
      <c r="B2834" t="str">
        <f>'Page 1 - General Information'!$G$16</f>
        <v>5010</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x14ac:dyDescent="0.3">
      <c r="A2835" t="str">
        <f>'Page 1 - General Information'!$G$12</f>
        <v>124156603</v>
      </c>
      <c r="B2835" t="str">
        <f>'Page 1 - General Information'!$G$16</f>
        <v>5010</v>
      </c>
      <c r="C2835" s="395" t="s">
        <v>19943</v>
      </c>
      <c r="D2835"/>
      <c r="E2835"/>
      <c r="F2835"/>
      <c r="G2835"/>
      <c r="H2835"/>
      <c r="I2835"/>
      <c r="J2835"/>
      <c r="K2835"/>
      <c r="L2835"/>
      <c r="M2835"/>
      <c r="N2835" t="s">
        <v>4134</v>
      </c>
      <c r="O2835" s="396">
        <f>INDEX('Page 2 - Team Information'!$K$14:$AP$184,Y2835,X2835)</f>
        <v>10</v>
      </c>
      <c r="P2835"/>
      <c r="Q2835"/>
      <c r="R2835"/>
      <c r="S2835" t="s">
        <v>6894</v>
      </c>
      <c r="T2835"/>
      <c r="U2835"/>
      <c r="V2835"/>
      <c r="W2835"/>
      <c r="X2835" s="397">
        <v>21</v>
      </c>
      <c r="Y2835" s="397">
        <v>156</v>
      </c>
    </row>
    <row r="2836" spans="1:25" x14ac:dyDescent="0.3">
      <c r="A2836" t="str">
        <f>'Page 1 - General Information'!$G$12</f>
        <v>124156603</v>
      </c>
      <c r="B2836" t="str">
        <f>'Page 1 - General Information'!$G$16</f>
        <v>5010</v>
      </c>
      <c r="C2836" s="395" t="s">
        <v>19943</v>
      </c>
      <c r="D2836"/>
      <c r="E2836"/>
      <c r="F2836"/>
      <c r="G2836"/>
      <c r="H2836"/>
      <c r="I2836"/>
      <c r="J2836"/>
      <c r="K2836"/>
      <c r="L2836"/>
      <c r="M2836"/>
      <c r="N2836" t="s">
        <v>4134</v>
      </c>
      <c r="O2836" s="396">
        <f>INDEX('Page 2 - Team Information'!$K$14:$AP$184,Y2836,X2836)</f>
        <v>10</v>
      </c>
      <c r="P2836"/>
      <c r="Q2836"/>
      <c r="R2836"/>
      <c r="S2836" t="s">
        <v>6895</v>
      </c>
      <c r="T2836"/>
      <c r="U2836"/>
      <c r="V2836"/>
      <c r="W2836"/>
      <c r="X2836" s="397">
        <v>22</v>
      </c>
      <c r="Y2836" s="397">
        <v>156</v>
      </c>
    </row>
    <row r="2837" spans="1:25" x14ac:dyDescent="0.3">
      <c r="A2837" t="str">
        <f>'Page 1 - General Information'!$G$12</f>
        <v>124156603</v>
      </c>
      <c r="B2837" t="str">
        <f>'Page 1 - General Information'!$G$16</f>
        <v>5010</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x14ac:dyDescent="0.3">
      <c r="A2838" t="str">
        <f>'Page 1 - General Information'!$G$12</f>
        <v>124156603</v>
      </c>
      <c r="B2838" t="str">
        <f>'Page 1 - General Information'!$G$16</f>
        <v>5010</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x14ac:dyDescent="0.3">
      <c r="A2839" t="str">
        <f>'Page 1 - General Information'!$G$12</f>
        <v>124156603</v>
      </c>
      <c r="B2839" t="str">
        <f>'Page 1 - General Information'!$G$16</f>
        <v>5010</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x14ac:dyDescent="0.3">
      <c r="A2840" t="str">
        <f>'Page 1 - General Information'!$G$12</f>
        <v>124156603</v>
      </c>
      <c r="B2840" t="str">
        <f>'Page 1 - General Information'!$G$16</f>
        <v>5010</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x14ac:dyDescent="0.3">
      <c r="A2841" t="str">
        <f>'Page 1 - General Information'!$G$12</f>
        <v>124156603</v>
      </c>
      <c r="B2841" t="str">
        <f>'Page 1 - General Information'!$G$16</f>
        <v>5010</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x14ac:dyDescent="0.3">
      <c r="A2842" t="str">
        <f>'Page 1 - General Information'!$G$12</f>
        <v>124156603</v>
      </c>
      <c r="B2842" t="str">
        <f>'Page 1 - General Information'!$G$16</f>
        <v>5010</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x14ac:dyDescent="0.3">
      <c r="A2843" t="str">
        <f>'Page 1 - General Information'!$G$12</f>
        <v>124156603</v>
      </c>
      <c r="B2843" t="str">
        <f>'Page 1 - General Information'!$G$16</f>
        <v>5010</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x14ac:dyDescent="0.3">
      <c r="A2844" t="str">
        <f>'Page 1 - General Information'!$G$12</f>
        <v>124156603</v>
      </c>
      <c r="B2844" t="str">
        <f>'Page 1 - General Information'!$G$16</f>
        <v>5010</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x14ac:dyDescent="0.3">
      <c r="A2845" t="str">
        <f>'Page 1 - General Information'!$G$12</f>
        <v>124156603</v>
      </c>
      <c r="B2845" t="str">
        <f>'Page 1 - General Information'!$G$16</f>
        <v>5010</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x14ac:dyDescent="0.3">
      <c r="A2846" t="str">
        <f>'Page 1 - General Information'!$G$12</f>
        <v>124156603</v>
      </c>
      <c r="B2846" t="str">
        <f>'Page 1 - General Information'!$G$16</f>
        <v>5010</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x14ac:dyDescent="0.3">
      <c r="A2847" t="str">
        <f>'Page 1 - General Information'!$G$12</f>
        <v>124156603</v>
      </c>
      <c r="B2847" t="str">
        <f>'Page 1 - General Information'!$G$16</f>
        <v>5010</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x14ac:dyDescent="0.3">
      <c r="A2848" t="str">
        <f>'Page 1 - General Information'!$G$12</f>
        <v>124156603</v>
      </c>
      <c r="B2848" t="str">
        <f>'Page 1 - General Information'!$G$16</f>
        <v>5010</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x14ac:dyDescent="0.3">
      <c r="A2849" t="str">
        <f>'Page 1 - General Information'!$G$12</f>
        <v>124156603</v>
      </c>
      <c r="B2849" t="str">
        <f>'Page 1 - General Information'!$G$16</f>
        <v>5010</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x14ac:dyDescent="0.3">
      <c r="A2850" t="str">
        <f>'Page 1 - General Information'!$G$12</f>
        <v>124156603</v>
      </c>
      <c r="B2850" t="str">
        <f>'Page 1 - General Information'!$G$16</f>
        <v>5010</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x14ac:dyDescent="0.3">
      <c r="A2851" t="str">
        <f>'Page 1 - General Information'!$G$12</f>
        <v>124156603</v>
      </c>
      <c r="B2851" t="str">
        <f>'Page 1 - General Information'!$G$16</f>
        <v>5010</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x14ac:dyDescent="0.3">
      <c r="A2852" t="str">
        <f>'Page 1 - General Information'!$G$12</f>
        <v>124156603</v>
      </c>
      <c r="B2852" t="str">
        <f>'Page 1 - General Information'!$G$16</f>
        <v>5010</v>
      </c>
      <c r="C2852" s="395" t="s">
        <v>19943</v>
      </c>
      <c r="D2852"/>
      <c r="E2852"/>
      <c r="F2852"/>
      <c r="G2852"/>
      <c r="H2852"/>
      <c r="I2852"/>
      <c r="J2852"/>
      <c r="K2852"/>
      <c r="L2852"/>
      <c r="M2852"/>
      <c r="N2852" t="s">
        <v>4615</v>
      </c>
      <c r="O2852" s="399"/>
      <c r="P2852"/>
      <c r="Q2852"/>
      <c r="R2852" s="399" t="s">
        <v>10297</v>
      </c>
      <c r="S2852" t="s">
        <v>6911</v>
      </c>
      <c r="T2852"/>
      <c r="U2852"/>
      <c r="V2852" s="396" t="str">
        <f>INDEX('Page 2 - Team Information'!$K$14:$AP$184,Y2852,X2852)</f>
        <v xml:space="preserve">Yes </v>
      </c>
      <c r="W2852"/>
      <c r="X2852" s="397">
        <v>5</v>
      </c>
      <c r="Y2852" s="397">
        <v>158</v>
      </c>
    </row>
    <row r="2853" spans="1:25" x14ac:dyDescent="0.3">
      <c r="A2853" t="str">
        <f>'Page 1 - General Information'!$G$12</f>
        <v>124156603</v>
      </c>
      <c r="B2853" t="str">
        <f>'Page 1 - General Information'!$G$16</f>
        <v>5010</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x14ac:dyDescent="0.3">
      <c r="A2854" t="str">
        <f>'Page 1 - General Information'!$G$12</f>
        <v>124156603</v>
      </c>
      <c r="B2854" t="str">
        <f>'Page 1 - General Information'!$G$16</f>
        <v>5010</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x14ac:dyDescent="0.3">
      <c r="A2855" t="str">
        <f>'Page 1 - General Information'!$G$12</f>
        <v>124156603</v>
      </c>
      <c r="B2855" t="str">
        <f>'Page 1 - General Information'!$G$16</f>
        <v>5010</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1969-06-30</v>
      </c>
      <c r="U2855"/>
      <c r="V2855"/>
      <c r="W2855"/>
      <c r="X2855" s="397">
        <v>9</v>
      </c>
      <c r="Y2855" s="397">
        <v>158</v>
      </c>
    </row>
    <row r="2856" spans="1:25" x14ac:dyDescent="0.3">
      <c r="A2856" t="str">
        <f>'Page 1 - General Information'!$G$12</f>
        <v>124156603</v>
      </c>
      <c r="B2856" t="str">
        <f>'Page 1 - General Information'!$G$16</f>
        <v>5010</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x14ac:dyDescent="0.3">
      <c r="A2857" t="str">
        <f>'Page 1 - General Information'!$G$12</f>
        <v>124156603</v>
      </c>
      <c r="B2857" t="str">
        <f>'Page 1 - General Information'!$G$16</f>
        <v>5010</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x14ac:dyDescent="0.3">
      <c r="A2858" t="str">
        <f>'Page 1 - General Information'!$G$12</f>
        <v>124156603</v>
      </c>
      <c r="B2858" t="str">
        <f>'Page 1 - General Information'!$G$16</f>
        <v>5010</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x14ac:dyDescent="0.3">
      <c r="A2859" t="str">
        <f>'Page 1 - General Information'!$G$12</f>
        <v>124156603</v>
      </c>
      <c r="B2859" t="str">
        <f>'Page 1 - General Information'!$G$16</f>
        <v>5010</v>
      </c>
      <c r="C2859" s="395" t="s">
        <v>19943</v>
      </c>
      <c r="D2859"/>
      <c r="E2859"/>
      <c r="F2859"/>
      <c r="G2859"/>
      <c r="H2859"/>
      <c r="I2859"/>
      <c r="J2859"/>
      <c r="K2859"/>
      <c r="L2859"/>
      <c r="M2859"/>
      <c r="N2859" t="s">
        <v>4134</v>
      </c>
      <c r="O2859" s="396">
        <f>INDEX('Page 2 - Team Information'!$K$14:$AP$184,Y2859,X2859)</f>
        <v>12</v>
      </c>
      <c r="P2859"/>
      <c r="Q2859"/>
      <c r="R2859"/>
      <c r="S2859" t="s">
        <v>6918</v>
      </c>
      <c r="T2859"/>
      <c r="U2859"/>
      <c r="V2859"/>
      <c r="W2859"/>
      <c r="X2859" s="397">
        <v>14</v>
      </c>
      <c r="Y2859" s="397">
        <v>158</v>
      </c>
    </row>
    <row r="2860" spans="1:25" x14ac:dyDescent="0.3">
      <c r="A2860" t="str">
        <f>'Page 1 - General Information'!$G$12</f>
        <v>124156603</v>
      </c>
      <c r="B2860" t="str">
        <f>'Page 1 - General Information'!$G$16</f>
        <v>5010</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x14ac:dyDescent="0.3">
      <c r="A2861" t="str">
        <f>'Page 1 - General Information'!$G$12</f>
        <v>124156603</v>
      </c>
      <c r="B2861" t="str">
        <f>'Page 1 - General Information'!$G$16</f>
        <v>5010</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x14ac:dyDescent="0.3">
      <c r="A2862" t="str">
        <f>'Page 1 - General Information'!$G$12</f>
        <v>124156603</v>
      </c>
      <c r="B2862" t="str">
        <f>'Page 1 - General Information'!$G$16</f>
        <v>5010</v>
      </c>
      <c r="C2862" s="395" t="s">
        <v>19943</v>
      </c>
      <c r="D2862"/>
      <c r="E2862"/>
      <c r="F2862"/>
      <c r="G2862"/>
      <c r="H2862"/>
      <c r="I2862"/>
      <c r="J2862"/>
      <c r="K2862"/>
      <c r="L2862"/>
      <c r="M2862"/>
      <c r="N2862" t="s">
        <v>4134</v>
      </c>
      <c r="O2862" s="396">
        <f>INDEX('Page 2 - Team Information'!$K$14:$AP$184,Y2862,X2862)</f>
        <v>12</v>
      </c>
      <c r="P2862"/>
      <c r="Q2862"/>
      <c r="R2862"/>
      <c r="S2862" t="s">
        <v>6921</v>
      </c>
      <c r="T2862"/>
      <c r="U2862"/>
      <c r="V2862"/>
      <c r="W2862"/>
      <c r="X2862" s="397">
        <v>17</v>
      </c>
      <c r="Y2862" s="397">
        <v>158</v>
      </c>
    </row>
    <row r="2863" spans="1:25" x14ac:dyDescent="0.3">
      <c r="A2863" t="str">
        <f>'Page 1 - General Information'!$G$12</f>
        <v>124156603</v>
      </c>
      <c r="B2863" t="str">
        <f>'Page 1 - General Information'!$G$16</f>
        <v>5010</v>
      </c>
      <c r="C2863" s="395" t="s">
        <v>19943</v>
      </c>
      <c r="D2863"/>
      <c r="E2863"/>
      <c r="F2863"/>
      <c r="G2863"/>
      <c r="H2863"/>
      <c r="I2863"/>
      <c r="J2863"/>
      <c r="K2863"/>
      <c r="L2863"/>
      <c r="M2863"/>
      <c r="N2863" t="s">
        <v>4134</v>
      </c>
      <c r="O2863" s="396">
        <f>INDEX('Page 2 - Team Information'!$K$14:$AP$184,Y2863,X2863)</f>
        <v>8</v>
      </c>
      <c r="P2863"/>
      <c r="Q2863"/>
      <c r="R2863"/>
      <c r="S2863" t="s">
        <v>6922</v>
      </c>
      <c r="T2863"/>
      <c r="U2863"/>
      <c r="V2863"/>
      <c r="W2863"/>
      <c r="X2863" s="397">
        <v>19</v>
      </c>
      <c r="Y2863" s="397">
        <v>158</v>
      </c>
    </row>
    <row r="2864" spans="1:25" x14ac:dyDescent="0.3">
      <c r="A2864" t="str">
        <f>'Page 1 - General Information'!$G$12</f>
        <v>124156603</v>
      </c>
      <c r="B2864" t="str">
        <f>'Page 1 - General Information'!$G$16</f>
        <v>5010</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x14ac:dyDescent="0.3">
      <c r="A2865" t="str">
        <f>'Page 1 - General Information'!$G$12</f>
        <v>124156603</v>
      </c>
      <c r="B2865" t="str">
        <f>'Page 1 - General Information'!$G$16</f>
        <v>5010</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x14ac:dyDescent="0.3">
      <c r="A2866" t="str">
        <f>'Page 1 - General Information'!$G$12</f>
        <v>124156603</v>
      </c>
      <c r="B2866" t="str">
        <f>'Page 1 - General Information'!$G$16</f>
        <v>5010</v>
      </c>
      <c r="C2866" s="395" t="s">
        <v>19943</v>
      </c>
      <c r="D2866"/>
      <c r="E2866"/>
      <c r="F2866"/>
      <c r="G2866"/>
      <c r="H2866"/>
      <c r="I2866"/>
      <c r="J2866"/>
      <c r="K2866"/>
      <c r="L2866"/>
      <c r="M2866"/>
      <c r="N2866" t="s">
        <v>4134</v>
      </c>
      <c r="O2866" s="396">
        <f>INDEX('Page 2 - Team Information'!$K$14:$AP$184,Y2866,X2866)</f>
        <v>8</v>
      </c>
      <c r="P2866"/>
      <c r="Q2866"/>
      <c r="R2866"/>
      <c r="S2866" t="s">
        <v>6925</v>
      </c>
      <c r="T2866"/>
      <c r="U2866"/>
      <c r="V2866"/>
      <c r="W2866"/>
      <c r="X2866" s="397">
        <v>22</v>
      </c>
      <c r="Y2866" s="397">
        <v>158</v>
      </c>
    </row>
    <row r="2867" spans="1:25" x14ac:dyDescent="0.3">
      <c r="A2867" t="str">
        <f>'Page 1 - General Information'!$G$12</f>
        <v>124156603</v>
      </c>
      <c r="B2867" t="str">
        <f>'Page 1 - General Information'!$G$16</f>
        <v>5010</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x14ac:dyDescent="0.3">
      <c r="A2868" t="str">
        <f>'Page 1 - General Information'!$G$12</f>
        <v>124156603</v>
      </c>
      <c r="B2868" t="str">
        <f>'Page 1 - General Information'!$G$16</f>
        <v>5010</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x14ac:dyDescent="0.3">
      <c r="A2869" t="str">
        <f>'Page 1 - General Information'!$G$12</f>
        <v>124156603</v>
      </c>
      <c r="B2869" t="str">
        <f>'Page 1 - General Information'!$G$16</f>
        <v>5010</v>
      </c>
      <c r="C2869" s="395" t="s">
        <v>19943</v>
      </c>
      <c r="D2869"/>
      <c r="E2869"/>
      <c r="F2869"/>
      <c r="G2869"/>
      <c r="H2869"/>
      <c r="I2869"/>
      <c r="J2869"/>
      <c r="K2869"/>
      <c r="L2869"/>
      <c r="M2869"/>
      <c r="N2869" t="s">
        <v>4615</v>
      </c>
      <c r="O2869" s="399"/>
      <c r="P2869"/>
      <c r="Q2869"/>
      <c r="R2869" s="399" t="s">
        <v>10297</v>
      </c>
      <c r="S2869" t="s">
        <v>10189</v>
      </c>
      <c r="T2869"/>
      <c r="U2869"/>
      <c r="V2869" s="396" t="str">
        <f>INDEX('Page 2 - Team Information'!$K$14:$AP$184,Y2869,X2869)</f>
        <v xml:space="preserve">Yes </v>
      </c>
      <c r="W2869"/>
      <c r="X2869" s="397">
        <v>7</v>
      </c>
      <c r="Y2869" s="397">
        <v>159</v>
      </c>
    </row>
    <row r="2870" spans="1:25" x14ac:dyDescent="0.3">
      <c r="A2870" t="str">
        <f>'Page 1 - General Information'!$G$12</f>
        <v>124156603</v>
      </c>
      <c r="B2870" t="str">
        <f>'Page 1 - General Information'!$G$16</f>
        <v>5010</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1969-06-30</v>
      </c>
      <c r="U2870"/>
      <c r="V2870"/>
      <c r="W2870"/>
      <c r="X2870" s="397">
        <v>9</v>
      </c>
      <c r="Y2870" s="397">
        <v>159</v>
      </c>
    </row>
    <row r="2871" spans="1:25" x14ac:dyDescent="0.3">
      <c r="A2871" t="str">
        <f>'Page 1 - General Information'!$G$12</f>
        <v>124156603</v>
      </c>
      <c r="B2871" t="str">
        <f>'Page 1 - General Information'!$G$16</f>
        <v>5010</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x14ac:dyDescent="0.3">
      <c r="A2872" t="str">
        <f>'Page 1 - General Information'!$G$12</f>
        <v>124156603</v>
      </c>
      <c r="B2872" t="str">
        <f>'Page 1 - General Information'!$G$16</f>
        <v>5010</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x14ac:dyDescent="0.3">
      <c r="A2873" t="str">
        <f>'Page 1 - General Information'!$G$12</f>
        <v>124156603</v>
      </c>
      <c r="B2873" t="str">
        <f>'Page 1 - General Information'!$G$16</f>
        <v>5010</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x14ac:dyDescent="0.3">
      <c r="A2874" t="str">
        <f>'Page 1 - General Information'!$G$12</f>
        <v>124156603</v>
      </c>
      <c r="B2874" t="str">
        <f>'Page 1 - General Information'!$G$16</f>
        <v>5010</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x14ac:dyDescent="0.3">
      <c r="A2875" t="str">
        <f>'Page 1 - General Information'!$G$12</f>
        <v>124156603</v>
      </c>
      <c r="B2875" t="str">
        <f>'Page 1 - General Information'!$G$16</f>
        <v>5010</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x14ac:dyDescent="0.3">
      <c r="A2876" t="str">
        <f>'Page 1 - General Information'!$G$12</f>
        <v>124156603</v>
      </c>
      <c r="B2876" t="str">
        <f>'Page 1 - General Information'!$G$16</f>
        <v>5010</v>
      </c>
      <c r="C2876" s="395" t="s">
        <v>19943</v>
      </c>
      <c r="D2876"/>
      <c r="E2876"/>
      <c r="F2876"/>
      <c r="G2876"/>
      <c r="H2876"/>
      <c r="I2876"/>
      <c r="J2876"/>
      <c r="K2876"/>
      <c r="L2876"/>
      <c r="M2876"/>
      <c r="N2876" t="s">
        <v>4134</v>
      </c>
      <c r="O2876" s="396">
        <f>INDEX('Page 2 - Team Information'!$K$14:$AP$184,Y2876,X2876)</f>
        <v>12</v>
      </c>
      <c r="P2876"/>
      <c r="Q2876"/>
      <c r="R2876"/>
      <c r="S2876" t="s">
        <v>10196</v>
      </c>
      <c r="T2876"/>
      <c r="U2876"/>
      <c r="V2876"/>
      <c r="W2876"/>
      <c r="X2876" s="397">
        <v>16</v>
      </c>
      <c r="Y2876" s="397">
        <v>159</v>
      </c>
    </row>
    <row r="2877" spans="1:25" x14ac:dyDescent="0.3">
      <c r="A2877" t="str">
        <f>'Page 1 - General Information'!$G$12</f>
        <v>124156603</v>
      </c>
      <c r="B2877" t="str">
        <f>'Page 1 - General Information'!$G$16</f>
        <v>5010</v>
      </c>
      <c r="C2877" s="395" t="s">
        <v>19943</v>
      </c>
      <c r="D2877"/>
      <c r="E2877"/>
      <c r="F2877"/>
      <c r="G2877"/>
      <c r="H2877"/>
      <c r="I2877"/>
      <c r="J2877"/>
      <c r="K2877"/>
      <c r="L2877"/>
      <c r="M2877"/>
      <c r="N2877" t="s">
        <v>4134</v>
      </c>
      <c r="O2877" s="396">
        <f>INDEX('Page 2 - Team Information'!$K$14:$AP$184,Y2877,X2877)</f>
        <v>12</v>
      </c>
      <c r="P2877"/>
      <c r="Q2877"/>
      <c r="R2877"/>
      <c r="S2877" t="s">
        <v>10197</v>
      </c>
      <c r="T2877"/>
      <c r="U2877"/>
      <c r="V2877"/>
      <c r="W2877"/>
      <c r="X2877" s="397">
        <v>17</v>
      </c>
      <c r="Y2877" s="397">
        <v>159</v>
      </c>
    </row>
    <row r="2878" spans="1:25" x14ac:dyDescent="0.3">
      <c r="A2878" t="str">
        <f>'Page 1 - General Information'!$G$12</f>
        <v>124156603</v>
      </c>
      <c r="B2878" t="str">
        <f>'Page 1 - General Information'!$G$16</f>
        <v>5010</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x14ac:dyDescent="0.3">
      <c r="A2879" t="str">
        <f>'Page 1 - General Information'!$G$12</f>
        <v>124156603</v>
      </c>
      <c r="B2879" t="str">
        <f>'Page 1 - General Information'!$G$16</f>
        <v>5010</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x14ac:dyDescent="0.3">
      <c r="A2880" t="str">
        <f>'Page 1 - General Information'!$G$12</f>
        <v>124156603</v>
      </c>
      <c r="B2880" t="str">
        <f>'Page 1 - General Information'!$G$16</f>
        <v>5010</v>
      </c>
      <c r="C2880" s="395" t="s">
        <v>19943</v>
      </c>
      <c r="D2880"/>
      <c r="E2880"/>
      <c r="F2880"/>
      <c r="G2880"/>
      <c r="H2880"/>
      <c r="I2880"/>
      <c r="J2880"/>
      <c r="K2880"/>
      <c r="L2880"/>
      <c r="M2880"/>
      <c r="N2880" t="s">
        <v>4134</v>
      </c>
      <c r="O2880" s="396">
        <f>INDEX('Page 2 - Team Information'!$K$14:$AP$184,Y2880,X2880)</f>
        <v>10</v>
      </c>
      <c r="P2880"/>
      <c r="Q2880"/>
      <c r="R2880"/>
      <c r="S2880" t="s">
        <v>10200</v>
      </c>
      <c r="T2880"/>
      <c r="U2880"/>
      <c r="V2880"/>
      <c r="W2880"/>
      <c r="X2880" s="397">
        <v>21</v>
      </c>
      <c r="Y2880" s="397">
        <v>159</v>
      </c>
    </row>
    <row r="2881" spans="1:25" x14ac:dyDescent="0.3">
      <c r="A2881" t="str">
        <f>'Page 1 - General Information'!$G$12</f>
        <v>124156603</v>
      </c>
      <c r="B2881" t="str">
        <f>'Page 1 - General Information'!$G$16</f>
        <v>5010</v>
      </c>
      <c r="C2881" s="395" t="s">
        <v>19943</v>
      </c>
      <c r="D2881"/>
      <c r="E2881"/>
      <c r="F2881"/>
      <c r="G2881"/>
      <c r="H2881"/>
      <c r="I2881"/>
      <c r="J2881"/>
      <c r="K2881"/>
      <c r="L2881"/>
      <c r="M2881"/>
      <c r="N2881" t="s">
        <v>4134</v>
      </c>
      <c r="O2881" s="396">
        <f>INDEX('Page 2 - Team Information'!$K$14:$AP$184,Y2881,X2881)</f>
        <v>10</v>
      </c>
      <c r="P2881"/>
      <c r="Q2881"/>
      <c r="R2881"/>
      <c r="S2881" t="s">
        <v>10201</v>
      </c>
      <c r="T2881"/>
      <c r="U2881"/>
      <c r="V2881"/>
      <c r="W2881"/>
      <c r="X2881" s="397">
        <v>22</v>
      </c>
      <c r="Y2881" s="397">
        <v>159</v>
      </c>
    </row>
    <row r="2882" spans="1:25" x14ac:dyDescent="0.3">
      <c r="A2882" t="str">
        <f>'Page 1 - General Information'!$G$12</f>
        <v>124156603</v>
      </c>
      <c r="B2882" t="str">
        <f>'Page 1 - General Information'!$G$16</f>
        <v>5010</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x14ac:dyDescent="0.3">
      <c r="A2883" t="str">
        <f>'Page 1 - General Information'!$G$12</f>
        <v>124156603</v>
      </c>
      <c r="B2883" t="str">
        <f>'Page 1 - General Information'!$G$16</f>
        <v>5010</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x14ac:dyDescent="0.3">
      <c r="A2884" t="str">
        <f>'Page 1 - General Information'!$G$12</f>
        <v>124156603</v>
      </c>
      <c r="B2884" t="str">
        <f>'Page 1 - General Information'!$G$16</f>
        <v>5010</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x14ac:dyDescent="0.3">
      <c r="A2885" t="str">
        <f>'Page 1 - General Information'!$G$12</f>
        <v>124156603</v>
      </c>
      <c r="B2885" t="str">
        <f>'Page 1 - General Information'!$G$16</f>
        <v>5010</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x14ac:dyDescent="0.3">
      <c r="A2886" t="str">
        <f>'Page 1 - General Information'!$G$12</f>
        <v>124156603</v>
      </c>
      <c r="B2886" t="str">
        <f>'Page 1 - General Information'!$G$16</f>
        <v>5010</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x14ac:dyDescent="0.3">
      <c r="A2887" t="str">
        <f>'Page 1 - General Information'!$G$12</f>
        <v>124156603</v>
      </c>
      <c r="B2887" t="str">
        <f>'Page 1 - General Information'!$G$16</f>
        <v>5010</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x14ac:dyDescent="0.3">
      <c r="A2888" t="str">
        <f>'Page 1 - General Information'!$G$12</f>
        <v>124156603</v>
      </c>
      <c r="B2888" t="str">
        <f>'Page 1 - General Information'!$G$16</f>
        <v>5010</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x14ac:dyDescent="0.3">
      <c r="A2889" t="str">
        <f>'Page 1 - General Information'!$G$12</f>
        <v>124156603</v>
      </c>
      <c r="B2889" t="str">
        <f>'Page 1 - General Information'!$G$16</f>
        <v>5010</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x14ac:dyDescent="0.3">
      <c r="A2890" t="str">
        <f>'Page 1 - General Information'!$G$12</f>
        <v>124156603</v>
      </c>
      <c r="B2890" t="str">
        <f>'Page 1 - General Information'!$G$16</f>
        <v>5010</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x14ac:dyDescent="0.3">
      <c r="A2891" t="str">
        <f>'Page 1 - General Information'!$G$12</f>
        <v>124156603</v>
      </c>
      <c r="B2891" t="str">
        <f>'Page 1 - General Information'!$G$16</f>
        <v>5010</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x14ac:dyDescent="0.3">
      <c r="A2892" t="str">
        <f>'Page 1 - General Information'!$G$12</f>
        <v>124156603</v>
      </c>
      <c r="B2892" t="str">
        <f>'Page 1 - General Information'!$G$16</f>
        <v>5010</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x14ac:dyDescent="0.3">
      <c r="A2893" t="str">
        <f>'Page 1 - General Information'!$G$12</f>
        <v>124156603</v>
      </c>
      <c r="B2893" t="str">
        <f>'Page 1 - General Information'!$G$16</f>
        <v>5010</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x14ac:dyDescent="0.3">
      <c r="A2894" t="str">
        <f>'Page 1 - General Information'!$G$12</f>
        <v>124156603</v>
      </c>
      <c r="B2894" t="str">
        <f>'Page 1 - General Information'!$G$16</f>
        <v>5010</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x14ac:dyDescent="0.3">
      <c r="A2895" t="str">
        <f>'Page 1 - General Information'!$G$12</f>
        <v>124156603</v>
      </c>
      <c r="B2895" t="str">
        <f>'Page 1 - General Information'!$G$16</f>
        <v>5010</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x14ac:dyDescent="0.3">
      <c r="A2896" t="str">
        <f>'Page 1 - General Information'!$G$12</f>
        <v>124156603</v>
      </c>
      <c r="B2896" t="str">
        <f>'Page 1 - General Information'!$G$16</f>
        <v>5010</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x14ac:dyDescent="0.3">
      <c r="A2897" t="str">
        <f>'Page 1 - General Information'!$G$12</f>
        <v>124156603</v>
      </c>
      <c r="B2897" t="str">
        <f>'Page 1 - General Information'!$G$16</f>
        <v>5010</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x14ac:dyDescent="0.3">
      <c r="A2898" t="str">
        <f>'Page 1 - General Information'!$G$12</f>
        <v>124156603</v>
      </c>
      <c r="B2898" t="str">
        <f>'Page 1 - General Information'!$G$16</f>
        <v>5010</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x14ac:dyDescent="0.3">
      <c r="A2899" t="str">
        <f>'Page 1 - General Information'!$G$12</f>
        <v>124156603</v>
      </c>
      <c r="B2899" t="str">
        <f>'Page 1 - General Information'!$G$16</f>
        <v>5010</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x14ac:dyDescent="0.3">
      <c r="A2900" t="str">
        <f>'Page 1 - General Information'!$G$12</f>
        <v>124156603</v>
      </c>
      <c r="B2900" t="str">
        <f>'Page 1 - General Information'!$G$16</f>
        <v>5010</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x14ac:dyDescent="0.3">
      <c r="A2901" t="str">
        <f>'Page 1 - General Information'!$G$12</f>
        <v>124156603</v>
      </c>
      <c r="B2901" t="str">
        <f>'Page 1 - General Information'!$G$16</f>
        <v>5010</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x14ac:dyDescent="0.3">
      <c r="A2902" t="str">
        <f>'Page 1 - General Information'!$G$12</f>
        <v>124156603</v>
      </c>
      <c r="B2902" t="str">
        <f>'Page 1 - General Information'!$G$16</f>
        <v>5010</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x14ac:dyDescent="0.3">
      <c r="A2903" t="str">
        <f>'Page 1 - General Information'!$G$12</f>
        <v>124156603</v>
      </c>
      <c r="B2903" t="str">
        <f>'Page 1 - General Information'!$G$16</f>
        <v>5010</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x14ac:dyDescent="0.3">
      <c r="A2904" t="str">
        <f>'Page 1 - General Information'!$G$12</f>
        <v>124156603</v>
      </c>
      <c r="B2904" t="str">
        <f>'Page 1 - General Information'!$G$16</f>
        <v>5010</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x14ac:dyDescent="0.3">
      <c r="A2905" t="str">
        <f>'Page 1 - General Information'!$G$12</f>
        <v>124156603</v>
      </c>
      <c r="B2905" t="str">
        <f>'Page 1 - General Information'!$G$16</f>
        <v>5010</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x14ac:dyDescent="0.3">
      <c r="A2906" t="str">
        <f>'Page 1 - General Information'!$G$12</f>
        <v>124156603</v>
      </c>
      <c r="B2906" t="str">
        <f>'Page 1 - General Information'!$G$16</f>
        <v>5010</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x14ac:dyDescent="0.3">
      <c r="A2907" t="str">
        <f>'Page 1 - General Information'!$G$12</f>
        <v>124156603</v>
      </c>
      <c r="B2907" t="str">
        <f>'Page 1 - General Information'!$G$16</f>
        <v>5010</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x14ac:dyDescent="0.3">
      <c r="A2908" t="str">
        <f>'Page 1 - General Information'!$G$12</f>
        <v>124156603</v>
      </c>
      <c r="B2908" t="str">
        <f>'Page 1 - General Information'!$G$16</f>
        <v>5010</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x14ac:dyDescent="0.3">
      <c r="A2909" t="str">
        <f>'Page 1 - General Information'!$G$12</f>
        <v>124156603</v>
      </c>
      <c r="B2909" t="str">
        <f>'Page 1 - General Information'!$G$16</f>
        <v>5010</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x14ac:dyDescent="0.3">
      <c r="A2910" t="str">
        <f>'Page 1 - General Information'!$G$12</f>
        <v>124156603</v>
      </c>
      <c r="B2910" t="str">
        <f>'Page 1 - General Information'!$G$16</f>
        <v>5010</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x14ac:dyDescent="0.3">
      <c r="A2911" t="str">
        <f>'Page 1 - General Information'!$G$12</f>
        <v>124156603</v>
      </c>
      <c r="B2911" t="str">
        <f>'Page 1 - General Information'!$G$16</f>
        <v>5010</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x14ac:dyDescent="0.3">
      <c r="A2912" t="str">
        <f>'Page 1 - General Information'!$G$12</f>
        <v>124156603</v>
      </c>
      <c r="B2912" t="str">
        <f>'Page 1 - General Information'!$G$16</f>
        <v>5010</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x14ac:dyDescent="0.3">
      <c r="A2913" t="str">
        <f>'Page 1 - General Information'!$G$12</f>
        <v>124156603</v>
      </c>
      <c r="B2913" t="str">
        <f>'Page 1 - General Information'!$G$16</f>
        <v>5010</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x14ac:dyDescent="0.3">
      <c r="A2914" t="str">
        <f>'Page 1 - General Information'!$G$12</f>
        <v>124156603</v>
      </c>
      <c r="B2914" t="str">
        <f>'Page 1 - General Information'!$G$16</f>
        <v>5010</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x14ac:dyDescent="0.3">
      <c r="A2915" t="str">
        <f>'Page 1 - General Information'!$G$12</f>
        <v>124156603</v>
      </c>
      <c r="B2915" t="str">
        <f>'Page 1 - General Information'!$G$16</f>
        <v>5010</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x14ac:dyDescent="0.3">
      <c r="A2916" t="str">
        <f>'Page 1 - General Information'!$G$12</f>
        <v>124156603</v>
      </c>
      <c r="B2916" t="str">
        <f>'Page 1 - General Information'!$G$16</f>
        <v>5010</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x14ac:dyDescent="0.3">
      <c r="A2917" t="str">
        <f>'Page 1 - General Information'!$G$12</f>
        <v>124156603</v>
      </c>
      <c r="B2917" t="str">
        <f>'Page 1 - General Information'!$G$16</f>
        <v>5010</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x14ac:dyDescent="0.3">
      <c r="A2918" t="str">
        <f>'Page 1 - General Information'!$G$12</f>
        <v>124156603</v>
      </c>
      <c r="B2918" t="str">
        <f>'Page 1 - General Information'!$G$16</f>
        <v>5010</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x14ac:dyDescent="0.3">
      <c r="A2919" t="str">
        <f>'Page 1 - General Information'!$G$12</f>
        <v>124156603</v>
      </c>
      <c r="B2919" t="str">
        <f>'Page 1 - General Information'!$G$16</f>
        <v>5010</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x14ac:dyDescent="0.3">
      <c r="A2920" t="str">
        <f>'Page 1 - General Information'!$G$12</f>
        <v>124156603</v>
      </c>
      <c r="B2920" t="str">
        <f>'Page 1 - General Information'!$G$16</f>
        <v>5010</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x14ac:dyDescent="0.3">
      <c r="A2921" t="str">
        <f>'Page 1 - General Information'!$G$12</f>
        <v>124156603</v>
      </c>
      <c r="B2921" t="str">
        <f>'Page 1 - General Information'!$G$16</f>
        <v>5010</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x14ac:dyDescent="0.3">
      <c r="A2922" t="str">
        <f>'Page 1 - General Information'!$G$12</f>
        <v>124156603</v>
      </c>
      <c r="B2922" t="str">
        <f>'Page 1 - General Information'!$G$16</f>
        <v>5010</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x14ac:dyDescent="0.3">
      <c r="A2923" t="str">
        <f>'Page 1 - General Information'!$G$12</f>
        <v>124156603</v>
      </c>
      <c r="B2923" t="str">
        <f>'Page 1 - General Information'!$G$16</f>
        <v>5010</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x14ac:dyDescent="0.3">
      <c r="A2924" t="str">
        <f>'Page 1 - General Information'!$G$12</f>
        <v>124156603</v>
      </c>
      <c r="B2924" t="str">
        <f>'Page 1 - General Information'!$G$16</f>
        <v>5010</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x14ac:dyDescent="0.3">
      <c r="A2925" t="str">
        <f>'Page 1 - General Information'!$G$12</f>
        <v>124156603</v>
      </c>
      <c r="B2925" t="str">
        <f>'Page 1 - General Information'!$G$16</f>
        <v>5010</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x14ac:dyDescent="0.3">
      <c r="A2926" t="str">
        <f>'Page 1 - General Information'!$G$12</f>
        <v>124156603</v>
      </c>
      <c r="B2926" t="str">
        <f>'Page 1 - General Information'!$G$16</f>
        <v>5010</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x14ac:dyDescent="0.3">
      <c r="A2927" t="str">
        <f>'Page 1 - General Information'!$G$12</f>
        <v>124156603</v>
      </c>
      <c r="B2927" t="str">
        <f>'Page 1 - General Information'!$G$16</f>
        <v>5010</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x14ac:dyDescent="0.3">
      <c r="A2928" t="str">
        <f>'Page 1 - General Information'!$G$12</f>
        <v>124156603</v>
      </c>
      <c r="B2928" t="str">
        <f>'Page 1 - General Information'!$G$16</f>
        <v>5010</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x14ac:dyDescent="0.3">
      <c r="A2929" t="str">
        <f>'Page 1 - General Information'!$G$12</f>
        <v>124156603</v>
      </c>
      <c r="B2929" t="str">
        <f>'Page 1 - General Information'!$G$16</f>
        <v>5010</v>
      </c>
      <c r="C2929" s="395" t="s">
        <v>19943</v>
      </c>
      <c r="D2929"/>
      <c r="E2929"/>
      <c r="F2929"/>
      <c r="G2929"/>
      <c r="H2929"/>
      <c r="I2929"/>
      <c r="J2929"/>
      <c r="K2929"/>
      <c r="L2929"/>
      <c r="M2929"/>
      <c r="N2929" t="s">
        <v>4615</v>
      </c>
      <c r="O2929" s="399"/>
      <c r="P2929"/>
      <c r="Q2929"/>
      <c r="R2929" s="399" t="s">
        <v>10297</v>
      </c>
      <c r="S2929" t="s">
        <v>6973</v>
      </c>
      <c r="T2929"/>
      <c r="U2929"/>
      <c r="V2929" s="396" t="str">
        <f>INDEX('Page 2 - Team Information'!$K$14:$AP$184,Y2929,X2929)</f>
        <v xml:space="preserve">Yes </v>
      </c>
      <c r="W2929"/>
      <c r="X2929" s="397">
        <v>7</v>
      </c>
      <c r="Y2929" s="397">
        <v>163</v>
      </c>
    </row>
    <row r="2930" spans="1:25" x14ac:dyDescent="0.3">
      <c r="A2930" t="str">
        <f>'Page 1 - General Information'!$G$12</f>
        <v>124156603</v>
      </c>
      <c r="B2930" t="str">
        <f>'Page 1 - General Information'!$G$16</f>
        <v>5010</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1969-06-30</v>
      </c>
      <c r="U2930"/>
      <c r="V2930"/>
      <c r="W2930"/>
      <c r="X2930" s="397">
        <v>9</v>
      </c>
      <c r="Y2930" s="397">
        <v>163</v>
      </c>
    </row>
    <row r="2931" spans="1:25" x14ac:dyDescent="0.3">
      <c r="A2931" t="str">
        <f>'Page 1 - General Information'!$G$12</f>
        <v>124156603</v>
      </c>
      <c r="B2931" t="str">
        <f>'Page 1 - General Information'!$G$16</f>
        <v>5010</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x14ac:dyDescent="0.3">
      <c r="A2932" t="str">
        <f>'Page 1 - General Information'!$G$12</f>
        <v>124156603</v>
      </c>
      <c r="B2932" t="str">
        <f>'Page 1 - General Information'!$G$16</f>
        <v>5010</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x14ac:dyDescent="0.3">
      <c r="A2933" t="str">
        <f>'Page 1 - General Information'!$G$12</f>
        <v>124156603</v>
      </c>
      <c r="B2933" t="str">
        <f>'Page 1 - General Information'!$G$16</f>
        <v>5010</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x14ac:dyDescent="0.3">
      <c r="A2934" t="str">
        <f>'Page 1 - General Information'!$G$12</f>
        <v>124156603</v>
      </c>
      <c r="B2934" t="str">
        <f>'Page 1 - General Information'!$G$16</f>
        <v>5010</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x14ac:dyDescent="0.3">
      <c r="A2935" t="str">
        <f>'Page 1 - General Information'!$G$12</f>
        <v>124156603</v>
      </c>
      <c r="B2935" t="str">
        <f>'Page 1 - General Information'!$G$16</f>
        <v>5010</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x14ac:dyDescent="0.3">
      <c r="A2936" t="str">
        <f>'Page 1 - General Information'!$G$12</f>
        <v>124156603</v>
      </c>
      <c r="B2936" t="str">
        <f>'Page 1 - General Information'!$G$16</f>
        <v>5010</v>
      </c>
      <c r="C2936" s="395" t="s">
        <v>19943</v>
      </c>
      <c r="D2936"/>
      <c r="E2936"/>
      <c r="F2936"/>
      <c r="G2936"/>
      <c r="H2936"/>
      <c r="I2936"/>
      <c r="J2936"/>
      <c r="K2936"/>
      <c r="L2936"/>
      <c r="M2936"/>
      <c r="N2936" t="s">
        <v>4134</v>
      </c>
      <c r="O2936" s="396">
        <f>INDEX('Page 2 - Team Information'!$K$14:$AP$184,Y2936,X2936)</f>
        <v>6</v>
      </c>
      <c r="P2936"/>
      <c r="Q2936"/>
      <c r="R2936"/>
      <c r="S2936" t="s">
        <v>6980</v>
      </c>
      <c r="T2936"/>
      <c r="U2936"/>
      <c r="V2936"/>
      <c r="W2936"/>
      <c r="X2936" s="397">
        <v>16</v>
      </c>
      <c r="Y2936" s="397">
        <v>163</v>
      </c>
    </row>
    <row r="2937" spans="1:25" x14ac:dyDescent="0.3">
      <c r="A2937" t="str">
        <f>'Page 1 - General Information'!$G$12</f>
        <v>124156603</v>
      </c>
      <c r="B2937" t="str">
        <f>'Page 1 - General Information'!$G$16</f>
        <v>5010</v>
      </c>
      <c r="C2937" s="395" t="s">
        <v>19943</v>
      </c>
      <c r="D2937"/>
      <c r="E2937"/>
      <c r="F2937"/>
      <c r="G2937"/>
      <c r="H2937"/>
      <c r="I2937"/>
      <c r="J2937"/>
      <c r="K2937"/>
      <c r="L2937"/>
      <c r="M2937"/>
      <c r="N2937" t="s">
        <v>4134</v>
      </c>
      <c r="O2937" s="396">
        <f>INDEX('Page 2 - Team Information'!$K$14:$AP$184,Y2937,X2937)</f>
        <v>6</v>
      </c>
      <c r="P2937"/>
      <c r="Q2937"/>
      <c r="R2937"/>
      <c r="S2937" t="s">
        <v>6981</v>
      </c>
      <c r="T2937"/>
      <c r="U2937"/>
      <c r="V2937"/>
      <c r="W2937"/>
      <c r="X2937" s="397">
        <v>17</v>
      </c>
      <c r="Y2937" s="397">
        <v>163</v>
      </c>
    </row>
    <row r="2938" spans="1:25" x14ac:dyDescent="0.3">
      <c r="A2938" t="str">
        <f>'Page 1 - General Information'!$G$12</f>
        <v>124156603</v>
      </c>
      <c r="B2938" t="str">
        <f>'Page 1 - General Information'!$G$16</f>
        <v>5010</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x14ac:dyDescent="0.3">
      <c r="A2939" t="str">
        <f>'Page 1 - General Information'!$G$12</f>
        <v>124156603</v>
      </c>
      <c r="B2939" t="str">
        <f>'Page 1 - General Information'!$G$16</f>
        <v>5010</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x14ac:dyDescent="0.3">
      <c r="A2940" t="str">
        <f>'Page 1 - General Information'!$G$12</f>
        <v>124156603</v>
      </c>
      <c r="B2940" t="str">
        <f>'Page 1 - General Information'!$G$16</f>
        <v>5010</v>
      </c>
      <c r="C2940" s="395" t="s">
        <v>19943</v>
      </c>
      <c r="D2940"/>
      <c r="E2940"/>
      <c r="F2940"/>
      <c r="G2940"/>
      <c r="H2940"/>
      <c r="I2940"/>
      <c r="J2940"/>
      <c r="K2940"/>
      <c r="L2940"/>
      <c r="M2940"/>
      <c r="N2940" t="s">
        <v>4134</v>
      </c>
      <c r="O2940" s="396">
        <f>INDEX('Page 2 - Team Information'!$K$14:$AP$184,Y2940,X2940)</f>
        <v>6</v>
      </c>
      <c r="P2940"/>
      <c r="Q2940"/>
      <c r="R2940"/>
      <c r="S2940" t="s">
        <v>6984</v>
      </c>
      <c r="T2940"/>
      <c r="U2940"/>
      <c r="V2940"/>
      <c r="W2940"/>
      <c r="X2940" s="397">
        <v>21</v>
      </c>
      <c r="Y2940" s="397">
        <v>163</v>
      </c>
    </row>
    <row r="2941" spans="1:25" x14ac:dyDescent="0.3">
      <c r="A2941" t="str">
        <f>'Page 1 - General Information'!$G$12</f>
        <v>124156603</v>
      </c>
      <c r="B2941" t="str">
        <f>'Page 1 - General Information'!$G$16</f>
        <v>5010</v>
      </c>
      <c r="C2941" s="395" t="s">
        <v>19943</v>
      </c>
      <c r="D2941"/>
      <c r="E2941"/>
      <c r="F2941"/>
      <c r="G2941"/>
      <c r="H2941"/>
      <c r="I2941"/>
      <c r="J2941"/>
      <c r="K2941"/>
      <c r="L2941"/>
      <c r="M2941"/>
      <c r="N2941" t="s">
        <v>4134</v>
      </c>
      <c r="O2941" s="396">
        <f>INDEX('Page 2 - Team Information'!$K$14:$AP$184,Y2941,X2941)</f>
        <v>6</v>
      </c>
      <c r="P2941"/>
      <c r="Q2941"/>
      <c r="R2941"/>
      <c r="S2941" t="s">
        <v>6985</v>
      </c>
      <c r="T2941"/>
      <c r="U2941"/>
      <c r="V2941"/>
      <c r="W2941"/>
      <c r="X2941" s="397">
        <v>22</v>
      </c>
      <c r="Y2941" s="397">
        <v>163</v>
      </c>
    </row>
    <row r="2942" spans="1:25" x14ac:dyDescent="0.3">
      <c r="A2942" t="str">
        <f>'Page 1 - General Information'!$G$12</f>
        <v>124156603</v>
      </c>
      <c r="B2942" t="str">
        <f>'Page 1 - General Information'!$G$16</f>
        <v>5010</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x14ac:dyDescent="0.3">
      <c r="A2943" t="str">
        <f>'Page 1 - General Information'!$G$12</f>
        <v>124156603</v>
      </c>
      <c r="B2943" t="str">
        <f>'Page 1 - General Information'!$G$16</f>
        <v>5010</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x14ac:dyDescent="0.3">
      <c r="A2944" t="str">
        <f>'Page 1 - General Information'!$G$12</f>
        <v>124156603</v>
      </c>
      <c r="B2944" t="str">
        <f>'Page 1 - General Information'!$G$16</f>
        <v>5010</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x14ac:dyDescent="0.3">
      <c r="A2945" t="str">
        <f>'Page 1 - General Information'!$G$12</f>
        <v>124156603</v>
      </c>
      <c r="B2945" t="str">
        <f>'Page 1 - General Information'!$G$16</f>
        <v>5010</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x14ac:dyDescent="0.3">
      <c r="A2946" t="str">
        <f>'Page 1 - General Information'!$G$12</f>
        <v>124156603</v>
      </c>
      <c r="B2946" t="str">
        <f>'Page 1 - General Information'!$G$16</f>
        <v>5010</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x14ac:dyDescent="0.3">
      <c r="A2947" t="str">
        <f>'Page 1 - General Information'!$G$12</f>
        <v>124156603</v>
      </c>
      <c r="B2947" t="str">
        <f>'Page 1 - General Information'!$G$16</f>
        <v>5010</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x14ac:dyDescent="0.3">
      <c r="A2948" t="str">
        <f>'Page 1 - General Information'!$G$12</f>
        <v>124156603</v>
      </c>
      <c r="B2948" t="str">
        <f>'Page 1 - General Information'!$G$16</f>
        <v>5010</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x14ac:dyDescent="0.3">
      <c r="A2949" t="str">
        <f>'Page 1 - General Information'!$G$12</f>
        <v>124156603</v>
      </c>
      <c r="B2949" t="str">
        <f>'Page 1 - General Information'!$G$16</f>
        <v>5010</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x14ac:dyDescent="0.3">
      <c r="A2950" t="str">
        <f>'Page 1 - General Information'!$G$12</f>
        <v>124156603</v>
      </c>
      <c r="B2950" t="str">
        <f>'Page 1 - General Information'!$G$16</f>
        <v>5010</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x14ac:dyDescent="0.3">
      <c r="A2951" t="str">
        <f>'Page 1 - General Information'!$G$12</f>
        <v>124156603</v>
      </c>
      <c r="B2951" t="str">
        <f>'Page 1 - General Information'!$G$16</f>
        <v>5010</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x14ac:dyDescent="0.3">
      <c r="A2952" t="str">
        <f>'Page 1 - General Information'!$G$12</f>
        <v>124156603</v>
      </c>
      <c r="B2952" t="str">
        <f>'Page 1 - General Information'!$G$16</f>
        <v>5010</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x14ac:dyDescent="0.3">
      <c r="A2953" t="str">
        <f>'Page 1 - General Information'!$G$12</f>
        <v>124156603</v>
      </c>
      <c r="B2953" t="str">
        <f>'Page 1 - General Information'!$G$16</f>
        <v>5010</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x14ac:dyDescent="0.3">
      <c r="A2954" t="str">
        <f>'Page 1 - General Information'!$G$12</f>
        <v>124156603</v>
      </c>
      <c r="B2954" t="str">
        <f>'Page 1 - General Information'!$G$16</f>
        <v>5010</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x14ac:dyDescent="0.3">
      <c r="A2955" t="str">
        <f>'Page 1 - General Information'!$G$12</f>
        <v>124156603</v>
      </c>
      <c r="B2955" t="str">
        <f>'Page 1 - General Information'!$G$16</f>
        <v>5010</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x14ac:dyDescent="0.3">
      <c r="A2956" t="str">
        <f>'Page 1 - General Information'!$G$12</f>
        <v>124156603</v>
      </c>
      <c r="B2956" t="str">
        <f>'Page 1 - General Information'!$G$16</f>
        <v>5010</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x14ac:dyDescent="0.3">
      <c r="A2957" t="str">
        <f>'Page 1 - General Information'!$G$12</f>
        <v>124156603</v>
      </c>
      <c r="B2957" t="str">
        <f>'Page 1 - General Information'!$G$16</f>
        <v>5010</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x14ac:dyDescent="0.3">
      <c r="A2958" t="str">
        <f>'Page 1 - General Information'!$G$12</f>
        <v>124156603</v>
      </c>
      <c r="B2958" t="str">
        <f>'Page 1 - General Information'!$G$16</f>
        <v>5010</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x14ac:dyDescent="0.3">
      <c r="A2959" t="str">
        <f>'Page 1 - General Information'!$G$12</f>
        <v>124156603</v>
      </c>
      <c r="B2959" t="str">
        <f>'Page 1 - General Information'!$G$16</f>
        <v>5010</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x14ac:dyDescent="0.3">
      <c r="A2960" t="str">
        <f>'Page 1 - General Information'!$G$12</f>
        <v>124156603</v>
      </c>
      <c r="B2960" t="str">
        <f>'Page 1 - General Information'!$G$16</f>
        <v>5010</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x14ac:dyDescent="0.3">
      <c r="A2961" t="str">
        <f>'Page 1 - General Information'!$G$12</f>
        <v>124156603</v>
      </c>
      <c r="B2961" t="str">
        <f>'Page 1 - General Information'!$G$16</f>
        <v>5010</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x14ac:dyDescent="0.3">
      <c r="A2962" t="str">
        <f>'Page 1 - General Information'!$G$12</f>
        <v>124156603</v>
      </c>
      <c r="B2962" t="str">
        <f>'Page 1 - General Information'!$G$16</f>
        <v>5010</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x14ac:dyDescent="0.3">
      <c r="A2963" t="str">
        <f>'Page 1 - General Information'!$G$12</f>
        <v>124156603</v>
      </c>
      <c r="B2963" t="str">
        <f>'Page 1 - General Information'!$G$16</f>
        <v>5010</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x14ac:dyDescent="0.3">
      <c r="A2964" t="str">
        <f>'Page 1 - General Information'!$G$12</f>
        <v>124156603</v>
      </c>
      <c r="B2964" t="str">
        <f>'Page 1 - General Information'!$G$16</f>
        <v>5010</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x14ac:dyDescent="0.3">
      <c r="A2965" t="str">
        <f>'Page 1 - General Information'!$G$12</f>
        <v>124156603</v>
      </c>
      <c r="B2965" t="str">
        <f>'Page 1 - General Information'!$G$16</f>
        <v>5010</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x14ac:dyDescent="0.3">
      <c r="A2966" t="str">
        <f>'Page 1 - General Information'!$G$12</f>
        <v>124156603</v>
      </c>
      <c r="B2966" t="str">
        <f>'Page 1 - General Information'!$G$16</f>
        <v>5010</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x14ac:dyDescent="0.3">
      <c r="A2967" t="str">
        <f>'Page 1 - General Information'!$G$12</f>
        <v>124156603</v>
      </c>
      <c r="B2967" t="str">
        <f>'Page 1 - General Information'!$G$16</f>
        <v>5010</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x14ac:dyDescent="0.3">
      <c r="A2968" t="str">
        <f>'Page 1 - General Information'!$G$12</f>
        <v>124156603</v>
      </c>
      <c r="B2968" t="str">
        <f>'Page 1 - General Information'!$G$16</f>
        <v>5010</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x14ac:dyDescent="0.3">
      <c r="A2969" t="str">
        <f>'Page 1 - General Information'!$G$12</f>
        <v>124156603</v>
      </c>
      <c r="B2969" t="str">
        <f>'Page 1 - General Information'!$G$16</f>
        <v>5010</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x14ac:dyDescent="0.3">
      <c r="A2970" t="str">
        <f>'Page 1 - General Information'!$G$12</f>
        <v>124156603</v>
      </c>
      <c r="B2970" t="str">
        <f>'Page 1 - General Information'!$G$16</f>
        <v>5010</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x14ac:dyDescent="0.3">
      <c r="A2971" t="str">
        <f>'Page 1 - General Information'!$G$12</f>
        <v>124156603</v>
      </c>
      <c r="B2971" t="str">
        <f>'Page 1 - General Information'!$G$16</f>
        <v>5010</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x14ac:dyDescent="0.3">
      <c r="A2972" t="str">
        <f>'Page 1 - General Information'!$G$12</f>
        <v>124156603</v>
      </c>
      <c r="B2972" t="str">
        <f>'Page 1 - General Information'!$G$16</f>
        <v>5010</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x14ac:dyDescent="0.3">
      <c r="A2973" t="str">
        <f>'Page 1 - General Information'!$G$12</f>
        <v>124156603</v>
      </c>
      <c r="B2973" t="str">
        <f>'Page 1 - General Information'!$G$16</f>
        <v>5010</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x14ac:dyDescent="0.3">
      <c r="A2974" t="str">
        <f>'Page 1 - General Information'!$G$12</f>
        <v>124156603</v>
      </c>
      <c r="B2974" t="str">
        <f>'Page 1 - General Information'!$G$16</f>
        <v>5010</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x14ac:dyDescent="0.3">
      <c r="A2975" t="str">
        <f>'Page 1 - General Information'!$G$12</f>
        <v>124156603</v>
      </c>
      <c r="B2975" t="str">
        <f>'Page 1 - General Information'!$G$16</f>
        <v>5010</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x14ac:dyDescent="0.3">
      <c r="A2976" t="str">
        <f>'Page 1 - General Information'!$G$12</f>
        <v>124156603</v>
      </c>
      <c r="B2976" t="str">
        <f>'Page 1 - General Information'!$G$16</f>
        <v>5010</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x14ac:dyDescent="0.3">
      <c r="A2977" t="str">
        <f>'Page 1 - General Information'!$G$12</f>
        <v>124156603</v>
      </c>
      <c r="B2977" t="str">
        <f>'Page 1 - General Information'!$G$16</f>
        <v>5010</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x14ac:dyDescent="0.3">
      <c r="A2978" t="str">
        <f>'Page 1 - General Information'!$G$12</f>
        <v>124156603</v>
      </c>
      <c r="B2978" t="str">
        <f>'Page 1 - General Information'!$G$16</f>
        <v>5010</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x14ac:dyDescent="0.3">
      <c r="A2979" t="str">
        <f>'Page 1 - General Information'!$G$12</f>
        <v>124156603</v>
      </c>
      <c r="B2979" t="str">
        <f>'Page 1 - General Information'!$G$16</f>
        <v>5010</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x14ac:dyDescent="0.3">
      <c r="A2980" t="str">
        <f>'Page 1 - General Information'!$G$12</f>
        <v>124156603</v>
      </c>
      <c r="B2980" t="str">
        <f>'Page 1 - General Information'!$G$16</f>
        <v>5010</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x14ac:dyDescent="0.3">
      <c r="A2981" t="str">
        <f>'Page 1 - General Information'!$G$12</f>
        <v>124156603</v>
      </c>
      <c r="B2981" t="str">
        <f>'Page 1 - General Information'!$G$16</f>
        <v>5010</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x14ac:dyDescent="0.3">
      <c r="A2982" t="str">
        <f>'Page 1 - General Information'!$G$12</f>
        <v>124156603</v>
      </c>
      <c r="B2982" t="str">
        <f>'Page 1 - General Information'!$G$16</f>
        <v>5010</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x14ac:dyDescent="0.3">
      <c r="A2983" t="str">
        <f>'Page 1 - General Information'!$G$12</f>
        <v>124156603</v>
      </c>
      <c r="B2983" t="str">
        <f>'Page 1 - General Information'!$G$16</f>
        <v>5010</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x14ac:dyDescent="0.3">
      <c r="A2984" t="str">
        <f>'Page 1 - General Information'!$G$12</f>
        <v>124156603</v>
      </c>
      <c r="B2984" t="str">
        <f>'Page 1 - General Information'!$G$16</f>
        <v>5010</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x14ac:dyDescent="0.3">
      <c r="A2985" t="str">
        <f>'Page 1 - General Information'!$G$12</f>
        <v>124156603</v>
      </c>
      <c r="B2985" t="str">
        <f>'Page 1 - General Information'!$G$16</f>
        <v>5010</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x14ac:dyDescent="0.3">
      <c r="A2986" t="str">
        <f>'Page 1 - General Information'!$G$12</f>
        <v>124156603</v>
      </c>
      <c r="B2986" t="str">
        <f>'Page 1 - General Information'!$G$16</f>
        <v>5010</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x14ac:dyDescent="0.3">
      <c r="A2987" t="str">
        <f>'Page 1 - General Information'!$G$12</f>
        <v>124156603</v>
      </c>
      <c r="B2987" t="str">
        <f>'Page 1 - General Information'!$G$16</f>
        <v>5010</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x14ac:dyDescent="0.3">
      <c r="A2988" t="str">
        <f>'Page 1 - General Information'!$G$12</f>
        <v>124156603</v>
      </c>
      <c r="B2988" t="str">
        <f>'Page 1 - General Information'!$G$16</f>
        <v>5010</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x14ac:dyDescent="0.3">
      <c r="A2989" t="str">
        <f>'Page 1 - General Information'!$G$12</f>
        <v>124156603</v>
      </c>
      <c r="B2989" t="str">
        <f>'Page 1 - General Information'!$G$16</f>
        <v>5010</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x14ac:dyDescent="0.3">
      <c r="A2990" t="str">
        <f>'Page 1 - General Information'!$G$12</f>
        <v>124156603</v>
      </c>
      <c r="B2990" t="str">
        <f>'Page 1 - General Information'!$G$16</f>
        <v>5010</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x14ac:dyDescent="0.3">
      <c r="A2991" t="str">
        <f>'Page 1 - General Information'!$G$12</f>
        <v>124156603</v>
      </c>
      <c r="B2991" t="str">
        <f>'Page 1 - General Information'!$G$16</f>
        <v>5010</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x14ac:dyDescent="0.3">
      <c r="A2992" t="str">
        <f>'Page 1 - General Information'!$G$12</f>
        <v>124156603</v>
      </c>
      <c r="B2992" t="str">
        <f>'Page 1 - General Information'!$G$16</f>
        <v>5010</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x14ac:dyDescent="0.3">
      <c r="A2993" t="str">
        <f>'Page 1 - General Information'!$G$12</f>
        <v>124156603</v>
      </c>
      <c r="B2993" t="str">
        <f>'Page 1 - General Information'!$G$16</f>
        <v>5010</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x14ac:dyDescent="0.3">
      <c r="A2994" t="str">
        <f>'Page 1 - General Information'!$G$12</f>
        <v>124156603</v>
      </c>
      <c r="B2994" t="str">
        <f>'Page 1 - General Information'!$G$16</f>
        <v>5010</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x14ac:dyDescent="0.3">
      <c r="A2995" t="str">
        <f>'Page 1 - General Information'!$G$12</f>
        <v>124156603</v>
      </c>
      <c r="B2995" t="str">
        <f>'Page 1 - General Information'!$G$16</f>
        <v>5010</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x14ac:dyDescent="0.3">
      <c r="A2996" t="str">
        <f>'Page 1 - General Information'!$G$12</f>
        <v>124156603</v>
      </c>
      <c r="B2996" t="str">
        <f>'Page 1 - General Information'!$G$16</f>
        <v>5010</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x14ac:dyDescent="0.3">
      <c r="A2997" t="str">
        <f>'Page 1 - General Information'!$G$12</f>
        <v>124156603</v>
      </c>
      <c r="B2997" t="str">
        <f>'Page 1 - General Information'!$G$16</f>
        <v>5010</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x14ac:dyDescent="0.3">
      <c r="A2998" t="str">
        <f>'Page 1 - General Information'!$G$12</f>
        <v>124156603</v>
      </c>
      <c r="B2998" t="str">
        <f>'Page 1 - General Information'!$G$16</f>
        <v>5010</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x14ac:dyDescent="0.3">
      <c r="A2999" t="str">
        <f>'Page 1 - General Information'!$G$12</f>
        <v>124156603</v>
      </c>
      <c r="B2999" t="str">
        <f>'Page 1 - General Information'!$G$16</f>
        <v>5010</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x14ac:dyDescent="0.3">
      <c r="A3000" t="str">
        <f>'Page 1 - General Information'!$G$12</f>
        <v>124156603</v>
      </c>
      <c r="B3000" t="str">
        <f>'Page 1 - General Information'!$G$16</f>
        <v>5010</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x14ac:dyDescent="0.3">
      <c r="A3001" t="str">
        <f>'Page 1 - General Information'!$G$12</f>
        <v>124156603</v>
      </c>
      <c r="B3001" t="str">
        <f>'Page 1 - General Information'!$G$16</f>
        <v>5010</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x14ac:dyDescent="0.3">
      <c r="A3002" t="str">
        <f>'Page 1 - General Information'!$G$12</f>
        <v>124156603</v>
      </c>
      <c r="B3002" t="str">
        <f>'Page 1 - General Information'!$G$16</f>
        <v>5010</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x14ac:dyDescent="0.3">
      <c r="A3003" t="str">
        <f>'Page 1 - General Information'!$G$12</f>
        <v>124156603</v>
      </c>
      <c r="B3003" t="str">
        <f>'Page 1 - General Information'!$G$16</f>
        <v>5010</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x14ac:dyDescent="0.3">
      <c r="A3004" t="str">
        <f>'Page 1 - General Information'!$G$12</f>
        <v>124156603</v>
      </c>
      <c r="B3004" t="str">
        <f>'Page 1 - General Information'!$G$16</f>
        <v>5010</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x14ac:dyDescent="0.3">
      <c r="A3005" t="str">
        <f>'Page 1 - General Information'!$G$12</f>
        <v>124156603</v>
      </c>
      <c r="B3005" t="str">
        <f>'Page 1 - General Information'!$G$16</f>
        <v>5010</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x14ac:dyDescent="0.3">
      <c r="A3006" t="str">
        <f>'Page 1 - General Information'!$G$12</f>
        <v>124156603</v>
      </c>
      <c r="B3006" t="str">
        <f>'Page 1 - General Information'!$G$16</f>
        <v>5010</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x14ac:dyDescent="0.3">
      <c r="A3007" t="str">
        <f>'Page 1 - General Information'!$G$12</f>
        <v>124156603</v>
      </c>
      <c r="B3007" t="str">
        <f>'Page 1 - General Information'!$G$16</f>
        <v>5010</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x14ac:dyDescent="0.3">
      <c r="A3008" t="str">
        <f>'Page 1 - General Information'!$G$12</f>
        <v>124156603</v>
      </c>
      <c r="B3008" t="str">
        <f>'Page 1 - General Information'!$G$16</f>
        <v>5010</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x14ac:dyDescent="0.3">
      <c r="A3009" t="str">
        <f>'Page 1 - General Information'!$G$12</f>
        <v>124156603</v>
      </c>
      <c r="B3009" t="str">
        <f>'Page 1 - General Information'!$G$16</f>
        <v>5010</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x14ac:dyDescent="0.3">
      <c r="A3010" t="str">
        <f>'Page 1 - General Information'!$G$12</f>
        <v>124156603</v>
      </c>
      <c r="B3010" t="str">
        <f>'Page 1 - General Information'!$G$16</f>
        <v>5010</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x14ac:dyDescent="0.3">
      <c r="A3011" t="str">
        <f>'Page 1 - General Information'!$G$12</f>
        <v>124156603</v>
      </c>
      <c r="B3011" t="str">
        <f>'Page 1 - General Information'!$G$16</f>
        <v>5010</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x14ac:dyDescent="0.3">
      <c r="A3012" t="str">
        <f>'Page 1 - General Information'!$G$12</f>
        <v>124156603</v>
      </c>
      <c r="B3012" t="str">
        <f>'Page 1 - General Information'!$G$16</f>
        <v>5010</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x14ac:dyDescent="0.3">
      <c r="A3013" t="str">
        <f>'Page 1 - General Information'!$G$12</f>
        <v>124156603</v>
      </c>
      <c r="B3013" t="str">
        <f>'Page 1 - General Information'!$G$16</f>
        <v>5010</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x14ac:dyDescent="0.3">
      <c r="A3014" t="str">
        <f>'Page 1 - General Information'!$G$12</f>
        <v>124156603</v>
      </c>
      <c r="B3014" t="str">
        <f>'Page 1 - General Information'!$G$16</f>
        <v>5010</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x14ac:dyDescent="0.3">
      <c r="A3015" t="str">
        <f>'Page 1 - General Information'!$G$12</f>
        <v>124156603</v>
      </c>
      <c r="B3015" t="str">
        <f>'Page 1 - General Information'!$G$16</f>
        <v>5010</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x14ac:dyDescent="0.3">
      <c r="A3016" t="str">
        <f>'Page 1 - General Information'!$G$12</f>
        <v>124156603</v>
      </c>
      <c r="B3016" t="str">
        <f>'Page 1 - General Information'!$G$16</f>
        <v>5010</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x14ac:dyDescent="0.3">
      <c r="A3017" t="str">
        <f>'Page 1 - General Information'!$G$12</f>
        <v>124156603</v>
      </c>
      <c r="B3017" t="str">
        <f>'Page 1 - General Information'!$G$16</f>
        <v>5010</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x14ac:dyDescent="0.3">
      <c r="A3018" t="str">
        <f>'Page 1 - General Information'!$G$12</f>
        <v>124156603</v>
      </c>
      <c r="B3018" t="str">
        <f>'Page 1 - General Information'!$G$16</f>
        <v>5010</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x14ac:dyDescent="0.3">
      <c r="A3019" t="str">
        <f>'Page 1 - General Information'!$G$12</f>
        <v>124156603</v>
      </c>
      <c r="B3019" t="str">
        <f>'Page 1 - General Information'!$G$16</f>
        <v>5010</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x14ac:dyDescent="0.3">
      <c r="A3020" t="str">
        <f>'Page 1 - General Information'!$G$12</f>
        <v>124156603</v>
      </c>
      <c r="B3020" t="str">
        <f>'Page 1 - General Information'!$G$16</f>
        <v>5010</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x14ac:dyDescent="0.3">
      <c r="A3021" t="str">
        <f>'Page 1 - General Information'!$G$12</f>
        <v>124156603</v>
      </c>
      <c r="B3021" t="str">
        <f>'Page 1 - General Information'!$G$16</f>
        <v>5010</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x14ac:dyDescent="0.3">
      <c r="A3022" t="str">
        <f>'Page 1 - General Information'!$G$12</f>
        <v>124156603</v>
      </c>
      <c r="B3022" t="str">
        <f>'Page 1 - General Information'!$G$16</f>
        <v>5010</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x14ac:dyDescent="0.3">
      <c r="A3023" t="str">
        <f>'Page 1 - General Information'!$G$12</f>
        <v>124156603</v>
      </c>
      <c r="B3023" t="str">
        <f>'Page 1 - General Information'!$G$16</f>
        <v>5010</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x14ac:dyDescent="0.3">
      <c r="A3024" t="str">
        <f>'Page 1 - General Information'!$G$12</f>
        <v>124156603</v>
      </c>
      <c r="B3024" t="str">
        <f>'Page 1 - General Information'!$G$16</f>
        <v>5010</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x14ac:dyDescent="0.3">
      <c r="A3025" t="str">
        <f>'Page 1 - General Information'!$G$12</f>
        <v>124156603</v>
      </c>
      <c r="B3025" t="str">
        <f>'Page 1 - General Information'!$G$16</f>
        <v>5010</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x14ac:dyDescent="0.3">
      <c r="A3026" t="str">
        <f>'Page 1 - General Information'!$G$12</f>
        <v>124156603</v>
      </c>
      <c r="B3026" t="str">
        <f>'Page 1 - General Information'!$G$16</f>
        <v>5010</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x14ac:dyDescent="0.3">
      <c r="A3027" t="str">
        <f>'Page 1 - General Information'!$G$12</f>
        <v>124156603</v>
      </c>
      <c r="B3027" t="str">
        <f>'Page 1 - General Information'!$G$16</f>
        <v>5010</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x14ac:dyDescent="0.3">
      <c r="A3028" t="str">
        <f>'Page 1 - General Information'!$G$12</f>
        <v>124156603</v>
      </c>
      <c r="B3028" t="str">
        <f>'Page 1 - General Information'!$G$16</f>
        <v>5010</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x14ac:dyDescent="0.3">
      <c r="A3029" t="str">
        <f>'Page 1 - General Information'!$G$12</f>
        <v>124156603</v>
      </c>
      <c r="B3029" t="str">
        <f>'Page 1 - General Information'!$G$16</f>
        <v>5010</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x14ac:dyDescent="0.3">
      <c r="A3030" t="str">
        <f>'Page 1 - General Information'!$G$12</f>
        <v>124156603</v>
      </c>
      <c r="B3030" t="str">
        <f>'Page 1 - General Information'!$G$16</f>
        <v>5010</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x14ac:dyDescent="0.3">
      <c r="A3031" t="str">
        <f>'Page 1 - General Information'!$G$12</f>
        <v>124156603</v>
      </c>
      <c r="B3031" t="str">
        <f>'Page 1 - General Information'!$G$16</f>
        <v>5010</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x14ac:dyDescent="0.3">
      <c r="A3032" t="str">
        <f>'Page 1 - General Information'!$G$12</f>
        <v>124156603</v>
      </c>
      <c r="B3032" t="str">
        <f>'Page 1 - General Information'!$G$16</f>
        <v>5010</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x14ac:dyDescent="0.3">
      <c r="A3033" t="str">
        <f>'Page 1 - General Information'!$G$12</f>
        <v>124156603</v>
      </c>
      <c r="B3033" t="str">
        <f>'Page 1 - General Information'!$G$16</f>
        <v>5010</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x14ac:dyDescent="0.3">
      <c r="A3034" t="str">
        <f>'Page 1 - General Information'!$G$12</f>
        <v>124156603</v>
      </c>
      <c r="B3034" t="str">
        <f>'Page 1 - General Information'!$G$16</f>
        <v>5010</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x14ac:dyDescent="0.3">
      <c r="A3035" t="str">
        <f>'Page 1 - General Information'!$G$12</f>
        <v>124156603</v>
      </c>
      <c r="B3035" t="str">
        <f>'Page 1 - General Information'!$G$16</f>
        <v>5010</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x14ac:dyDescent="0.3">
      <c r="A3036" t="str">
        <f>'Page 1 - General Information'!$G$12</f>
        <v>124156603</v>
      </c>
      <c r="B3036" t="str">
        <f>'Page 1 - General Information'!$G$16</f>
        <v>5010</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x14ac:dyDescent="0.3">
      <c r="A3037" t="str">
        <f>'Page 1 - General Information'!$G$12</f>
        <v>124156603</v>
      </c>
      <c r="B3037" t="str">
        <f>'Page 1 - General Information'!$G$16</f>
        <v>5010</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x14ac:dyDescent="0.3">
      <c r="A3038" t="str">
        <f>'Page 1 - General Information'!$G$12</f>
        <v>124156603</v>
      </c>
      <c r="B3038" t="str">
        <f>'Page 1 - General Information'!$G$16</f>
        <v>5010</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x14ac:dyDescent="0.3">
      <c r="A3039" t="str">
        <f>'Page 1 - General Information'!$G$12</f>
        <v>124156603</v>
      </c>
      <c r="B3039" t="str">
        <f>'Page 1 - General Information'!$G$16</f>
        <v>5010</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x14ac:dyDescent="0.3">
      <c r="A3040" t="str">
        <f>'Page 1 - General Information'!$G$12</f>
        <v>124156603</v>
      </c>
      <c r="B3040" t="str">
        <f>'Page 1 - General Information'!$G$16</f>
        <v>5010</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x14ac:dyDescent="0.3">
      <c r="A3041" t="str">
        <f>'Page 1 - General Information'!$G$12</f>
        <v>124156603</v>
      </c>
      <c r="B3041" t="str">
        <f>'Page 1 - General Information'!$G$16</f>
        <v>5010</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x14ac:dyDescent="0.3">
      <c r="A3042" t="str">
        <f>'Page 1 - General Information'!$G$12</f>
        <v>124156603</v>
      </c>
      <c r="B3042" t="str">
        <f>'Page 1 - General Information'!$G$16</f>
        <v>5010</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x14ac:dyDescent="0.3">
      <c r="A3043" t="str">
        <f>'Page 1 - General Information'!$G$12</f>
        <v>124156603</v>
      </c>
      <c r="B3043" t="str">
        <f>'Page 1 - General Information'!$G$16</f>
        <v>5010</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x14ac:dyDescent="0.3">
      <c r="A3044" t="str">
        <f>'Page 1 - General Information'!$G$12</f>
        <v>124156603</v>
      </c>
      <c r="B3044" t="str">
        <f>'Page 1 - General Information'!$G$16</f>
        <v>5010</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x14ac:dyDescent="0.3">
      <c r="A3045" t="str">
        <f>'Page 1 - General Information'!$G$12</f>
        <v>124156603</v>
      </c>
      <c r="B3045" t="str">
        <f>'Page 1 - General Information'!$G$16</f>
        <v>5010</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x14ac:dyDescent="0.3">
      <c r="A3046" t="str">
        <f>'Page 1 - General Information'!$G$12</f>
        <v>124156603</v>
      </c>
      <c r="B3046" t="str">
        <f>'Page 1 - General Information'!$G$16</f>
        <v>5010</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x14ac:dyDescent="0.3">
      <c r="A3047" t="str">
        <f>'Page 1 - General Information'!$G$12</f>
        <v>124156603</v>
      </c>
      <c r="B3047" t="str">
        <f>'Page 1 - General Information'!$G$16</f>
        <v>5010</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x14ac:dyDescent="0.3">
      <c r="A3048" t="str">
        <f>'Page 1 - General Information'!$G$12</f>
        <v>124156603</v>
      </c>
      <c r="B3048" t="str">
        <f>'Page 1 - General Information'!$G$16</f>
        <v>5010</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x14ac:dyDescent="0.3">
      <c r="A3049" t="str">
        <f>'Page 1 - General Information'!$G$12</f>
        <v>124156603</v>
      </c>
      <c r="B3049" t="str">
        <f>'Page 1 - General Information'!$G$16</f>
        <v>5010</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x14ac:dyDescent="0.3">
      <c r="A3050" t="str">
        <f>'Page 1 - General Information'!$G$12</f>
        <v>124156603</v>
      </c>
      <c r="B3050" t="str">
        <f>'Page 1 - General Information'!$G$16</f>
        <v>5010</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x14ac:dyDescent="0.3">
      <c r="A3051" t="str">
        <f>'Page 1 - General Information'!$G$12</f>
        <v>124156603</v>
      </c>
      <c r="B3051" t="str">
        <f>'Page 1 - General Information'!$G$16</f>
        <v>5010</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x14ac:dyDescent="0.3">
      <c r="A3052" t="str">
        <f>'Page 1 - General Information'!$G$12</f>
        <v>124156603</v>
      </c>
      <c r="B3052" t="str">
        <f>'Page 1 - General Information'!$G$16</f>
        <v>5010</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x14ac:dyDescent="0.3">
      <c r="A3053" t="str">
        <f>'Page 1 - General Information'!$G$12</f>
        <v>124156603</v>
      </c>
      <c r="B3053" t="str">
        <f>'Page 1 - General Information'!$G$16</f>
        <v>5010</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x14ac:dyDescent="0.3">
      <c r="A3054" t="str">
        <f>'Page 1 - General Information'!$G$12</f>
        <v>124156603</v>
      </c>
      <c r="B3054" t="str">
        <f>'Page 1 - General Information'!$G$16</f>
        <v>5010</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x14ac:dyDescent="0.3">
      <c r="A3055" t="str">
        <f>'Page 1 - General Information'!$G$12</f>
        <v>124156603</v>
      </c>
      <c r="B3055" t="str">
        <f>'Page 1 - General Information'!$G$16</f>
        <v>5010</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x14ac:dyDescent="0.3">
      <c r="A3056" t="str">
        <f>'Page 1 - General Information'!$G$12</f>
        <v>124156603</v>
      </c>
      <c r="B3056" t="str">
        <f>'Page 1 - General Information'!$G$16</f>
        <v>5010</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x14ac:dyDescent="0.3">
      <c r="A3057" t="str">
        <f>'Page 1 - General Information'!$G$12</f>
        <v>124156603</v>
      </c>
      <c r="B3057" t="str">
        <f>'Page 1 - General Information'!$G$16</f>
        <v>5010</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x14ac:dyDescent="0.3">
      <c r="A3058" t="str">
        <f>'Page 1 - General Information'!$G$12</f>
        <v>124156603</v>
      </c>
      <c r="B3058" t="str">
        <f>'Page 1 - General Information'!$G$16</f>
        <v>5010</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x14ac:dyDescent="0.3">
      <c r="A3059" t="str">
        <f>'Page 1 - General Information'!$G$12</f>
        <v>124156603</v>
      </c>
      <c r="B3059" t="str">
        <f>'Page 1 - General Information'!$G$16</f>
        <v>5010</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x14ac:dyDescent="0.3">
      <c r="A3060" t="str">
        <f>'Page 1 - General Information'!$G$12</f>
        <v>124156603</v>
      </c>
      <c r="B3060" t="str">
        <f>'Page 1 - General Information'!$G$16</f>
        <v>5010</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x14ac:dyDescent="0.3">
      <c r="A3061" t="str">
        <f>'Page 1 - General Information'!$G$12</f>
        <v>124156603</v>
      </c>
      <c r="B3061" t="str">
        <f>'Page 1 - General Information'!$G$16</f>
        <v>5010</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x14ac:dyDescent="0.3">
      <c r="A3062" t="str">
        <f>'Page 1 - General Information'!$G$12</f>
        <v>124156603</v>
      </c>
      <c r="B3062" t="str">
        <f>'Page 1 - General Information'!$G$16</f>
        <v>5010</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x14ac:dyDescent="0.3">
      <c r="A3063" t="str">
        <f>'Page 1 - General Information'!$G$12</f>
        <v>124156603</v>
      </c>
      <c r="B3063" t="str">
        <f>'Page 1 - General Information'!$G$16</f>
        <v>5010</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x14ac:dyDescent="0.3">
      <c r="A3064" t="str">
        <f>'Page 1 - General Information'!$G$12</f>
        <v>124156603</v>
      </c>
      <c r="B3064" t="str">
        <f>'Page 1 - General Information'!$G$16</f>
        <v>5010</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x14ac:dyDescent="0.3">
      <c r="A3065" t="str">
        <f>'Page 1 - General Information'!$G$12</f>
        <v>124156603</v>
      </c>
      <c r="B3065" t="str">
        <f>'Page 1 - General Information'!$G$16</f>
        <v>5010</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x14ac:dyDescent="0.3">
      <c r="A3066" t="str">
        <f>'Page 1 - General Information'!$G$12</f>
        <v>124156603</v>
      </c>
      <c r="B3066" t="str">
        <f>'Page 1 - General Information'!$G$16</f>
        <v>5010</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x14ac:dyDescent="0.3">
      <c r="A3067" t="str">
        <f>'Page 1 - General Information'!$G$12</f>
        <v>124156603</v>
      </c>
      <c r="B3067" t="str">
        <f>'Page 1 - General Information'!$G$16</f>
        <v>5010</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x14ac:dyDescent="0.3">
      <c r="A3068" t="str">
        <f>'Page 1 - General Information'!$G$12</f>
        <v>124156603</v>
      </c>
      <c r="B3068" t="str">
        <f>'Page 1 - General Information'!$G$16</f>
        <v>5010</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x14ac:dyDescent="0.3">
      <c r="A3069" t="str">
        <f>'Page 1 - General Information'!$G$12</f>
        <v>124156603</v>
      </c>
      <c r="B3069" t="str">
        <f>'Page 1 - General Information'!$G$16</f>
        <v>5010</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x14ac:dyDescent="0.3">
      <c r="A3070" t="str">
        <f>'Page 1 - General Information'!$G$12</f>
        <v>124156603</v>
      </c>
      <c r="B3070" t="str">
        <f>'Page 1 - General Information'!$G$16</f>
        <v>5010</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x14ac:dyDescent="0.3">
      <c r="A3071" t="str">
        <f>'Page 1 - General Information'!$G$12</f>
        <v>124156603</v>
      </c>
      <c r="B3071" t="str">
        <f>'Page 1 - General Information'!$G$16</f>
        <v>5010</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x14ac:dyDescent="0.3">
      <c r="A3072" t="str">
        <f>'Page 1 - General Information'!$G$12</f>
        <v>124156603</v>
      </c>
      <c r="B3072" t="str">
        <f>'Page 1 - General Information'!$G$16</f>
        <v>5010</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x14ac:dyDescent="0.3">
      <c r="A3073" t="str">
        <f>'Page 1 - General Information'!$G$12</f>
        <v>124156603</v>
      </c>
      <c r="B3073" t="str">
        <f>'Page 1 - General Information'!$G$16</f>
        <v>5010</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x14ac:dyDescent="0.3">
      <c r="A3074" t="str">
        <f>'Page 1 - General Information'!$G$12</f>
        <v>124156603</v>
      </c>
      <c r="B3074" t="str">
        <f>'Page 1 - General Information'!$G$16</f>
        <v>5010</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x14ac:dyDescent="0.3">
      <c r="A3075" t="str">
        <f>'Page 1 - General Information'!$G$12</f>
        <v>124156603</v>
      </c>
      <c r="B3075" t="str">
        <f>'Page 1 - General Information'!$G$16</f>
        <v>5010</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x14ac:dyDescent="0.3">
      <c r="A3076" t="str">
        <f>'Page 1 - General Information'!$G$12</f>
        <v>124156603</v>
      </c>
      <c r="B3076" t="str">
        <f>'Page 1 - General Information'!$G$16</f>
        <v>5010</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x14ac:dyDescent="0.3">
      <c r="A3077" t="str">
        <f>'Page 1 - General Information'!$G$12</f>
        <v>124156603</v>
      </c>
      <c r="B3077" t="str">
        <f>'Page 1 - General Information'!$G$16</f>
        <v>5010</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x14ac:dyDescent="0.3">
      <c r="A3078" t="str">
        <f>'Page 1 - General Information'!$G$12</f>
        <v>124156603</v>
      </c>
      <c r="B3078" t="str">
        <f>'Page 1 - General Information'!$G$16</f>
        <v>5010</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x14ac:dyDescent="0.3">
      <c r="A3079" t="str">
        <f>'Page 1 - General Information'!$G$12</f>
        <v>124156603</v>
      </c>
      <c r="B3079" t="str">
        <f>'Page 1 - General Information'!$G$16</f>
        <v>5010</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x14ac:dyDescent="0.3">
      <c r="A3080" t="str">
        <f>'Page 1 - General Information'!$G$12</f>
        <v>124156603</v>
      </c>
      <c r="B3080" t="str">
        <f>'Page 1 - General Information'!$G$16</f>
        <v>5010</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x14ac:dyDescent="0.3">
      <c r="A3081" t="str">
        <f>'Page 1 - General Information'!$G$12</f>
        <v>124156603</v>
      </c>
      <c r="B3081" t="str">
        <f>'Page 1 - General Information'!$G$16</f>
        <v>5010</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x14ac:dyDescent="0.3">
      <c r="A3082" t="str">
        <f>'Page 1 - General Information'!$G$12</f>
        <v>124156603</v>
      </c>
      <c r="B3082" t="str">
        <f>'Page 1 - General Information'!$G$16</f>
        <v>5010</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x14ac:dyDescent="0.3">
      <c r="A3083" t="str">
        <f>'Page 1 - General Information'!$G$12</f>
        <v>124156603</v>
      </c>
      <c r="B3083" t="str">
        <f>'Page 1 - General Information'!$G$16</f>
        <v>5010</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x14ac:dyDescent="0.3">
      <c r="A3084" t="str">
        <f>'Page 1 - General Information'!$G$12</f>
        <v>124156603</v>
      </c>
      <c r="B3084" t="str">
        <f>'Page 1 - General Information'!$G$16</f>
        <v>5010</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x14ac:dyDescent="0.3">
      <c r="A3085" t="str">
        <f>'Page 1 - General Information'!$G$12</f>
        <v>124156603</v>
      </c>
      <c r="B3085" t="str">
        <f>'Page 1 - General Information'!$G$16</f>
        <v>5010</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x14ac:dyDescent="0.3">
      <c r="A3086" t="str">
        <f>'Page 1 - General Information'!$G$12</f>
        <v>124156603</v>
      </c>
      <c r="B3086" t="str">
        <f>'Page 1 - General Information'!$G$16</f>
        <v>5010</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x14ac:dyDescent="0.3">
      <c r="A3087" t="str">
        <f>'Page 1 - General Information'!$G$12</f>
        <v>124156603</v>
      </c>
      <c r="B3087" t="str">
        <f>'Page 1 - General Information'!$G$16</f>
        <v>5010</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x14ac:dyDescent="0.3">
      <c r="A3088" t="str">
        <f>'Page 1 - General Information'!$G$12</f>
        <v>124156603</v>
      </c>
      <c r="B3088" t="str">
        <f>'Page 1 - General Information'!$G$16</f>
        <v>5010</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x14ac:dyDescent="0.3">
      <c r="A3089" t="str">
        <f>'Page 1 - General Information'!$G$12</f>
        <v>124156603</v>
      </c>
      <c r="B3089" t="str">
        <f>'Page 1 - General Information'!$G$16</f>
        <v>5010</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x14ac:dyDescent="0.3">
      <c r="A3090" t="str">
        <f>'Page 1 - General Information'!$G$12</f>
        <v>124156603</v>
      </c>
      <c r="B3090" t="str">
        <f>'Page 1 - General Information'!$G$16</f>
        <v>5010</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x14ac:dyDescent="0.3">
      <c r="A3091" t="str">
        <f>'Page 1 - General Information'!$G$12</f>
        <v>124156603</v>
      </c>
      <c r="B3091" t="str">
        <f>'Page 1 - General Information'!$G$16</f>
        <v>5010</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x14ac:dyDescent="0.3">
      <c r="A3092" t="str">
        <f>'Page 1 - General Information'!$G$12</f>
        <v>124156603</v>
      </c>
      <c r="B3092" t="str">
        <f>'Page 1 - General Information'!$G$16</f>
        <v>5010</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x14ac:dyDescent="0.3">
      <c r="A3093" t="str">
        <f>'Page 1 - General Information'!$G$12</f>
        <v>124156603</v>
      </c>
      <c r="B3093" t="str">
        <f>'Page 1 - General Information'!$G$16</f>
        <v>5010</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x14ac:dyDescent="0.3">
      <c r="A3094" t="str">
        <f>'Page 1 - General Information'!$G$12</f>
        <v>124156603</v>
      </c>
      <c r="B3094" t="str">
        <f>'Page 1 - General Information'!$G$16</f>
        <v>5010</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x14ac:dyDescent="0.3">
      <c r="A3095" t="str">
        <f>'Page 1 - General Information'!$G$12</f>
        <v>124156603</v>
      </c>
      <c r="B3095" t="str">
        <f>'Page 1 - General Information'!$G$16</f>
        <v>5010</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x14ac:dyDescent="0.3">
      <c r="A3096" t="str">
        <f>'Page 1 - General Information'!$G$12</f>
        <v>124156603</v>
      </c>
      <c r="B3096" t="str">
        <f>'Page 1 - General Information'!$G$16</f>
        <v>5010</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x14ac:dyDescent="0.3">
      <c r="A3097" t="str">
        <f>'Page 1 - General Information'!$G$12</f>
        <v>124156603</v>
      </c>
      <c r="B3097" t="str">
        <f>'Page 1 - General Information'!$G$16</f>
        <v>5010</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x14ac:dyDescent="0.3">
      <c r="A3098" t="str">
        <f>'Page 1 - General Information'!$G$12</f>
        <v>124156603</v>
      </c>
      <c r="B3098" t="str">
        <f>'Page 1 - General Information'!$G$16</f>
        <v>5010</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x14ac:dyDescent="0.3">
      <c r="A3099" t="str">
        <f>'Page 1 - General Information'!$G$12</f>
        <v>124156603</v>
      </c>
      <c r="B3099" t="str">
        <f>'Page 1 - General Information'!$G$16</f>
        <v>5010</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x14ac:dyDescent="0.3">
      <c r="A3100" t="str">
        <f>'Page 1 - General Information'!$G$12</f>
        <v>124156603</v>
      </c>
      <c r="B3100" t="str">
        <f>'Page 1 - General Information'!$G$16</f>
        <v>5010</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x14ac:dyDescent="0.3">
      <c r="A3101" t="str">
        <f>'Page 1 - General Information'!$G$12</f>
        <v>124156603</v>
      </c>
      <c r="B3101" t="str">
        <f>'Page 1 - General Information'!$G$16</f>
        <v>5010</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x14ac:dyDescent="0.3">
      <c r="A3102" t="str">
        <f>'Page 1 - General Information'!$G$12</f>
        <v>124156603</v>
      </c>
      <c r="B3102" t="str">
        <f>'Page 1 - General Information'!$G$16</f>
        <v>5010</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x14ac:dyDescent="0.3">
      <c r="A3103" t="str">
        <f>'Page 1 - General Information'!$G$12</f>
        <v>124156603</v>
      </c>
      <c r="B3103" t="str">
        <f>'Page 1 - General Information'!$G$16</f>
        <v>5010</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x14ac:dyDescent="0.3">
      <c r="A3104" t="str">
        <f>'Page 1 - General Information'!$G$12</f>
        <v>124156603</v>
      </c>
      <c r="B3104" t="str">
        <f>'Page 1 - General Information'!$G$16</f>
        <v>5010</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x14ac:dyDescent="0.3">
      <c r="A3105" t="str">
        <f>'Page 1 - General Information'!$G$12</f>
        <v>124156603</v>
      </c>
      <c r="B3105" t="str">
        <f>'Page 1 - General Information'!$G$16</f>
        <v>5010</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x14ac:dyDescent="0.3">
      <c r="A3106" t="str">
        <f>'Page 1 - General Information'!$G$12</f>
        <v>124156603</v>
      </c>
      <c r="B3106" t="str">
        <f>'Page 1 - General Information'!$G$16</f>
        <v>5010</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x14ac:dyDescent="0.3">
      <c r="A3107" t="str">
        <f>'Page 1 - General Information'!$G$12</f>
        <v>124156603</v>
      </c>
      <c r="B3107" t="str">
        <f>'Page 1 - General Information'!$G$16</f>
        <v>5010</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x14ac:dyDescent="0.3">
      <c r="A3108" t="str">
        <f>'Page 1 - General Information'!$G$12</f>
        <v>124156603</v>
      </c>
      <c r="B3108" t="str">
        <f>'Page 1 - General Information'!$G$16</f>
        <v>5010</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x14ac:dyDescent="0.3">
      <c r="A3109" t="str">
        <f>'Page 1 - General Information'!$G$12</f>
        <v>124156603</v>
      </c>
      <c r="B3109" t="str">
        <f>'Page 1 - General Information'!$G$16</f>
        <v>5010</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x14ac:dyDescent="0.3">
      <c r="A3110" t="str">
        <f>'Page 1 - General Information'!$G$12</f>
        <v>124156603</v>
      </c>
      <c r="B3110" t="str">
        <f>'Page 1 - General Information'!$G$16</f>
        <v>5010</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x14ac:dyDescent="0.3">
      <c r="A3111" t="str">
        <f>'Page 1 - General Information'!$G$12</f>
        <v>124156603</v>
      </c>
      <c r="B3111" t="str">
        <f>'Page 1 - General Information'!$G$16</f>
        <v>5010</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x14ac:dyDescent="0.3">
      <c r="A3112" t="str">
        <f>'Page 1 - General Information'!$G$12</f>
        <v>124156603</v>
      </c>
      <c r="B3112" t="str">
        <f>'Page 1 - General Information'!$G$16</f>
        <v>5010</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x14ac:dyDescent="0.3">
      <c r="A3113" t="str">
        <f>'Page 1 - General Information'!$G$12</f>
        <v>124156603</v>
      </c>
      <c r="B3113" t="str">
        <f>'Page 1 - General Information'!$G$16</f>
        <v>5010</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x14ac:dyDescent="0.3">
      <c r="A3114" t="str">
        <f>'Page 1 - General Information'!$G$12</f>
        <v>124156603</v>
      </c>
      <c r="B3114" t="str">
        <f>'Page 1 - General Information'!$G$16</f>
        <v>5010</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x14ac:dyDescent="0.3">
      <c r="A3115" t="str">
        <f>'Page 1 - General Information'!$G$12</f>
        <v>124156603</v>
      </c>
      <c r="B3115" t="str">
        <f>'Page 1 - General Information'!$G$16</f>
        <v>5010</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x14ac:dyDescent="0.3">
      <c r="A3116" t="str">
        <f>'Page 1 - General Information'!$G$12</f>
        <v>124156603</v>
      </c>
      <c r="B3116" t="str">
        <f>'Page 1 - General Information'!$G$16</f>
        <v>5010</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x14ac:dyDescent="0.3">
      <c r="A3117" t="str">
        <f>'Page 1 - General Information'!$G$12</f>
        <v>124156603</v>
      </c>
      <c r="B3117" t="str">
        <f>'Page 1 - General Information'!$G$16</f>
        <v>5010</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x14ac:dyDescent="0.3">
      <c r="A3118" t="str">
        <f>'Page 1 - General Information'!$G$12</f>
        <v>124156603</v>
      </c>
      <c r="B3118" t="str">
        <f>'Page 1 - General Information'!$G$16</f>
        <v>5010</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x14ac:dyDescent="0.3">
      <c r="A3119" t="str">
        <f>'Page 1 - General Information'!$G$12</f>
        <v>124156603</v>
      </c>
      <c r="B3119" t="str">
        <f>'Page 1 - General Information'!$G$16</f>
        <v>5010</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x14ac:dyDescent="0.3">
      <c r="A3120" t="str">
        <f>'Page 1 - General Information'!$G$12</f>
        <v>124156603</v>
      </c>
      <c r="B3120" t="str">
        <f>'Page 1 - General Information'!$G$16</f>
        <v>5010</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x14ac:dyDescent="0.3">
      <c r="A3121" t="str">
        <f>'Page 1 - General Information'!$G$12</f>
        <v>124156603</v>
      </c>
      <c r="B3121" t="str">
        <f>'Page 1 - General Information'!$G$16</f>
        <v>5010</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x14ac:dyDescent="0.3">
      <c r="A3122" t="str">
        <f>'Page 1 - General Information'!$G$12</f>
        <v>124156603</v>
      </c>
      <c r="B3122" t="str">
        <f>'Page 1 - General Information'!$G$16</f>
        <v>5010</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x14ac:dyDescent="0.3">
      <c r="A3123" t="str">
        <f>'Page 1 - General Information'!$G$12</f>
        <v>124156603</v>
      </c>
      <c r="B3123" t="str">
        <f>'Page 1 - General Information'!$G$16</f>
        <v>5010</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x14ac:dyDescent="0.3">
      <c r="A3124" t="str">
        <f>'Page 1 - General Information'!$G$12</f>
        <v>124156603</v>
      </c>
      <c r="B3124" t="str">
        <f>'Page 1 - General Information'!$G$16</f>
        <v>5010</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x14ac:dyDescent="0.3">
      <c r="A3125" t="str">
        <f>'Page 1 - General Information'!$G$12</f>
        <v>124156603</v>
      </c>
      <c r="B3125" t="str">
        <f>'Page 1 - General Information'!$G$16</f>
        <v>5010</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x14ac:dyDescent="0.3">
      <c r="A3126" t="str">
        <f>'Page 1 - General Information'!$G$12</f>
        <v>124156603</v>
      </c>
      <c r="B3126" t="str">
        <f>'Page 1 - General Information'!$G$16</f>
        <v>5010</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x14ac:dyDescent="0.3">
      <c r="A3127" t="str">
        <f>'Page 1 - General Information'!$G$12</f>
        <v>124156603</v>
      </c>
      <c r="B3127" t="str">
        <f>'Page 1 - General Information'!$G$16</f>
        <v>5010</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x14ac:dyDescent="0.3">
      <c r="A3128" t="str">
        <f>'Page 1 - General Information'!$G$12</f>
        <v>124156603</v>
      </c>
      <c r="B3128" t="str">
        <f>'Page 1 - General Information'!$G$16</f>
        <v>5010</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x14ac:dyDescent="0.3">
      <c r="A3129" t="str">
        <f>'Page 1 - General Information'!$G$12</f>
        <v>124156603</v>
      </c>
      <c r="B3129" t="str">
        <f>'Page 1 - General Information'!$G$16</f>
        <v>5010</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x14ac:dyDescent="0.3">
      <c r="A3130" t="str">
        <f>'Page 1 - General Information'!$G$12</f>
        <v>124156603</v>
      </c>
      <c r="B3130" t="str">
        <f>'Page 1 - General Information'!$G$16</f>
        <v>5010</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x14ac:dyDescent="0.3">
      <c r="A3131" t="str">
        <f>'Page 1 - General Information'!$G$12</f>
        <v>124156603</v>
      </c>
      <c r="B3131" t="str">
        <f>'Page 1 - General Information'!$G$16</f>
        <v>5010</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x14ac:dyDescent="0.3">
      <c r="A3132" t="str">
        <f>'Page 1 - General Information'!$G$12</f>
        <v>124156603</v>
      </c>
      <c r="B3132" t="str">
        <f>'Page 1 - General Information'!$G$16</f>
        <v>5010</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x14ac:dyDescent="0.3">
      <c r="A3133" t="str">
        <f>'Page 1 - General Information'!$G$12</f>
        <v>124156603</v>
      </c>
      <c r="B3133" t="str">
        <f>'Page 1 - General Information'!$G$16</f>
        <v>5010</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x14ac:dyDescent="0.3">
      <c r="A3134" t="str">
        <f>'Page 1 - General Information'!$G$12</f>
        <v>124156603</v>
      </c>
      <c r="B3134" t="str">
        <f>'Page 1 - General Information'!$G$16</f>
        <v>5010</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x14ac:dyDescent="0.3">
      <c r="A3135" t="str">
        <f>'Page 1 - General Information'!$G$12</f>
        <v>124156603</v>
      </c>
      <c r="B3135" t="str">
        <f>'Page 1 - General Information'!$G$16</f>
        <v>5010</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x14ac:dyDescent="0.3">
      <c r="A3136" t="str">
        <f>'Page 1 - General Information'!$G$12</f>
        <v>124156603</v>
      </c>
      <c r="B3136" t="str">
        <f>'Page 1 - General Information'!$G$16</f>
        <v>5010</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x14ac:dyDescent="0.3">
      <c r="A3137" t="str">
        <f>'Page 1 - General Information'!$G$12</f>
        <v>124156603</v>
      </c>
      <c r="B3137" t="str">
        <f>'Page 1 - General Information'!$G$16</f>
        <v>5010</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x14ac:dyDescent="0.3">
      <c r="A3138" t="str">
        <f>'Page 1 - General Information'!$G$12</f>
        <v>124156603</v>
      </c>
      <c r="B3138" t="str">
        <f>'Page 1 - General Information'!$G$16</f>
        <v>5010</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x14ac:dyDescent="0.3">
      <c r="A3139" t="str">
        <f>'Page 1 - General Information'!$G$12</f>
        <v>124156603</v>
      </c>
      <c r="B3139" t="str">
        <f>'Page 1 - General Information'!$G$16</f>
        <v>5010</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x14ac:dyDescent="0.3">
      <c r="A3140" t="str">
        <f>'Page 1 - General Information'!$G$12</f>
        <v>124156603</v>
      </c>
      <c r="B3140" t="str">
        <f>'Page 1 - General Information'!$G$16</f>
        <v>5010</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x14ac:dyDescent="0.3">
      <c r="A3141" t="str">
        <f>'Page 1 - General Information'!$G$12</f>
        <v>124156603</v>
      </c>
      <c r="B3141" t="str">
        <f>'Page 1 - General Information'!$G$16</f>
        <v>5010</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x14ac:dyDescent="0.3">
      <c r="A3142" t="str">
        <f>'Page 1 - General Information'!$G$12</f>
        <v>124156603</v>
      </c>
      <c r="B3142" t="str">
        <f>'Page 1 - General Information'!$G$16</f>
        <v>5010</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x14ac:dyDescent="0.3">
      <c r="A3143" t="str">
        <f>'Page 1 - General Information'!$G$12</f>
        <v>124156603</v>
      </c>
      <c r="B3143" t="str">
        <f>'Page 1 - General Information'!$G$16</f>
        <v>5010</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x14ac:dyDescent="0.3">
      <c r="A3144" t="str">
        <f>'Page 1 - General Information'!$G$12</f>
        <v>124156603</v>
      </c>
      <c r="B3144" t="str">
        <f>'Page 1 - General Information'!$G$16</f>
        <v>5010</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x14ac:dyDescent="0.3">
      <c r="A3145" t="str">
        <f>'Page 1 - General Information'!$G$12</f>
        <v>124156603</v>
      </c>
      <c r="B3145" t="str">
        <f>'Page 1 - General Information'!$G$16</f>
        <v>5010</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x14ac:dyDescent="0.3">
      <c r="A3146" t="str">
        <f>'Page 1 - General Information'!$G$12</f>
        <v>124156603</v>
      </c>
      <c r="B3146" t="str">
        <f>'Page 1 - General Information'!$G$16</f>
        <v>5010</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x14ac:dyDescent="0.3">
      <c r="A3147" t="str">
        <f>'Page 1 - General Information'!$G$12</f>
        <v>124156603</v>
      </c>
      <c r="B3147" t="str">
        <f>'Page 1 - General Information'!$G$16</f>
        <v>5010</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x14ac:dyDescent="0.3">
      <c r="A3148" t="str">
        <f>'Page 1 - General Information'!$G$12</f>
        <v>124156603</v>
      </c>
      <c r="B3148" t="str">
        <f>'Page 1 - General Information'!$G$16</f>
        <v>5010</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x14ac:dyDescent="0.3">
      <c r="A3149" t="str">
        <f>'Page 1 - General Information'!$G$12</f>
        <v>124156603</v>
      </c>
      <c r="B3149" t="str">
        <f>'Page 1 - General Information'!$G$16</f>
        <v>5010</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x14ac:dyDescent="0.3">
      <c r="A3150" t="str">
        <f>'Page 1 - General Information'!$G$12</f>
        <v>124156603</v>
      </c>
      <c r="B3150" t="str">
        <f>'Page 1 - General Information'!$G$16</f>
        <v>5010</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x14ac:dyDescent="0.3">
      <c r="A3151" t="str">
        <f>'Page 1 - General Information'!$G$12</f>
        <v>124156603</v>
      </c>
      <c r="B3151" t="str">
        <f>'Page 1 - General Information'!$G$16</f>
        <v>5010</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x14ac:dyDescent="0.3">
      <c r="A3152" t="str">
        <f>'Page 1 - General Information'!$G$12</f>
        <v>124156603</v>
      </c>
      <c r="B3152" t="str">
        <f>'Page 1 - General Information'!$G$16</f>
        <v>5010</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x14ac:dyDescent="0.3">
      <c r="A3153" t="str">
        <f>'Page 1 - General Information'!$G$12</f>
        <v>124156603</v>
      </c>
      <c r="B3153" t="str">
        <f>'Page 1 - General Information'!$G$16</f>
        <v>5010</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x14ac:dyDescent="0.3">
      <c r="A3154" t="str">
        <f>'Page 1 - General Information'!$G$12</f>
        <v>124156603</v>
      </c>
      <c r="B3154" t="str">
        <f>'Page 1 - General Information'!$G$16</f>
        <v>5010</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x14ac:dyDescent="0.3">
      <c r="A3155" t="str">
        <f>'Page 1 - General Information'!$G$12</f>
        <v>124156603</v>
      </c>
      <c r="B3155" t="str">
        <f>'Page 1 - General Information'!$G$16</f>
        <v>5010</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x14ac:dyDescent="0.3">
      <c r="A3156" t="str">
        <f>'Page 1 - General Information'!$G$12</f>
        <v>124156603</v>
      </c>
      <c r="B3156" t="str">
        <f>'Page 1 - General Information'!$G$16</f>
        <v>5010</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x14ac:dyDescent="0.3">
      <c r="A3157" t="str">
        <f>'Page 1 - General Information'!$G$12</f>
        <v>124156603</v>
      </c>
      <c r="B3157" t="str">
        <f>'Page 1 - General Information'!$G$16</f>
        <v>5010</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x14ac:dyDescent="0.3">
      <c r="A3158" t="str">
        <f>'Page 1 - General Information'!$G$12</f>
        <v>124156603</v>
      </c>
      <c r="B3158" t="str">
        <f>'Page 1 - General Information'!$G$16</f>
        <v>5010</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x14ac:dyDescent="0.3">
      <c r="A3159" t="str">
        <f>'Page 1 - General Information'!$G$12</f>
        <v>124156603</v>
      </c>
      <c r="B3159" t="str">
        <f>'Page 1 - General Information'!$G$16</f>
        <v>5010</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x14ac:dyDescent="0.3">
      <c r="A3160" t="str">
        <f>'Page 1 - General Information'!$G$12</f>
        <v>124156603</v>
      </c>
      <c r="B3160" t="str">
        <f>'Page 1 - General Information'!$G$16</f>
        <v>5010</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x14ac:dyDescent="0.3">
      <c r="A3161" t="str">
        <f>'Page 1 - General Information'!$G$12</f>
        <v>124156603</v>
      </c>
      <c r="B3161" t="str">
        <f>'Page 1 - General Information'!$G$16</f>
        <v>5010</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x14ac:dyDescent="0.3">
      <c r="A3162" t="str">
        <f>'Page 1 - General Information'!$G$12</f>
        <v>124156603</v>
      </c>
      <c r="B3162" t="str">
        <f>'Page 1 - General Information'!$G$16</f>
        <v>5010</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x14ac:dyDescent="0.3">
      <c r="A3163" t="str">
        <f>'Page 1 - General Information'!$G$12</f>
        <v>124156603</v>
      </c>
      <c r="B3163" t="str">
        <f>'Page 1 - General Information'!$G$16</f>
        <v>5010</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x14ac:dyDescent="0.3">
      <c r="A3164" t="str">
        <f>'Page 1 - General Information'!$G$12</f>
        <v>124156603</v>
      </c>
      <c r="B3164" t="str">
        <f>'Page 1 - General Information'!$G$16</f>
        <v>5010</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x14ac:dyDescent="0.3">
      <c r="A3165" t="str">
        <f>'Page 1 - General Information'!$G$12</f>
        <v>124156603</v>
      </c>
      <c r="B3165" t="str">
        <f>'Page 1 - General Information'!$G$16</f>
        <v>5010</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x14ac:dyDescent="0.3">
      <c r="A3166" t="str">
        <f>'Page 1 - General Information'!$G$12</f>
        <v>124156603</v>
      </c>
      <c r="B3166" t="str">
        <f>'Page 1 - General Information'!$G$16</f>
        <v>5010</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x14ac:dyDescent="0.3">
      <c r="A3167" t="str">
        <f>'Page 1 - General Information'!$G$12</f>
        <v>124156603</v>
      </c>
      <c r="B3167" t="str">
        <f>'Page 1 - General Information'!$G$16</f>
        <v>5010</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x14ac:dyDescent="0.3">
      <c r="A3168" t="str">
        <f>'Page 1 - General Information'!$G$12</f>
        <v>124156603</v>
      </c>
      <c r="B3168" t="str">
        <f>'Page 1 - General Information'!$G$16</f>
        <v>5010</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x14ac:dyDescent="0.3">
      <c r="A3169" t="str">
        <f>'Page 1 - General Information'!$G$12</f>
        <v>124156603</v>
      </c>
      <c r="B3169" t="str">
        <f>'Page 1 - General Information'!$G$16</f>
        <v>5010</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x14ac:dyDescent="0.3">
      <c r="A3170" t="str">
        <f>'Page 1 - General Information'!$G$12</f>
        <v>124156603</v>
      </c>
      <c r="B3170" t="str">
        <f>'Page 1 - General Information'!$G$16</f>
        <v>5010</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x14ac:dyDescent="0.3">
      <c r="A3171" t="str">
        <f>'Page 1 - General Information'!$G$12</f>
        <v>124156603</v>
      </c>
      <c r="B3171" t="str">
        <f>'Page 1 - General Information'!$G$16</f>
        <v>5010</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x14ac:dyDescent="0.3">
      <c r="A3172" t="str">
        <f>'Page 1 - General Information'!$G$12</f>
        <v>124156603</v>
      </c>
      <c r="B3172" t="str">
        <f>'Page 1 - General Information'!$G$16</f>
        <v>5010</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x14ac:dyDescent="0.3">
      <c r="A3173" t="str">
        <f>'Page 1 - General Information'!$G$12</f>
        <v>124156603</v>
      </c>
      <c r="B3173" t="str">
        <f>'Page 1 - General Information'!$G$16</f>
        <v>5010</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x14ac:dyDescent="0.3">
      <c r="A3174" t="str">
        <f>'Page 1 - General Information'!$G$12</f>
        <v>124156603</v>
      </c>
      <c r="B3174" t="str">
        <f>'Page 1 - General Information'!$G$16</f>
        <v>5010</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x14ac:dyDescent="0.3">
      <c r="A3175" t="str">
        <f>'Page 1 - General Information'!$G$12</f>
        <v>124156603</v>
      </c>
      <c r="B3175" t="str">
        <f>'Page 1 - General Information'!$G$16</f>
        <v>5010</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x14ac:dyDescent="0.3">
      <c r="A3176" t="str">
        <f>'Page 1 - General Information'!$G$12</f>
        <v>124156603</v>
      </c>
      <c r="B3176" t="str">
        <f>'Page 1 - General Information'!$G$16</f>
        <v>5010</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x14ac:dyDescent="0.3">
      <c r="A3177" t="str">
        <f>'Page 1 - General Information'!$G$12</f>
        <v>124156603</v>
      </c>
      <c r="B3177" t="str">
        <f>'Page 1 - General Information'!$G$16</f>
        <v>5010</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x14ac:dyDescent="0.3">
      <c r="A3178" t="str">
        <f>'Page 1 - General Information'!$G$12</f>
        <v>124156603</v>
      </c>
      <c r="B3178" t="str">
        <f>'Page 1 - General Information'!$G$16</f>
        <v>5010</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x14ac:dyDescent="0.3">
      <c r="A3179" t="str">
        <f>'Page 1 - General Information'!$G$12</f>
        <v>124156603</v>
      </c>
      <c r="B3179" t="str">
        <f>'Page 1 - General Information'!$G$16</f>
        <v>5010</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x14ac:dyDescent="0.3">
      <c r="A3180" t="str">
        <f>'Page 1 - General Information'!$G$12</f>
        <v>124156603</v>
      </c>
      <c r="B3180" t="str">
        <f>'Page 1 - General Information'!$G$16</f>
        <v>5010</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x14ac:dyDescent="0.3">
      <c r="A3181" t="str">
        <f>'Page 1 - General Information'!$G$12</f>
        <v>124156603</v>
      </c>
      <c r="B3181" t="str">
        <f>'Page 1 - General Information'!$G$16</f>
        <v>5010</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x14ac:dyDescent="0.3">
      <c r="A3182" t="str">
        <f>'Page 1 - General Information'!$G$12</f>
        <v>124156603</v>
      </c>
      <c r="B3182" t="str">
        <f>'Page 1 - General Information'!$G$16</f>
        <v>5010</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x14ac:dyDescent="0.3">
      <c r="A3183" t="str">
        <f>'Page 1 - General Information'!$G$12</f>
        <v>124156603</v>
      </c>
      <c r="B3183" t="str">
        <f>'Page 1 - General Information'!$G$16</f>
        <v>5010</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x14ac:dyDescent="0.3">
      <c r="A3184" t="str">
        <f>'Page 1 - General Information'!$G$12</f>
        <v>124156603</v>
      </c>
      <c r="B3184" t="str">
        <f>'Page 1 - General Information'!$G$16</f>
        <v>5010</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x14ac:dyDescent="0.3">
      <c r="A3185" t="str">
        <f>'Page 1 - General Information'!$G$12</f>
        <v>124156603</v>
      </c>
      <c r="B3185" t="str">
        <f>'Page 1 - General Information'!$G$16</f>
        <v>5010</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x14ac:dyDescent="0.3">
      <c r="A3186" t="str">
        <f>'Page 1 - General Information'!$G$12</f>
        <v>124156603</v>
      </c>
      <c r="B3186" t="str">
        <f>'Page 1 - General Information'!$G$16</f>
        <v>5010</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x14ac:dyDescent="0.3">
      <c r="A3187" t="str">
        <f>'Page 1 - General Information'!$G$12</f>
        <v>124156603</v>
      </c>
      <c r="B3187" t="str">
        <f>'Page 1 - General Information'!$G$16</f>
        <v>5010</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x14ac:dyDescent="0.3">
      <c r="A3188" t="str">
        <f>'Page 1 - General Information'!$G$12</f>
        <v>124156603</v>
      </c>
      <c r="B3188" t="str">
        <f>'Page 1 - General Information'!$G$16</f>
        <v>5010</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x14ac:dyDescent="0.3">
      <c r="A3189" t="str">
        <f>'Page 1 - General Information'!$G$12</f>
        <v>124156603</v>
      </c>
      <c r="B3189" t="str">
        <f>'Page 1 - General Information'!$G$16</f>
        <v>5010</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x14ac:dyDescent="0.3">
      <c r="A3190" t="str">
        <f>'Page 1 - General Information'!$G$12</f>
        <v>124156603</v>
      </c>
      <c r="B3190" t="str">
        <f>'Page 1 - General Information'!$G$16</f>
        <v>5010</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x14ac:dyDescent="0.3">
      <c r="A3191" t="str">
        <f>'Page 1 - General Information'!$G$12</f>
        <v>124156603</v>
      </c>
      <c r="B3191" t="str">
        <f>'Page 1 - General Information'!$G$16</f>
        <v>5010</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x14ac:dyDescent="0.3">
      <c r="A3192" t="str">
        <f>'Page 1 - General Information'!$G$12</f>
        <v>124156603</v>
      </c>
      <c r="B3192" t="str">
        <f>'Page 1 - General Information'!$G$16</f>
        <v>5010</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x14ac:dyDescent="0.3">
      <c r="A3193" t="str">
        <f>'Page 1 - General Information'!$G$12</f>
        <v>124156603</v>
      </c>
      <c r="B3193" t="str">
        <f>'Page 1 - General Information'!$G$16</f>
        <v>5010</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x14ac:dyDescent="0.3">
      <c r="A3194" t="str">
        <f>'Page 1 - General Information'!$G$12</f>
        <v>124156603</v>
      </c>
      <c r="B3194" t="str">
        <f>'Page 1 - General Information'!$G$16</f>
        <v>5010</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x14ac:dyDescent="0.3">
      <c r="A3195" t="str">
        <f>'Page 1 - General Information'!$G$12</f>
        <v>124156603</v>
      </c>
      <c r="B3195" t="str">
        <f>'Page 1 - General Information'!$G$16</f>
        <v>5010</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x14ac:dyDescent="0.3">
      <c r="A3196" t="str">
        <f>'Page 1 - General Information'!$G$12</f>
        <v>124156603</v>
      </c>
      <c r="B3196" t="str">
        <f>'Page 1 - General Information'!$G$16</f>
        <v>5010</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x14ac:dyDescent="0.3">
      <c r="A3197" t="str">
        <f>'Page 1 - General Information'!$G$12</f>
        <v>124156603</v>
      </c>
      <c r="B3197" t="str">
        <f>'Page 1 - General Information'!$G$16</f>
        <v>5010</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x14ac:dyDescent="0.3">
      <c r="A3198" t="str">
        <f>'Page 1 - General Information'!$G$12</f>
        <v>124156603</v>
      </c>
      <c r="B3198" t="str">
        <f>'Page 1 - General Information'!$G$16</f>
        <v>5010</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x14ac:dyDescent="0.3">
      <c r="A3199" t="str">
        <f>'Page 1 - General Information'!$G$12</f>
        <v>124156603</v>
      </c>
      <c r="B3199" t="str">
        <f>'Page 1 - General Information'!$G$16</f>
        <v>5010</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x14ac:dyDescent="0.3">
      <c r="A3200" t="str">
        <f>'Page 1 - General Information'!$G$12</f>
        <v>124156603</v>
      </c>
      <c r="B3200" t="str">
        <f>'Page 1 - General Information'!$G$16</f>
        <v>5010</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x14ac:dyDescent="0.3">
      <c r="A3201" t="str">
        <f>'Page 1 - General Information'!$G$12</f>
        <v>124156603</v>
      </c>
      <c r="B3201" t="str">
        <f>'Page 1 - General Information'!$G$16</f>
        <v>5010</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x14ac:dyDescent="0.3">
      <c r="A3202" t="str">
        <f>'Page 1 - General Information'!$G$12</f>
        <v>124156603</v>
      </c>
      <c r="B3202" t="str">
        <f>'Page 1 - General Information'!$G$16</f>
        <v>5010</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x14ac:dyDescent="0.3">
      <c r="A3203" t="str">
        <f>'Page 1 - General Information'!$G$12</f>
        <v>124156603</v>
      </c>
      <c r="B3203" t="str">
        <f>'Page 1 - General Information'!$G$16</f>
        <v>5010</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x14ac:dyDescent="0.3">
      <c r="A3204" t="str">
        <f>'Page 1 - General Information'!$G$12</f>
        <v>124156603</v>
      </c>
      <c r="B3204" t="str">
        <f>'Page 1 - General Information'!$G$16</f>
        <v>5010</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x14ac:dyDescent="0.3">
      <c r="A3205" t="str">
        <f>'Page 1 - General Information'!$G$12</f>
        <v>124156603</v>
      </c>
      <c r="B3205" t="str">
        <f>'Page 1 - General Information'!$G$16</f>
        <v>5010</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x14ac:dyDescent="0.3">
      <c r="A3206" t="str">
        <f>'Page 1 - General Information'!$G$12</f>
        <v>124156603</v>
      </c>
      <c r="B3206" t="str">
        <f>'Page 1 - General Information'!$G$16</f>
        <v>5010</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x14ac:dyDescent="0.3">
      <c r="A3207" t="str">
        <f>'Page 1 - General Information'!$G$12</f>
        <v>124156603</v>
      </c>
      <c r="B3207" t="str">
        <f>'Page 1 - General Information'!$G$16</f>
        <v>5010</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x14ac:dyDescent="0.3">
      <c r="A3208" t="str">
        <f>'Page 1 - General Information'!$G$12</f>
        <v>124156603</v>
      </c>
      <c r="B3208" t="str">
        <f>'Page 1 - General Information'!$G$16</f>
        <v>5010</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x14ac:dyDescent="0.3">
      <c r="A3209" t="str">
        <f>'Page 1 - General Information'!$G$12</f>
        <v>124156603</v>
      </c>
      <c r="B3209" t="str">
        <f>'Page 1 - General Information'!$G$16</f>
        <v>5010</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x14ac:dyDescent="0.3">
      <c r="A3210" t="str">
        <f>'Page 1 - General Information'!$G$12</f>
        <v>124156603</v>
      </c>
      <c r="B3210" t="str">
        <f>'Page 1 - General Information'!$G$16</f>
        <v>5010</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x14ac:dyDescent="0.3">
      <c r="A3211" t="str">
        <f>'Page 1 - General Information'!$G$12</f>
        <v>124156603</v>
      </c>
      <c r="B3211" t="str">
        <f>'Page 1 - General Information'!$G$16</f>
        <v>5010</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x14ac:dyDescent="0.3">
      <c r="A3212" t="str">
        <f>'Page 1 - General Information'!$G$12</f>
        <v>124156603</v>
      </c>
      <c r="B3212" t="str">
        <f>'Page 1 - General Information'!$G$16</f>
        <v>5010</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x14ac:dyDescent="0.3">
      <c r="A3213" t="str">
        <f>'Page 1 - General Information'!$G$12</f>
        <v>124156603</v>
      </c>
      <c r="B3213" t="str">
        <f>'Page 1 - General Information'!$G$16</f>
        <v>5010</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x14ac:dyDescent="0.3">
      <c r="A3214" t="str">
        <f>'Page 1 - General Information'!$G$12</f>
        <v>124156603</v>
      </c>
      <c r="B3214" t="str">
        <f>'Page 1 - General Information'!$G$16</f>
        <v>5010</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x14ac:dyDescent="0.3">
      <c r="A3215" t="str">
        <f>'Page 1 - General Information'!$G$12</f>
        <v>124156603</v>
      </c>
      <c r="B3215" t="str">
        <f>'Page 1 - General Information'!$G$16</f>
        <v>5010</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x14ac:dyDescent="0.3">
      <c r="A3216" t="str">
        <f>'Page 1 - General Information'!$G$12</f>
        <v>124156603</v>
      </c>
      <c r="B3216" t="str">
        <f>'Page 1 - General Information'!$G$16</f>
        <v>5010</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x14ac:dyDescent="0.3">
      <c r="A3217" t="str">
        <f>'Page 1 - General Information'!$G$12</f>
        <v>124156603</v>
      </c>
      <c r="B3217" t="str">
        <f>'Page 1 - General Information'!$G$16</f>
        <v>5010</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x14ac:dyDescent="0.3">
      <c r="A3218" t="str">
        <f>'Page 1 - General Information'!$G$12</f>
        <v>124156603</v>
      </c>
      <c r="B3218" t="str">
        <f>'Page 1 - General Information'!$G$16</f>
        <v>5010</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x14ac:dyDescent="0.3">
      <c r="A3219" t="str">
        <f>'Page 1 - General Information'!$G$12</f>
        <v>124156603</v>
      </c>
      <c r="B3219" t="str">
        <f>'Page 1 - General Information'!$G$16</f>
        <v>5010</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x14ac:dyDescent="0.3">
      <c r="A3220" t="str">
        <f>'Page 1 - General Information'!$G$12</f>
        <v>124156603</v>
      </c>
      <c r="B3220" t="str">
        <f>'Page 1 - General Information'!$G$16</f>
        <v>5010</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x14ac:dyDescent="0.3">
      <c r="A3221" t="str">
        <f>'Page 1 - General Information'!$G$12</f>
        <v>124156603</v>
      </c>
      <c r="B3221" t="str">
        <f>'Page 1 - General Information'!$G$16</f>
        <v>5010</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x14ac:dyDescent="0.3">
      <c r="A3222" t="str">
        <f>'Page 1 - General Information'!$G$12</f>
        <v>124156603</v>
      </c>
      <c r="B3222" t="str">
        <f>'Page 1 - General Information'!$G$16</f>
        <v>5010</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x14ac:dyDescent="0.3">
      <c r="A3223" t="str">
        <f>'Page 1 - General Information'!$G$12</f>
        <v>124156603</v>
      </c>
      <c r="B3223" t="str">
        <f>'Page 1 - General Information'!$G$16</f>
        <v>5010</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x14ac:dyDescent="0.3">
      <c r="A3224" t="str">
        <f>'Page 1 - General Information'!$G$12</f>
        <v>124156603</v>
      </c>
      <c r="B3224" t="str">
        <f>'Page 1 - General Information'!$G$16</f>
        <v>5010</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x14ac:dyDescent="0.3">
      <c r="A3225" t="str">
        <f>'Page 1 - General Information'!$G$12</f>
        <v>124156603</v>
      </c>
      <c r="B3225" t="str">
        <f>'Page 1 - General Information'!$G$16</f>
        <v>5010</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x14ac:dyDescent="0.3">
      <c r="A3226" t="str">
        <f>'Page 1 - General Information'!$G$12</f>
        <v>124156603</v>
      </c>
      <c r="B3226" t="str">
        <f>'Page 1 - General Information'!$G$16</f>
        <v>5010</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x14ac:dyDescent="0.3">
      <c r="A3227" t="str">
        <f>'Page 1 - General Information'!$G$12</f>
        <v>124156603</v>
      </c>
      <c r="B3227" t="str">
        <f>'Page 1 - General Information'!$G$16</f>
        <v>5010</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x14ac:dyDescent="0.3">
      <c r="A3228" t="str">
        <f>'Page 1 - General Information'!$G$12</f>
        <v>124156603</v>
      </c>
      <c r="B3228" t="str">
        <f>'Page 1 - General Information'!$G$16</f>
        <v>5010</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x14ac:dyDescent="0.3">
      <c r="A3229" t="str">
        <f>'Page 1 - General Information'!$G$12</f>
        <v>124156603</v>
      </c>
      <c r="B3229" t="str">
        <f>'Page 1 - General Information'!$G$16</f>
        <v>5010</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x14ac:dyDescent="0.3">
      <c r="A3230" t="str">
        <f>'Page 1 - General Information'!$G$12</f>
        <v>124156603</v>
      </c>
      <c r="B3230" t="str">
        <f>'Page 1 - General Information'!$G$16</f>
        <v>5010</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x14ac:dyDescent="0.3">
      <c r="A3231" t="str">
        <f>'Page 1 - General Information'!$G$12</f>
        <v>124156603</v>
      </c>
      <c r="B3231" t="str">
        <f>'Page 1 - General Information'!$G$16</f>
        <v>5010</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x14ac:dyDescent="0.3">
      <c r="A3232" t="str">
        <f>'Page 1 - General Information'!$G$12</f>
        <v>124156603</v>
      </c>
      <c r="B3232" t="str">
        <f>'Page 1 - General Information'!$G$16</f>
        <v>5010</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x14ac:dyDescent="0.3">
      <c r="A3233" t="str">
        <f>'Page 1 - General Information'!$G$12</f>
        <v>124156603</v>
      </c>
      <c r="B3233" t="str">
        <f>'Page 1 - General Information'!$G$16</f>
        <v>5010</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x14ac:dyDescent="0.3">
      <c r="A3234" t="str">
        <f>'Page 1 - General Information'!$G$12</f>
        <v>124156603</v>
      </c>
      <c r="B3234" t="str">
        <f>'Page 1 - General Information'!$G$16</f>
        <v>5010</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x14ac:dyDescent="0.3">
      <c r="A3235" t="str">
        <f>'Page 1 - General Information'!$G$12</f>
        <v>124156603</v>
      </c>
      <c r="B3235" t="str">
        <f>'Page 1 - General Information'!$G$16</f>
        <v>5010</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x14ac:dyDescent="0.3">
      <c r="A3236" t="str">
        <f>'Page 1 - General Information'!$G$12</f>
        <v>124156603</v>
      </c>
      <c r="B3236" t="str">
        <f>'Page 1 - General Information'!$G$16</f>
        <v>5010</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x14ac:dyDescent="0.3">
      <c r="A3237" t="str">
        <f>'Page 1 - General Information'!$G$12</f>
        <v>124156603</v>
      </c>
      <c r="B3237" t="str">
        <f>'Page 1 - General Information'!$G$16</f>
        <v>5010</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x14ac:dyDescent="0.3">
      <c r="A3238" t="str">
        <f>'Page 1 - General Information'!$G$12</f>
        <v>124156603</v>
      </c>
      <c r="B3238" t="str">
        <f>'Page 1 - General Information'!$G$16</f>
        <v>5010</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x14ac:dyDescent="0.3">
      <c r="A3239" t="str">
        <f>'Page 1 - General Information'!$G$12</f>
        <v>124156603</v>
      </c>
      <c r="B3239" t="str">
        <f>'Page 1 - General Information'!$G$16</f>
        <v>5010</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x14ac:dyDescent="0.3">
      <c r="A3240" t="str">
        <f>'Page 1 - General Information'!$G$12</f>
        <v>124156603</v>
      </c>
      <c r="B3240" t="str">
        <f>'Page 1 - General Information'!$G$16</f>
        <v>5010</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x14ac:dyDescent="0.3">
      <c r="A3241" t="str">
        <f>'Page 1 - General Information'!$G$12</f>
        <v>124156603</v>
      </c>
      <c r="B3241" t="str">
        <f>'Page 1 - General Information'!$G$16</f>
        <v>5010</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x14ac:dyDescent="0.3">
      <c r="A3242" t="str">
        <f>'Page 1 - General Information'!$G$12</f>
        <v>124156603</v>
      </c>
      <c r="B3242" t="str">
        <f>'Page 1 - General Information'!$G$16</f>
        <v>5010</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x14ac:dyDescent="0.3">
      <c r="A3243" t="str">
        <f>'Page 1 - General Information'!$G$12</f>
        <v>124156603</v>
      </c>
      <c r="B3243" t="str">
        <f>'Page 1 - General Information'!$G$16</f>
        <v>5010</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x14ac:dyDescent="0.3">
      <c r="A3244" t="str">
        <f>'Page 1 - General Information'!$G$12</f>
        <v>124156603</v>
      </c>
      <c r="B3244" t="str">
        <f>'Page 1 - General Information'!$G$16</f>
        <v>5010</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x14ac:dyDescent="0.3">
      <c r="A3245" t="str">
        <f>'Page 1 - General Information'!$G$12</f>
        <v>124156603</v>
      </c>
      <c r="B3245" t="str">
        <f>'Page 1 - General Information'!$G$16</f>
        <v>5010</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x14ac:dyDescent="0.3">
      <c r="A3246" t="str">
        <f>'Page 1 - General Information'!$G$12</f>
        <v>124156603</v>
      </c>
      <c r="B3246" t="str">
        <f>'Page 1 - General Information'!$G$16</f>
        <v>5010</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x14ac:dyDescent="0.3">
      <c r="A3247" t="str">
        <f>'Page 1 - General Information'!$G$12</f>
        <v>124156603</v>
      </c>
      <c r="B3247" t="str">
        <f>'Page 1 - General Information'!$G$16</f>
        <v>5010</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x14ac:dyDescent="0.3">
      <c r="A3248" t="str">
        <f>'Page 1 - General Information'!$G$12</f>
        <v>124156603</v>
      </c>
      <c r="B3248" t="str">
        <f>'Page 1 - General Information'!$G$16</f>
        <v>5010</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x14ac:dyDescent="0.3">
      <c r="A3249" t="str">
        <f>'Page 1 - General Information'!$G$12</f>
        <v>124156603</v>
      </c>
      <c r="B3249" t="str">
        <f>'Page 1 - General Information'!$G$16</f>
        <v>5010</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x14ac:dyDescent="0.3">
      <c r="A3250" t="str">
        <f>'Page 1 - General Information'!$G$12</f>
        <v>124156603</v>
      </c>
      <c r="B3250" t="str">
        <f>'Page 1 - General Information'!$G$16</f>
        <v>5010</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x14ac:dyDescent="0.3">
      <c r="A3251" t="str">
        <f>'Page 1 - General Information'!$G$12</f>
        <v>124156603</v>
      </c>
      <c r="B3251" t="str">
        <f>'Page 1 - General Information'!$G$16</f>
        <v>5010</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x14ac:dyDescent="0.3">
      <c r="A3252" t="str">
        <f>'Page 1 - General Information'!$G$12</f>
        <v>124156603</v>
      </c>
      <c r="B3252" t="str">
        <f>'Page 1 - General Information'!$G$16</f>
        <v>5010</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x14ac:dyDescent="0.3">
      <c r="A3253" t="str">
        <f>'Page 1 - General Information'!$G$12</f>
        <v>124156603</v>
      </c>
      <c r="B3253" t="str">
        <f>'Page 1 - General Information'!$G$16</f>
        <v>5010</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x14ac:dyDescent="0.3">
      <c r="A3254" t="str">
        <f>'Page 1 - General Information'!$G$12</f>
        <v>124156603</v>
      </c>
      <c r="B3254" t="str">
        <f>'Page 1 - General Information'!$G$16</f>
        <v>5010</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x14ac:dyDescent="0.3">
      <c r="A3255" t="str">
        <f>'Page 1 - General Information'!$G$12</f>
        <v>124156603</v>
      </c>
      <c r="B3255" t="str">
        <f>'Page 1 - General Information'!$G$16</f>
        <v>5010</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x14ac:dyDescent="0.3">
      <c r="A3256" t="str">
        <f>'Page 1 - General Information'!$G$12</f>
        <v>124156603</v>
      </c>
      <c r="B3256" t="str">
        <f>'Page 1 - General Information'!$G$16</f>
        <v>5010</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x14ac:dyDescent="0.3">
      <c r="A3257" t="str">
        <f>'Page 1 - General Information'!$G$12</f>
        <v>124156603</v>
      </c>
      <c r="B3257" t="str">
        <f>'Page 1 - General Information'!$G$16</f>
        <v>5010</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x14ac:dyDescent="0.3">
      <c r="A3258" t="str">
        <f>'Page 1 - General Information'!$G$12</f>
        <v>124156603</v>
      </c>
      <c r="B3258" t="str">
        <f>'Page 1 - General Information'!$G$16</f>
        <v>5010</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x14ac:dyDescent="0.3">
      <c r="A3259" t="str">
        <f>'Page 1 - General Information'!$G$12</f>
        <v>124156603</v>
      </c>
      <c r="B3259" t="str">
        <f>'Page 1 - General Information'!$G$16</f>
        <v>5010</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x14ac:dyDescent="0.3">
      <c r="A3260" t="str">
        <f>'Page 1 - General Information'!$G$12</f>
        <v>124156603</v>
      </c>
      <c r="B3260" t="str">
        <f>'Page 1 - General Information'!$G$16</f>
        <v>5010</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x14ac:dyDescent="0.3">
      <c r="A3261" t="str">
        <f>'Page 1 - General Information'!$G$12</f>
        <v>124156603</v>
      </c>
      <c r="B3261" t="str">
        <f>'Page 1 - General Information'!$G$16</f>
        <v>5010</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x14ac:dyDescent="0.3">
      <c r="A3262" t="str">
        <f>'Page 1 - General Information'!$G$12</f>
        <v>124156603</v>
      </c>
      <c r="B3262" t="str">
        <f>'Page 1 - General Information'!$G$16</f>
        <v>5010</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x14ac:dyDescent="0.3">
      <c r="A3263" t="str">
        <f>'Page 1 - General Information'!$G$12</f>
        <v>124156603</v>
      </c>
      <c r="B3263" t="str">
        <f>'Page 1 - General Information'!$G$16</f>
        <v>5010</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x14ac:dyDescent="0.3">
      <c r="A3264" t="str">
        <f>'Page 1 - General Information'!$G$12</f>
        <v>124156603</v>
      </c>
      <c r="B3264" t="str">
        <f>'Page 1 - General Information'!$G$16</f>
        <v>5010</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x14ac:dyDescent="0.3">
      <c r="A3265" t="str">
        <f>'Page 1 - General Information'!$G$12</f>
        <v>124156603</v>
      </c>
      <c r="B3265" t="str">
        <f>'Page 1 - General Information'!$G$16</f>
        <v>5010</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x14ac:dyDescent="0.3">
      <c r="A3266" t="str">
        <f>'Page 1 - General Information'!$G$12</f>
        <v>124156603</v>
      </c>
      <c r="B3266" t="str">
        <f>'Page 1 - General Information'!$G$16</f>
        <v>5010</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x14ac:dyDescent="0.3">
      <c r="A3267" t="str">
        <f>'Page 1 - General Information'!$G$12</f>
        <v>124156603</v>
      </c>
      <c r="B3267" t="str">
        <f>'Page 1 - General Information'!$G$16</f>
        <v>5010</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x14ac:dyDescent="0.3">
      <c r="A3268" t="str">
        <f>'Page 1 - General Information'!$G$12</f>
        <v>124156603</v>
      </c>
      <c r="B3268" t="str">
        <f>'Page 1 - General Information'!$G$16</f>
        <v>5010</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x14ac:dyDescent="0.3">
      <c r="A3269" t="str">
        <f>'Page 1 - General Information'!$G$12</f>
        <v>124156603</v>
      </c>
      <c r="B3269" t="str">
        <f>'Page 1 - General Information'!$G$16</f>
        <v>5010</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x14ac:dyDescent="0.3">
      <c r="A3270" t="str">
        <f>'Page 1 - General Information'!$G$12</f>
        <v>124156603</v>
      </c>
      <c r="B3270" t="str">
        <f>'Page 1 - General Information'!$G$16</f>
        <v>5010</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x14ac:dyDescent="0.3">
      <c r="A3271" t="str">
        <f>'Page 1 - General Information'!$G$12</f>
        <v>124156603</v>
      </c>
      <c r="B3271" t="str">
        <f>'Page 1 - General Information'!$G$16</f>
        <v>5010</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x14ac:dyDescent="0.3">
      <c r="A3272" t="str">
        <f>'Page 1 - General Information'!$G$12</f>
        <v>124156603</v>
      </c>
      <c r="B3272" t="str">
        <f>'Page 1 - General Information'!$G$16</f>
        <v>5010</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x14ac:dyDescent="0.3">
      <c r="A3273" t="str">
        <f>'Page 1 - General Information'!$G$12</f>
        <v>124156603</v>
      </c>
      <c r="B3273" t="str">
        <f>'Page 1 - General Information'!$G$16</f>
        <v>5010</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x14ac:dyDescent="0.3">
      <c r="A3274" t="str">
        <f>'Page 1 - General Information'!$G$12</f>
        <v>124156603</v>
      </c>
      <c r="B3274" t="str">
        <f>'Page 1 - General Information'!$G$16</f>
        <v>5010</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x14ac:dyDescent="0.3">
      <c r="A3275" t="str">
        <f>'Page 1 - General Information'!$G$12</f>
        <v>124156603</v>
      </c>
      <c r="B3275" t="str">
        <f>'Page 1 - General Information'!$G$16</f>
        <v>5010</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x14ac:dyDescent="0.3">
      <c r="A3276" t="str">
        <f>'Page 1 - General Information'!$G$12</f>
        <v>124156603</v>
      </c>
      <c r="B3276" t="str">
        <f>'Page 1 - General Information'!$G$16</f>
        <v>5010</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x14ac:dyDescent="0.3">
      <c r="A3277" t="str">
        <f>'Page 1 - General Information'!$G$12</f>
        <v>124156603</v>
      </c>
      <c r="B3277" t="str">
        <f>'Page 1 - General Information'!$G$16</f>
        <v>5010</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x14ac:dyDescent="0.3">
      <c r="A3278" t="str">
        <f>'Page 1 - General Information'!$G$12</f>
        <v>124156603</v>
      </c>
      <c r="B3278" t="str">
        <f>'Page 1 - General Information'!$G$16</f>
        <v>5010</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x14ac:dyDescent="0.3">
      <c r="A3279" t="str">
        <f>'Page 1 - General Information'!$G$12</f>
        <v>124156603</v>
      </c>
      <c r="B3279" t="str">
        <f>'Page 1 - General Information'!$G$16</f>
        <v>5010</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x14ac:dyDescent="0.3">
      <c r="A3280" t="str">
        <f>'Page 1 - General Information'!$G$12</f>
        <v>124156603</v>
      </c>
      <c r="B3280" t="str">
        <f>'Page 1 - General Information'!$G$16</f>
        <v>5010</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x14ac:dyDescent="0.3">
      <c r="A3281" t="str">
        <f>'Page 1 - General Information'!$G$12</f>
        <v>124156603</v>
      </c>
      <c r="B3281" t="str">
        <f>'Page 1 - General Information'!$G$16</f>
        <v>5010</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x14ac:dyDescent="0.3">
      <c r="A3282" t="str">
        <f>'Page 1 - General Information'!$G$12</f>
        <v>124156603</v>
      </c>
      <c r="B3282" t="str">
        <f>'Page 1 - General Information'!$G$16</f>
        <v>5010</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x14ac:dyDescent="0.3">
      <c r="A3283" t="str">
        <f>'Page 1 - General Information'!$G$12</f>
        <v>124156603</v>
      </c>
      <c r="B3283" t="str">
        <f>'Page 1 - General Information'!$G$16</f>
        <v>5010</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x14ac:dyDescent="0.3">
      <c r="A3284" t="str">
        <f>'Page 1 - General Information'!$G$12</f>
        <v>124156603</v>
      </c>
      <c r="B3284" t="str">
        <f>'Page 1 - General Information'!$G$16</f>
        <v>5010</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x14ac:dyDescent="0.3">
      <c r="A3285" t="str">
        <f>'Page 1 - General Information'!$G$12</f>
        <v>124156603</v>
      </c>
      <c r="B3285" t="str">
        <f>'Page 1 - General Information'!$G$16</f>
        <v>5010</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x14ac:dyDescent="0.3">
      <c r="A3286" t="str">
        <f>'Page 1 - General Information'!$G$12</f>
        <v>124156603</v>
      </c>
      <c r="B3286" t="str">
        <f>'Page 1 - General Information'!$G$16</f>
        <v>5010</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x14ac:dyDescent="0.3">
      <c r="A3287" t="str">
        <f>'Page 1 - General Information'!$G$12</f>
        <v>124156603</v>
      </c>
      <c r="B3287" t="str">
        <f>'Page 1 - General Information'!$G$16</f>
        <v>5010</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x14ac:dyDescent="0.3">
      <c r="A3288" t="str">
        <f>'Page 1 - General Information'!$G$12</f>
        <v>124156603</v>
      </c>
      <c r="B3288" t="str">
        <f>'Page 1 - General Information'!$G$16</f>
        <v>5010</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x14ac:dyDescent="0.3">
      <c r="A3289" t="str">
        <f>'Page 1 - General Information'!$G$12</f>
        <v>124156603</v>
      </c>
      <c r="B3289" t="str">
        <f>'Page 1 - General Information'!$G$16</f>
        <v>5010</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x14ac:dyDescent="0.3">
      <c r="A3290" t="str">
        <f>'Page 1 - General Information'!$G$12</f>
        <v>124156603</v>
      </c>
      <c r="B3290" t="str">
        <f>'Page 1 - General Information'!$G$16</f>
        <v>5010</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x14ac:dyDescent="0.3">
      <c r="A3291" t="str">
        <f>'Page 1 - General Information'!$G$12</f>
        <v>124156603</v>
      </c>
      <c r="B3291" t="str">
        <f>'Page 1 - General Information'!$G$16</f>
        <v>5010</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x14ac:dyDescent="0.3">
      <c r="A3292" t="str">
        <f>'Page 1 - General Information'!$G$12</f>
        <v>124156603</v>
      </c>
      <c r="B3292" t="str">
        <f>'Page 1 - General Information'!$G$16</f>
        <v>5010</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x14ac:dyDescent="0.3">
      <c r="A3293" t="str">
        <f>'Page 1 - General Information'!$G$12</f>
        <v>124156603</v>
      </c>
      <c r="B3293" t="str">
        <f>'Page 1 - General Information'!$G$16</f>
        <v>5010</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x14ac:dyDescent="0.3">
      <c r="A3294" t="str">
        <f>'Page 1 - General Information'!$G$12</f>
        <v>124156603</v>
      </c>
      <c r="B3294" t="str">
        <f>'Page 1 - General Information'!$G$16</f>
        <v>5010</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x14ac:dyDescent="0.3">
      <c r="A3295" t="str">
        <f>'Page 1 - General Information'!$G$12</f>
        <v>124156603</v>
      </c>
      <c r="B3295" t="str">
        <f>'Page 1 - General Information'!$G$16</f>
        <v>5010</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x14ac:dyDescent="0.3">
      <c r="A3296" t="str">
        <f>'Page 1 - General Information'!$G$12</f>
        <v>124156603</v>
      </c>
      <c r="B3296" t="str">
        <f>'Page 1 - General Information'!$G$16</f>
        <v>5010</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x14ac:dyDescent="0.3">
      <c r="A3297" t="str">
        <f>'Page 1 - General Information'!$G$12</f>
        <v>124156603</v>
      </c>
      <c r="B3297" t="str">
        <f>'Page 1 - General Information'!$G$16</f>
        <v>5010</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x14ac:dyDescent="0.3">
      <c r="A3298" t="str">
        <f>'Page 1 - General Information'!$G$12</f>
        <v>124156603</v>
      </c>
      <c r="B3298" t="str">
        <f>'Page 1 - General Information'!$G$16</f>
        <v>5010</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x14ac:dyDescent="0.3">
      <c r="A3299" t="str">
        <f>'Page 1 - General Information'!$G$12</f>
        <v>124156603</v>
      </c>
      <c r="B3299" t="str">
        <f>'Page 1 - General Information'!$G$16</f>
        <v>5010</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x14ac:dyDescent="0.3">
      <c r="A3300" t="str">
        <f>'Page 1 - General Information'!$G$12</f>
        <v>124156603</v>
      </c>
      <c r="B3300" t="str">
        <f>'Page 1 - General Information'!$G$16</f>
        <v>5010</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x14ac:dyDescent="0.3">
      <c r="A3301" t="str">
        <f>'Page 1 - General Information'!$G$12</f>
        <v>124156603</v>
      </c>
      <c r="B3301" t="str">
        <f>'Page 1 - General Information'!$G$16</f>
        <v>5010</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x14ac:dyDescent="0.3">
      <c r="A3302" t="str">
        <f>'Page 1 - General Information'!$G$12</f>
        <v>124156603</v>
      </c>
      <c r="B3302" t="str">
        <f>'Page 1 - General Information'!$G$16</f>
        <v>5010</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x14ac:dyDescent="0.3">
      <c r="A3303" t="str">
        <f>'Page 1 - General Information'!$G$12</f>
        <v>124156603</v>
      </c>
      <c r="B3303" t="str">
        <f>'Page 1 - General Information'!$G$16</f>
        <v>5010</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x14ac:dyDescent="0.3">
      <c r="A3304" t="str">
        <f>'Page 1 - General Information'!$G$12</f>
        <v>124156603</v>
      </c>
      <c r="B3304" t="str">
        <f>'Page 1 - General Information'!$G$16</f>
        <v>5010</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x14ac:dyDescent="0.3">
      <c r="A3305" t="str">
        <f>'Page 1 - General Information'!$G$12</f>
        <v>124156603</v>
      </c>
      <c r="B3305" t="str">
        <f>'Page 1 - General Information'!$G$16</f>
        <v>5010</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x14ac:dyDescent="0.3">
      <c r="A3306" t="str">
        <f>'Page 1 - General Information'!$G$12</f>
        <v>124156603</v>
      </c>
      <c r="B3306" t="str">
        <f>'Page 1 - General Information'!$G$16</f>
        <v>5010</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x14ac:dyDescent="0.3">
      <c r="A3307" t="str">
        <f>'Page 1 - General Information'!$G$12</f>
        <v>124156603</v>
      </c>
      <c r="B3307" t="str">
        <f>'Page 1 - General Information'!$G$16</f>
        <v>5010</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x14ac:dyDescent="0.3">
      <c r="A3308" t="str">
        <f>'Page 1 - General Information'!$G$12</f>
        <v>124156603</v>
      </c>
      <c r="B3308" t="str">
        <f>'Page 1 - General Information'!$G$16</f>
        <v>5010</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x14ac:dyDescent="0.3">
      <c r="A3309" t="str">
        <f>'Page 1 - General Information'!$G$12</f>
        <v>124156603</v>
      </c>
      <c r="B3309" t="str">
        <f>'Page 1 - General Information'!$G$16</f>
        <v>5010</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x14ac:dyDescent="0.3">
      <c r="A3310" t="str">
        <f>'Page 1 - General Information'!$G$12</f>
        <v>124156603</v>
      </c>
      <c r="B3310" t="str">
        <f>'Page 1 - General Information'!$G$16</f>
        <v>5010</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x14ac:dyDescent="0.3">
      <c r="A3311" t="str">
        <f>'Page 1 - General Information'!$G$12</f>
        <v>124156603</v>
      </c>
      <c r="B3311" t="str">
        <f>'Page 1 - General Information'!$G$16</f>
        <v>5010</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x14ac:dyDescent="0.3">
      <c r="A3312" t="str">
        <f>'Page 1 - General Information'!$G$12</f>
        <v>124156603</v>
      </c>
      <c r="B3312" t="str">
        <f>'Page 1 - General Information'!$G$16</f>
        <v>5010</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x14ac:dyDescent="0.3">
      <c r="A3313" t="str">
        <f>'Page 1 - General Information'!$G$12</f>
        <v>124156603</v>
      </c>
      <c r="B3313" t="str">
        <f>'Page 1 - General Information'!$G$16</f>
        <v>5010</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x14ac:dyDescent="0.3">
      <c r="A3314" t="str">
        <f>'Page 1 - General Information'!$G$12</f>
        <v>124156603</v>
      </c>
      <c r="B3314" t="str">
        <f>'Page 1 - General Information'!$G$16</f>
        <v>5010</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x14ac:dyDescent="0.3">
      <c r="A3315" t="str">
        <f>'Page 1 - General Information'!$G$12</f>
        <v>124156603</v>
      </c>
      <c r="B3315" t="str">
        <f>'Page 1 - General Information'!$G$16</f>
        <v>5010</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x14ac:dyDescent="0.3">
      <c r="A3316" t="str">
        <f>'Page 1 - General Information'!$G$12</f>
        <v>124156603</v>
      </c>
      <c r="B3316" t="str">
        <f>'Page 1 - General Information'!$G$16</f>
        <v>5010</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x14ac:dyDescent="0.3">
      <c r="A3317" t="str">
        <f>'Page 1 - General Information'!$G$12</f>
        <v>124156603</v>
      </c>
      <c r="B3317" t="str">
        <f>'Page 1 - General Information'!$G$16</f>
        <v>5010</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x14ac:dyDescent="0.3">
      <c r="A3318" t="str">
        <f>'Page 1 - General Information'!$G$12</f>
        <v>124156603</v>
      </c>
      <c r="B3318" t="str">
        <f>'Page 1 - General Information'!$G$16</f>
        <v>5010</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x14ac:dyDescent="0.3">
      <c r="A3319" t="str">
        <f>'Page 1 - General Information'!$G$12</f>
        <v>124156603</v>
      </c>
      <c r="B3319" t="str">
        <f>'Page 1 - General Information'!$G$16</f>
        <v>5010</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x14ac:dyDescent="0.3">
      <c r="A3320" t="str">
        <f>'Page 1 - General Information'!$G$12</f>
        <v>124156603</v>
      </c>
      <c r="B3320" t="str">
        <f>'Page 1 - General Information'!$G$16</f>
        <v>5010</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x14ac:dyDescent="0.3">
      <c r="A3321" t="str">
        <f>'Page 1 - General Information'!$G$12</f>
        <v>124156603</v>
      </c>
      <c r="B3321" t="str">
        <f>'Page 1 - General Information'!$G$16</f>
        <v>5010</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x14ac:dyDescent="0.3">
      <c r="A3322" t="str">
        <f>'Page 1 - General Information'!$G$12</f>
        <v>124156603</v>
      </c>
      <c r="B3322" t="str">
        <f>'Page 1 - General Information'!$G$16</f>
        <v>5010</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x14ac:dyDescent="0.3">
      <c r="A3323" t="str">
        <f>'Page 1 - General Information'!$G$12</f>
        <v>124156603</v>
      </c>
      <c r="B3323" t="str">
        <f>'Page 1 - General Information'!$G$16</f>
        <v>5010</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x14ac:dyDescent="0.3">
      <c r="A3324" t="str">
        <f>'Page 1 - General Information'!$G$12</f>
        <v>124156603</v>
      </c>
      <c r="B3324" t="str">
        <f>'Page 1 - General Information'!$G$16</f>
        <v>5010</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x14ac:dyDescent="0.3">
      <c r="A3325" t="str">
        <f>'Page 1 - General Information'!$G$12</f>
        <v>124156603</v>
      </c>
      <c r="B3325" t="str">
        <f>'Page 1 - General Information'!$G$16</f>
        <v>5010</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x14ac:dyDescent="0.3">
      <c r="A3326" t="str">
        <f>'Page 1 - General Information'!$G$12</f>
        <v>124156603</v>
      </c>
      <c r="B3326" t="str">
        <f>'Page 1 - General Information'!$G$16</f>
        <v>5010</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x14ac:dyDescent="0.3">
      <c r="A3327" t="str">
        <f>'Page 1 - General Information'!$G$12</f>
        <v>124156603</v>
      </c>
      <c r="B3327" t="str">
        <f>'Page 1 - General Information'!$G$16</f>
        <v>5010</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x14ac:dyDescent="0.3">
      <c r="A3328" t="str">
        <f>'Page 1 - General Information'!$G$12</f>
        <v>124156603</v>
      </c>
      <c r="B3328" t="str">
        <f>'Page 1 - General Information'!$G$16</f>
        <v>5010</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x14ac:dyDescent="0.3">
      <c r="A3329" t="str">
        <f>'Page 1 - General Information'!$G$12</f>
        <v>124156603</v>
      </c>
      <c r="B3329" t="str">
        <f>'Page 1 - General Information'!$G$16</f>
        <v>5010</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x14ac:dyDescent="0.3">
      <c r="A3330" t="str">
        <f>'Page 1 - General Information'!$G$12</f>
        <v>124156603</v>
      </c>
      <c r="B3330" t="str">
        <f>'Page 1 - General Information'!$G$16</f>
        <v>5010</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x14ac:dyDescent="0.3">
      <c r="A3331" t="str">
        <f>'Page 1 - General Information'!$G$12</f>
        <v>124156603</v>
      </c>
      <c r="B3331" t="str">
        <f>'Page 1 - General Information'!$G$16</f>
        <v>5010</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x14ac:dyDescent="0.3">
      <c r="A3332" t="str">
        <f>'Page 1 - General Information'!$G$12</f>
        <v>124156603</v>
      </c>
      <c r="B3332" t="str">
        <f>'Page 1 - General Information'!$G$16</f>
        <v>5010</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x14ac:dyDescent="0.3">
      <c r="A3333" t="str">
        <f>'Page 1 - General Information'!$G$12</f>
        <v>124156603</v>
      </c>
      <c r="B3333" t="str">
        <f>'Page 1 - General Information'!$G$16</f>
        <v>5010</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x14ac:dyDescent="0.3">
      <c r="A3334" t="str">
        <f>'Page 1 - General Information'!$G$12</f>
        <v>124156603</v>
      </c>
      <c r="B3334" t="str">
        <f>'Page 1 - General Information'!$G$16</f>
        <v>5010</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x14ac:dyDescent="0.3">
      <c r="A3335" t="str">
        <f>'Page 1 - General Information'!$G$12</f>
        <v>124156603</v>
      </c>
      <c r="B3335" t="str">
        <f>'Page 1 - General Information'!$G$16</f>
        <v>5010</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x14ac:dyDescent="0.3">
      <c r="A3336" t="str">
        <f>'Page 1 - General Information'!$G$12</f>
        <v>124156603</v>
      </c>
      <c r="B3336" t="str">
        <f>'Page 1 - General Information'!$G$16</f>
        <v>5010</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x14ac:dyDescent="0.3">
      <c r="A3337" t="str">
        <f>'Page 1 - General Information'!$G$12</f>
        <v>124156603</v>
      </c>
      <c r="B3337" t="str">
        <f>'Page 1 - General Information'!$G$16</f>
        <v>5010</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x14ac:dyDescent="0.3">
      <c r="A3338" t="str">
        <f>'Page 1 - General Information'!$G$12</f>
        <v>124156603</v>
      </c>
      <c r="B3338" t="str">
        <f>'Page 1 - General Information'!$G$16</f>
        <v>5010</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x14ac:dyDescent="0.3">
      <c r="A3339" t="str">
        <f>'Page 1 - General Information'!$G$12</f>
        <v>124156603</v>
      </c>
      <c r="B3339" t="str">
        <f>'Page 1 - General Information'!$G$16</f>
        <v>5010</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x14ac:dyDescent="0.3">
      <c r="A3340" t="str">
        <f>'Page 1 - General Information'!$G$12</f>
        <v>124156603</v>
      </c>
      <c r="B3340" t="str">
        <f>'Page 1 - General Information'!$G$16</f>
        <v>5010</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x14ac:dyDescent="0.3">
      <c r="A3341" t="str">
        <f>'Page 1 - General Information'!$G$12</f>
        <v>124156603</v>
      </c>
      <c r="B3341" t="str">
        <f>'Page 1 - General Information'!$G$16</f>
        <v>5010</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x14ac:dyDescent="0.3">
      <c r="A3342" t="str">
        <f>'Page 1 - General Information'!$G$12</f>
        <v>124156603</v>
      </c>
      <c r="B3342" t="str">
        <f>'Page 1 - General Information'!$G$16</f>
        <v>5010</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x14ac:dyDescent="0.3">
      <c r="A3343" t="str">
        <f>'Page 1 - General Information'!$G$12</f>
        <v>124156603</v>
      </c>
      <c r="B3343" t="str">
        <f>'Page 1 - General Information'!$G$16</f>
        <v>5010</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x14ac:dyDescent="0.3">
      <c r="A3344" t="str">
        <f>'Page 1 - General Information'!$G$12</f>
        <v>124156603</v>
      </c>
      <c r="B3344" t="str">
        <f>'Page 1 - General Information'!$G$16</f>
        <v>5010</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x14ac:dyDescent="0.3">
      <c r="A3345" t="str">
        <f>'Page 1 - General Information'!$G$12</f>
        <v>124156603</v>
      </c>
      <c r="B3345" t="str">
        <f>'Page 1 - General Information'!$G$16</f>
        <v>5010</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x14ac:dyDescent="0.3">
      <c r="A3346" t="str">
        <f>'Page 1 - General Information'!$G$12</f>
        <v>124156603</v>
      </c>
      <c r="B3346" t="str">
        <f>'Page 1 - General Information'!$G$16</f>
        <v>5010</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x14ac:dyDescent="0.3">
      <c r="A3347" t="str">
        <f>'Page 1 - General Information'!$G$12</f>
        <v>124156603</v>
      </c>
      <c r="B3347" t="str">
        <f>'Page 1 - General Information'!$G$16</f>
        <v>5010</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x14ac:dyDescent="0.3">
      <c r="A3348" t="str">
        <f>'Page 1 - General Information'!$G$12</f>
        <v>124156603</v>
      </c>
      <c r="B3348" t="str">
        <f>'Page 1 - General Information'!$G$16</f>
        <v>5010</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x14ac:dyDescent="0.3">
      <c r="A3349" t="str">
        <f>'Page 1 - General Information'!$G$12</f>
        <v>124156603</v>
      </c>
      <c r="B3349" t="str">
        <f>'Page 1 - General Information'!$G$16</f>
        <v>5010</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x14ac:dyDescent="0.3">
      <c r="A3350" t="str">
        <f>'Page 1 - General Information'!$G$12</f>
        <v>124156603</v>
      </c>
      <c r="B3350" t="str">
        <f>'Page 1 - General Information'!$G$16</f>
        <v>5010</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x14ac:dyDescent="0.3">
      <c r="A3351" t="str">
        <f>'Page 1 - General Information'!$G$12</f>
        <v>124156603</v>
      </c>
      <c r="B3351" t="str">
        <f>'Page 1 - General Information'!$G$16</f>
        <v>5010</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x14ac:dyDescent="0.3">
      <c r="A3352" t="str">
        <f>'Page 1 - General Information'!$G$12</f>
        <v>124156603</v>
      </c>
      <c r="B3352" t="str">
        <f>'Page 1 - General Information'!$G$16</f>
        <v>5010</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x14ac:dyDescent="0.3">
      <c r="A3353" t="str">
        <f>'Page 1 - General Information'!$G$12</f>
        <v>124156603</v>
      </c>
      <c r="B3353" t="str">
        <f>'Page 1 - General Information'!$G$16</f>
        <v>5010</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x14ac:dyDescent="0.3">
      <c r="A3354" t="str">
        <f>'Page 1 - General Information'!$G$12</f>
        <v>124156603</v>
      </c>
      <c r="B3354" t="str">
        <f>'Page 1 - General Information'!$G$16</f>
        <v>5010</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x14ac:dyDescent="0.3">
      <c r="A3355" t="str">
        <f>'Page 1 - General Information'!$G$12</f>
        <v>124156603</v>
      </c>
      <c r="B3355" t="str">
        <f>'Page 1 - General Information'!$G$16</f>
        <v>5010</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x14ac:dyDescent="0.3">
      <c r="A3356" t="str">
        <f>'Page 1 - General Information'!$G$12</f>
        <v>124156603</v>
      </c>
      <c r="B3356" t="str">
        <f>'Page 1 - General Information'!$G$16</f>
        <v>5010</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x14ac:dyDescent="0.3">
      <c r="A3357" t="str">
        <f>'Page 1 - General Information'!$G$12</f>
        <v>124156603</v>
      </c>
      <c r="B3357" t="str">
        <f>'Page 1 - General Information'!$G$16</f>
        <v>5010</v>
      </c>
      <c r="C3357" s="395" t="s">
        <v>19943</v>
      </c>
      <c r="D3357"/>
      <c r="E3357"/>
      <c r="F3357"/>
      <c r="G3357"/>
      <c r="H3357"/>
      <c r="I3357"/>
      <c r="J3357"/>
      <c r="K3357"/>
      <c r="L3357"/>
      <c r="M3357"/>
      <c r="N3357" t="s">
        <v>4134</v>
      </c>
      <c r="O3357" s="396">
        <f>INDEX('Page 2 - Team Information'!$K$14:$AP$184,Y3357,X3357)</f>
        <v>1</v>
      </c>
      <c r="P3357"/>
      <c r="Q3357"/>
      <c r="R3357"/>
      <c r="S3357" t="s">
        <v>7401</v>
      </c>
      <c r="T3357"/>
      <c r="U3357"/>
      <c r="V3357"/>
      <c r="W3357"/>
      <c r="X3357" s="397">
        <v>25</v>
      </c>
      <c r="Y3357" s="397">
        <v>49</v>
      </c>
    </row>
    <row r="3358" spans="1:25" x14ac:dyDescent="0.3">
      <c r="A3358" t="str">
        <f>'Page 1 - General Information'!$G$12</f>
        <v>124156603</v>
      </c>
      <c r="B3358" t="str">
        <f>'Page 1 - General Information'!$G$16</f>
        <v>5010</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x14ac:dyDescent="0.3">
      <c r="A3359" t="str">
        <f>'Page 1 - General Information'!$G$12</f>
        <v>124156603</v>
      </c>
      <c r="B3359" t="str">
        <f>'Page 1 - General Information'!$G$16</f>
        <v>5010</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x14ac:dyDescent="0.3">
      <c r="A3360" t="str">
        <f>'Page 1 - General Information'!$G$12</f>
        <v>124156603</v>
      </c>
      <c r="B3360" t="str">
        <f>'Page 1 - General Information'!$G$16</f>
        <v>5010</v>
      </c>
      <c r="C3360" s="395" t="s">
        <v>19943</v>
      </c>
      <c r="D3360"/>
      <c r="E3360"/>
      <c r="F3360"/>
      <c r="G3360"/>
      <c r="H3360"/>
      <c r="I3360"/>
      <c r="J3360"/>
      <c r="K3360"/>
      <c r="L3360"/>
      <c r="M3360"/>
      <c r="N3360" s="274" t="s">
        <v>4123</v>
      </c>
      <c r="O3360" s="399"/>
      <c r="P3360"/>
      <c r="Q3360" s="400">
        <f>(INDEX('Page 2 - Team Information'!$K$14:$AP$184,Y3360,X3360)*100)</f>
        <v>3</v>
      </c>
      <c r="R3360"/>
      <c r="S3360" t="s">
        <v>7404</v>
      </c>
      <c r="T3360"/>
      <c r="U3360"/>
      <c r="V3360"/>
      <c r="W3360"/>
      <c r="X3360" s="397">
        <v>29</v>
      </c>
      <c r="Y3360" s="397">
        <v>49</v>
      </c>
    </row>
    <row r="3361" spans="1:25" x14ac:dyDescent="0.3">
      <c r="A3361" t="str">
        <f>'Page 1 - General Information'!$G$12</f>
        <v>124156603</v>
      </c>
      <c r="B3361" t="str">
        <f>'Page 1 - General Information'!$G$16</f>
        <v>5010</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x14ac:dyDescent="0.3">
      <c r="A3362" t="str">
        <f>'Page 1 - General Information'!$G$12</f>
        <v>124156603</v>
      </c>
      <c r="B3362" t="str">
        <f>'Page 1 - General Information'!$G$16</f>
        <v>5010</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x14ac:dyDescent="0.3">
      <c r="A3363" t="str">
        <f>'Page 1 - General Information'!$G$12</f>
        <v>124156603</v>
      </c>
      <c r="B3363" t="str">
        <f>'Page 1 - General Information'!$G$16</f>
        <v>5010</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x14ac:dyDescent="0.3">
      <c r="A3364" t="str">
        <f>'Page 1 - General Information'!$G$12</f>
        <v>124156603</v>
      </c>
      <c r="B3364" t="str">
        <f>'Page 1 - General Information'!$G$16</f>
        <v>5010</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x14ac:dyDescent="0.3">
      <c r="A3365" t="str">
        <f>'Page 1 - General Information'!$G$12</f>
        <v>124156603</v>
      </c>
      <c r="B3365" t="str">
        <f>'Page 1 - General Information'!$G$16</f>
        <v>5010</v>
      </c>
      <c r="C3365" s="395" t="s">
        <v>19943</v>
      </c>
      <c r="D3365"/>
      <c r="E3365"/>
      <c r="F3365"/>
      <c r="G3365"/>
      <c r="H3365"/>
      <c r="I3365"/>
      <c r="J3365"/>
      <c r="K3365"/>
      <c r="L3365"/>
      <c r="M3365"/>
      <c r="N3365" t="s">
        <v>4134</v>
      </c>
      <c r="O3365" s="396">
        <f>INDEX('Page 2 - Team Information'!$K$14:$AP$184,Y3365,X3365)</f>
        <v>1</v>
      </c>
      <c r="P3365"/>
      <c r="Q3365"/>
      <c r="R3365"/>
      <c r="S3365" t="s">
        <v>7409</v>
      </c>
      <c r="T3365"/>
      <c r="U3365"/>
      <c r="V3365"/>
      <c r="W3365"/>
      <c r="X3365" s="397">
        <v>25</v>
      </c>
      <c r="Y3365" s="397">
        <v>50</v>
      </c>
    </row>
    <row r="3366" spans="1:25" x14ac:dyDescent="0.3">
      <c r="A3366" t="str">
        <f>'Page 1 - General Information'!$G$12</f>
        <v>124156603</v>
      </c>
      <c r="B3366" t="str">
        <f>'Page 1 - General Information'!$G$16</f>
        <v>5010</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x14ac:dyDescent="0.3">
      <c r="A3367" t="str">
        <f>'Page 1 - General Information'!$G$12</f>
        <v>124156603</v>
      </c>
      <c r="B3367" t="str">
        <f>'Page 1 - General Information'!$G$16</f>
        <v>5010</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x14ac:dyDescent="0.3">
      <c r="A3368" t="str">
        <f>'Page 1 - General Information'!$G$12</f>
        <v>124156603</v>
      </c>
      <c r="B3368" t="str">
        <f>'Page 1 - General Information'!$G$16</f>
        <v>5010</v>
      </c>
      <c r="C3368" s="395" t="s">
        <v>19943</v>
      </c>
      <c r="D3368"/>
      <c r="E3368"/>
      <c r="F3368"/>
      <c r="G3368"/>
      <c r="H3368"/>
      <c r="I3368"/>
      <c r="J3368"/>
      <c r="K3368"/>
      <c r="L3368"/>
      <c r="M3368"/>
      <c r="N3368" s="274" t="s">
        <v>4123</v>
      </c>
      <c r="O3368" s="399"/>
      <c r="P3368"/>
      <c r="Q3368" s="400">
        <f>(INDEX('Page 2 - Team Information'!$K$14:$AP$184,Y3368,X3368)*100)</f>
        <v>4</v>
      </c>
      <c r="R3368"/>
      <c r="S3368" t="s">
        <v>7412</v>
      </c>
      <c r="T3368"/>
      <c r="U3368"/>
      <c r="V3368"/>
      <c r="W3368"/>
      <c r="X3368" s="397">
        <v>29</v>
      </c>
      <c r="Y3368" s="397">
        <v>50</v>
      </c>
    </row>
    <row r="3369" spans="1:25" x14ac:dyDescent="0.3">
      <c r="A3369" t="str">
        <f>'Page 1 - General Information'!$G$12</f>
        <v>124156603</v>
      </c>
      <c r="B3369" t="str">
        <f>'Page 1 - General Information'!$G$16</f>
        <v>5010</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x14ac:dyDescent="0.3">
      <c r="A3370" t="str">
        <f>'Page 1 - General Information'!$G$12</f>
        <v>124156603</v>
      </c>
      <c r="B3370" t="str">
        <f>'Page 1 - General Information'!$G$16</f>
        <v>5010</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x14ac:dyDescent="0.3">
      <c r="A3371" t="str">
        <f>'Page 1 - General Information'!$G$12</f>
        <v>124156603</v>
      </c>
      <c r="B3371" t="str">
        <f>'Page 1 - General Information'!$G$16</f>
        <v>5010</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x14ac:dyDescent="0.3">
      <c r="A3372" t="str">
        <f>'Page 1 - General Information'!$G$12</f>
        <v>124156603</v>
      </c>
      <c r="B3372" t="str">
        <f>'Page 1 - General Information'!$G$16</f>
        <v>5010</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x14ac:dyDescent="0.3">
      <c r="A3373" t="str">
        <f>'Page 1 - General Information'!$G$12</f>
        <v>124156603</v>
      </c>
      <c r="B3373" t="str">
        <f>'Page 1 - General Information'!$G$16</f>
        <v>5010</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x14ac:dyDescent="0.3">
      <c r="A3374" t="str">
        <f>'Page 1 - General Information'!$G$12</f>
        <v>124156603</v>
      </c>
      <c r="B3374" t="str">
        <f>'Page 1 - General Information'!$G$16</f>
        <v>5010</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x14ac:dyDescent="0.3">
      <c r="A3375" t="str">
        <f>'Page 1 - General Information'!$G$12</f>
        <v>124156603</v>
      </c>
      <c r="B3375" t="str">
        <f>'Page 1 - General Information'!$G$16</f>
        <v>5010</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x14ac:dyDescent="0.3">
      <c r="A3376" t="str">
        <f>'Page 1 - General Information'!$G$12</f>
        <v>124156603</v>
      </c>
      <c r="B3376" t="str">
        <f>'Page 1 - General Information'!$G$16</f>
        <v>5010</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x14ac:dyDescent="0.3">
      <c r="A3377" t="str">
        <f>'Page 1 - General Information'!$G$12</f>
        <v>124156603</v>
      </c>
      <c r="B3377" t="str">
        <f>'Page 1 - General Information'!$G$16</f>
        <v>5010</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x14ac:dyDescent="0.3">
      <c r="A3378" t="str">
        <f>'Page 1 - General Information'!$G$12</f>
        <v>124156603</v>
      </c>
      <c r="B3378" t="str">
        <f>'Page 1 - General Information'!$G$16</f>
        <v>5010</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x14ac:dyDescent="0.3">
      <c r="A3379" t="str">
        <f>'Page 1 - General Information'!$G$12</f>
        <v>124156603</v>
      </c>
      <c r="B3379" t="str">
        <f>'Page 1 - General Information'!$G$16</f>
        <v>5010</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x14ac:dyDescent="0.3">
      <c r="A3380" t="str">
        <f>'Page 1 - General Information'!$G$12</f>
        <v>124156603</v>
      </c>
      <c r="B3380" t="str">
        <f>'Page 1 - General Information'!$G$16</f>
        <v>5010</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x14ac:dyDescent="0.3">
      <c r="A3381" t="str">
        <f>'Page 1 - General Information'!$G$12</f>
        <v>124156603</v>
      </c>
      <c r="B3381" t="str">
        <f>'Page 1 - General Information'!$G$16</f>
        <v>5010</v>
      </c>
      <c r="C3381" s="395" t="s">
        <v>19943</v>
      </c>
      <c r="D3381"/>
      <c r="E3381"/>
      <c r="F3381"/>
      <c r="G3381"/>
      <c r="H3381"/>
      <c r="I3381"/>
      <c r="J3381"/>
      <c r="K3381"/>
      <c r="L3381"/>
      <c r="M3381"/>
      <c r="N3381" t="s">
        <v>4134</v>
      </c>
      <c r="O3381" s="396">
        <f>INDEX('Page 2 - Team Information'!$K$14:$AP$184,Y3381,X3381)</f>
        <v>1</v>
      </c>
      <c r="P3381"/>
      <c r="Q3381"/>
      <c r="R3381"/>
      <c r="S3381" t="s">
        <v>7425</v>
      </c>
      <c r="T3381"/>
      <c r="U3381"/>
      <c r="V3381"/>
      <c r="W3381"/>
      <c r="X3381" s="397">
        <v>25</v>
      </c>
      <c r="Y3381" s="397">
        <v>52</v>
      </c>
    </row>
    <row r="3382" spans="1:25" x14ac:dyDescent="0.3">
      <c r="A3382" t="str">
        <f>'Page 1 - General Information'!$G$12</f>
        <v>124156603</v>
      </c>
      <c r="B3382" t="str">
        <f>'Page 1 - General Information'!$G$16</f>
        <v>5010</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x14ac:dyDescent="0.3">
      <c r="A3383" t="str">
        <f>'Page 1 - General Information'!$G$12</f>
        <v>124156603</v>
      </c>
      <c r="B3383" t="str">
        <f>'Page 1 - General Information'!$G$16</f>
        <v>5010</v>
      </c>
      <c r="C3383" s="395" t="s">
        <v>19943</v>
      </c>
      <c r="D3383"/>
      <c r="E3383"/>
      <c r="F3383"/>
      <c r="G3383"/>
      <c r="H3383"/>
      <c r="I3383"/>
      <c r="J3383"/>
      <c r="K3383"/>
      <c r="L3383"/>
      <c r="M3383"/>
      <c r="N3383" t="s">
        <v>4134</v>
      </c>
      <c r="O3383" s="396">
        <f>INDEX('Page 2 - Team Information'!$K$14:$AP$184,Y3383,X3383)</f>
        <v>1</v>
      </c>
      <c r="P3383"/>
      <c r="Q3383"/>
      <c r="R3383"/>
      <c r="S3383" t="s">
        <v>7427</v>
      </c>
      <c r="T3383"/>
      <c r="U3383"/>
      <c r="V3383"/>
      <c r="W3383"/>
      <c r="X3383" s="397">
        <v>27</v>
      </c>
      <c r="Y3383" s="397">
        <v>52</v>
      </c>
    </row>
    <row r="3384" spans="1:25" x14ac:dyDescent="0.3">
      <c r="A3384" t="str">
        <f>'Page 1 - General Information'!$G$12</f>
        <v>124156603</v>
      </c>
      <c r="B3384" t="str">
        <f>'Page 1 - General Information'!$G$16</f>
        <v>5010</v>
      </c>
      <c r="C3384" s="395" t="s">
        <v>19943</v>
      </c>
      <c r="D3384"/>
      <c r="E3384"/>
      <c r="F3384"/>
      <c r="G3384"/>
      <c r="H3384"/>
      <c r="I3384"/>
      <c r="J3384"/>
      <c r="K3384"/>
      <c r="L3384"/>
      <c r="M3384"/>
      <c r="N3384" s="274" t="s">
        <v>4123</v>
      </c>
      <c r="O3384" s="399"/>
      <c r="P3384"/>
      <c r="Q3384" s="400">
        <f>(INDEX('Page 2 - Team Information'!$K$14:$AP$184,Y3384,X3384)*100)</f>
        <v>2</v>
      </c>
      <c r="R3384"/>
      <c r="S3384" t="s">
        <v>7428</v>
      </c>
      <c r="T3384"/>
      <c r="U3384"/>
      <c r="V3384"/>
      <c r="W3384"/>
      <c r="X3384" s="397">
        <v>29</v>
      </c>
      <c r="Y3384" s="397">
        <v>52</v>
      </c>
    </row>
    <row r="3385" spans="1:25" x14ac:dyDescent="0.3">
      <c r="A3385" t="str">
        <f>'Page 1 - General Information'!$G$12</f>
        <v>124156603</v>
      </c>
      <c r="B3385" t="str">
        <f>'Page 1 - General Information'!$G$16</f>
        <v>5010</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x14ac:dyDescent="0.3">
      <c r="A3386" t="str">
        <f>'Page 1 - General Information'!$G$12</f>
        <v>124156603</v>
      </c>
      <c r="B3386" t="str">
        <f>'Page 1 - General Information'!$G$16</f>
        <v>5010</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x14ac:dyDescent="0.3">
      <c r="A3387" t="str">
        <f>'Page 1 - General Information'!$G$12</f>
        <v>124156603</v>
      </c>
      <c r="B3387" t="str">
        <f>'Page 1 - General Information'!$G$16</f>
        <v>5010</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x14ac:dyDescent="0.3">
      <c r="A3388" t="str">
        <f>'Page 1 - General Information'!$G$12</f>
        <v>124156603</v>
      </c>
      <c r="B3388" t="str">
        <f>'Page 1 - General Information'!$G$16</f>
        <v>5010</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x14ac:dyDescent="0.3">
      <c r="A3389" t="str">
        <f>'Page 1 - General Information'!$G$12</f>
        <v>124156603</v>
      </c>
      <c r="B3389" t="str">
        <f>'Page 1 - General Information'!$G$16</f>
        <v>5010</v>
      </c>
      <c r="C3389" s="395" t="s">
        <v>19943</v>
      </c>
      <c r="D3389"/>
      <c r="E3389"/>
      <c r="F3389"/>
      <c r="G3389"/>
      <c r="H3389"/>
      <c r="I3389"/>
      <c r="J3389"/>
      <c r="K3389"/>
      <c r="L3389"/>
      <c r="M3389"/>
      <c r="N3389" t="s">
        <v>4134</v>
      </c>
      <c r="O3389" s="396">
        <f>INDEX('Page 2 - Team Information'!$K$14:$AP$184,Y3389,X3389)</f>
        <v>1</v>
      </c>
      <c r="P3389"/>
      <c r="Q3389"/>
      <c r="R3389"/>
      <c r="S3389" t="s">
        <v>7433</v>
      </c>
      <c r="T3389"/>
      <c r="U3389"/>
      <c r="V3389"/>
      <c r="W3389"/>
      <c r="X3389" s="397">
        <v>25</v>
      </c>
      <c r="Y3389" s="397">
        <v>53</v>
      </c>
    </row>
    <row r="3390" spans="1:25" x14ac:dyDescent="0.3">
      <c r="A3390" t="str">
        <f>'Page 1 - General Information'!$G$12</f>
        <v>124156603</v>
      </c>
      <c r="B3390" t="str">
        <f>'Page 1 - General Information'!$G$16</f>
        <v>5010</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x14ac:dyDescent="0.3">
      <c r="A3391" t="str">
        <f>'Page 1 - General Information'!$G$12</f>
        <v>124156603</v>
      </c>
      <c r="B3391" t="str">
        <f>'Page 1 - General Information'!$G$16</f>
        <v>5010</v>
      </c>
      <c r="C3391" s="395" t="s">
        <v>19943</v>
      </c>
      <c r="D3391"/>
      <c r="E3391"/>
      <c r="F3391"/>
      <c r="G3391"/>
      <c r="H3391"/>
      <c r="I3391"/>
      <c r="J3391"/>
      <c r="K3391"/>
      <c r="L3391"/>
      <c r="M3391"/>
      <c r="N3391" t="s">
        <v>4134</v>
      </c>
      <c r="O3391" s="396">
        <f>INDEX('Page 2 - Team Information'!$K$14:$AP$184,Y3391,X3391)</f>
        <v>1</v>
      </c>
      <c r="P3391"/>
      <c r="Q3391"/>
      <c r="R3391"/>
      <c r="S3391" t="s">
        <v>7435</v>
      </c>
      <c r="T3391"/>
      <c r="U3391"/>
      <c r="V3391"/>
      <c r="W3391"/>
      <c r="X3391" s="397">
        <v>27</v>
      </c>
      <c r="Y3391" s="397">
        <v>53</v>
      </c>
    </row>
    <row r="3392" spans="1:25" x14ac:dyDescent="0.3">
      <c r="A3392" t="str">
        <f>'Page 1 - General Information'!$G$12</f>
        <v>124156603</v>
      </c>
      <c r="B3392" t="str">
        <f>'Page 1 - General Information'!$G$16</f>
        <v>5010</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x14ac:dyDescent="0.3">
      <c r="A3393" t="str">
        <f>'Page 1 - General Information'!$G$12</f>
        <v>124156603</v>
      </c>
      <c r="B3393" t="str">
        <f>'Page 1 - General Information'!$G$16</f>
        <v>5010</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x14ac:dyDescent="0.3">
      <c r="A3394" t="str">
        <f>'Page 1 - General Information'!$G$12</f>
        <v>124156603</v>
      </c>
      <c r="B3394" t="str">
        <f>'Page 1 - General Information'!$G$16</f>
        <v>5010</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x14ac:dyDescent="0.3">
      <c r="A3395" t="str">
        <f>'Page 1 - General Information'!$G$12</f>
        <v>124156603</v>
      </c>
      <c r="B3395" t="str">
        <f>'Page 1 - General Information'!$G$16</f>
        <v>5010</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x14ac:dyDescent="0.3">
      <c r="A3396" t="str">
        <f>'Page 1 - General Information'!$G$12</f>
        <v>124156603</v>
      </c>
      <c r="B3396" t="str">
        <f>'Page 1 - General Information'!$G$16</f>
        <v>5010</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x14ac:dyDescent="0.3">
      <c r="A3397" t="str">
        <f>'Page 1 - General Information'!$G$12</f>
        <v>124156603</v>
      </c>
      <c r="B3397" t="str">
        <f>'Page 1 - General Information'!$G$16</f>
        <v>5010</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x14ac:dyDescent="0.3">
      <c r="A3398" t="str">
        <f>'Page 1 - General Information'!$G$12</f>
        <v>124156603</v>
      </c>
      <c r="B3398" t="str">
        <f>'Page 1 - General Information'!$G$16</f>
        <v>5010</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x14ac:dyDescent="0.3">
      <c r="A3399" t="str">
        <f>'Page 1 - General Information'!$G$12</f>
        <v>124156603</v>
      </c>
      <c r="B3399" t="str">
        <f>'Page 1 - General Information'!$G$16</f>
        <v>5010</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x14ac:dyDescent="0.3">
      <c r="A3400" t="str">
        <f>'Page 1 - General Information'!$G$12</f>
        <v>124156603</v>
      </c>
      <c r="B3400" t="str">
        <f>'Page 1 - General Information'!$G$16</f>
        <v>5010</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x14ac:dyDescent="0.3">
      <c r="A3401" t="str">
        <f>'Page 1 - General Information'!$G$12</f>
        <v>124156603</v>
      </c>
      <c r="B3401" t="str">
        <f>'Page 1 - General Information'!$G$16</f>
        <v>5010</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x14ac:dyDescent="0.3">
      <c r="A3402" t="str">
        <f>'Page 1 - General Information'!$G$12</f>
        <v>124156603</v>
      </c>
      <c r="B3402" t="str">
        <f>'Page 1 - General Information'!$G$16</f>
        <v>5010</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x14ac:dyDescent="0.3">
      <c r="A3403" t="str">
        <f>'Page 1 - General Information'!$G$12</f>
        <v>124156603</v>
      </c>
      <c r="B3403" t="str">
        <f>'Page 1 - General Information'!$G$16</f>
        <v>5010</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x14ac:dyDescent="0.3">
      <c r="A3404" t="str">
        <f>'Page 1 - General Information'!$G$12</f>
        <v>124156603</v>
      </c>
      <c r="B3404" t="str">
        <f>'Page 1 - General Information'!$G$16</f>
        <v>5010</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x14ac:dyDescent="0.3">
      <c r="A3405" t="str">
        <f>'Page 1 - General Information'!$G$12</f>
        <v>124156603</v>
      </c>
      <c r="B3405" t="str">
        <f>'Page 1 - General Information'!$G$16</f>
        <v>5010</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x14ac:dyDescent="0.3">
      <c r="A3406" t="str">
        <f>'Page 1 - General Information'!$G$12</f>
        <v>124156603</v>
      </c>
      <c r="B3406" t="str">
        <f>'Page 1 - General Information'!$G$16</f>
        <v>5010</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x14ac:dyDescent="0.3">
      <c r="A3407" t="str">
        <f>'Page 1 - General Information'!$G$12</f>
        <v>124156603</v>
      </c>
      <c r="B3407" t="str">
        <f>'Page 1 - General Information'!$G$16</f>
        <v>5010</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x14ac:dyDescent="0.3">
      <c r="A3408" t="str">
        <f>'Page 1 - General Information'!$G$12</f>
        <v>124156603</v>
      </c>
      <c r="B3408" t="str">
        <f>'Page 1 - General Information'!$G$16</f>
        <v>5010</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x14ac:dyDescent="0.3">
      <c r="A3409" t="str">
        <f>'Page 1 - General Information'!$G$12</f>
        <v>124156603</v>
      </c>
      <c r="B3409" t="str">
        <f>'Page 1 - General Information'!$G$16</f>
        <v>5010</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x14ac:dyDescent="0.3">
      <c r="A3410" t="str">
        <f>'Page 1 - General Information'!$G$12</f>
        <v>124156603</v>
      </c>
      <c r="B3410" t="str">
        <f>'Page 1 - General Information'!$G$16</f>
        <v>5010</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x14ac:dyDescent="0.3">
      <c r="A3411" t="str">
        <f>'Page 1 - General Information'!$G$12</f>
        <v>124156603</v>
      </c>
      <c r="B3411" t="str">
        <f>'Page 1 - General Information'!$G$16</f>
        <v>5010</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x14ac:dyDescent="0.3">
      <c r="A3412" t="str">
        <f>'Page 1 - General Information'!$G$12</f>
        <v>124156603</v>
      </c>
      <c r="B3412" t="str">
        <f>'Page 1 - General Information'!$G$16</f>
        <v>5010</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x14ac:dyDescent="0.3">
      <c r="A3413" t="str">
        <f>'Page 1 - General Information'!$G$12</f>
        <v>124156603</v>
      </c>
      <c r="B3413" t="str">
        <f>'Page 1 - General Information'!$G$16</f>
        <v>5010</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x14ac:dyDescent="0.3">
      <c r="A3414" t="str">
        <f>'Page 1 - General Information'!$G$12</f>
        <v>124156603</v>
      </c>
      <c r="B3414" t="str">
        <f>'Page 1 - General Information'!$G$16</f>
        <v>5010</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x14ac:dyDescent="0.3">
      <c r="A3415" t="str">
        <f>'Page 1 - General Information'!$G$12</f>
        <v>124156603</v>
      </c>
      <c r="B3415" t="str">
        <f>'Page 1 - General Information'!$G$16</f>
        <v>5010</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x14ac:dyDescent="0.3">
      <c r="A3416" t="str">
        <f>'Page 1 - General Information'!$G$12</f>
        <v>124156603</v>
      </c>
      <c r="B3416" t="str">
        <f>'Page 1 - General Information'!$G$16</f>
        <v>5010</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x14ac:dyDescent="0.3">
      <c r="A3417" t="str">
        <f>'Page 1 - General Information'!$G$12</f>
        <v>124156603</v>
      </c>
      <c r="B3417" t="str">
        <f>'Page 1 - General Information'!$G$16</f>
        <v>5010</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x14ac:dyDescent="0.3">
      <c r="A3418" t="str">
        <f>'Page 1 - General Information'!$G$12</f>
        <v>124156603</v>
      </c>
      <c r="B3418" t="str">
        <f>'Page 1 - General Information'!$G$16</f>
        <v>5010</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x14ac:dyDescent="0.3">
      <c r="A3419" t="str">
        <f>'Page 1 - General Information'!$G$12</f>
        <v>124156603</v>
      </c>
      <c r="B3419" t="str">
        <f>'Page 1 - General Information'!$G$16</f>
        <v>5010</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x14ac:dyDescent="0.3">
      <c r="A3420" t="str">
        <f>'Page 1 - General Information'!$G$12</f>
        <v>124156603</v>
      </c>
      <c r="B3420" t="str">
        <f>'Page 1 - General Information'!$G$16</f>
        <v>5010</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x14ac:dyDescent="0.3">
      <c r="A3421" t="str">
        <f>'Page 1 - General Information'!$G$12</f>
        <v>124156603</v>
      </c>
      <c r="B3421" t="str">
        <f>'Page 1 - General Information'!$G$16</f>
        <v>5010</v>
      </c>
      <c r="C3421" s="395" t="s">
        <v>19943</v>
      </c>
      <c r="D3421"/>
      <c r="E3421"/>
      <c r="F3421"/>
      <c r="G3421"/>
      <c r="H3421"/>
      <c r="I3421"/>
      <c r="J3421"/>
      <c r="K3421"/>
      <c r="L3421"/>
      <c r="M3421"/>
      <c r="N3421" t="s">
        <v>4134</v>
      </c>
      <c r="O3421" s="396">
        <f>INDEX('Page 2 - Team Information'!$K$14:$AP$184,Y3421,X3421)</f>
        <v>1</v>
      </c>
      <c r="P3421"/>
      <c r="Q3421"/>
      <c r="R3421"/>
      <c r="S3421" t="s">
        <v>7465</v>
      </c>
      <c r="T3421"/>
      <c r="U3421"/>
      <c r="V3421"/>
      <c r="W3421"/>
      <c r="X3421" s="397">
        <v>25</v>
      </c>
      <c r="Y3421" s="397">
        <v>57</v>
      </c>
    </row>
    <row r="3422" spans="1:25" x14ac:dyDescent="0.3">
      <c r="A3422" t="str">
        <f>'Page 1 - General Information'!$G$12</f>
        <v>124156603</v>
      </c>
      <c r="B3422" t="str">
        <f>'Page 1 - General Information'!$G$16</f>
        <v>5010</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x14ac:dyDescent="0.3">
      <c r="A3423" t="str">
        <f>'Page 1 - General Information'!$G$12</f>
        <v>124156603</v>
      </c>
      <c r="B3423" t="str">
        <f>'Page 1 - General Information'!$G$16</f>
        <v>5010</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x14ac:dyDescent="0.3">
      <c r="A3424" t="str">
        <f>'Page 1 - General Information'!$G$12</f>
        <v>124156603</v>
      </c>
      <c r="B3424" t="str">
        <f>'Page 1 - General Information'!$G$16</f>
        <v>5010</v>
      </c>
      <c r="C3424" s="395" t="s">
        <v>19943</v>
      </c>
      <c r="D3424"/>
      <c r="E3424"/>
      <c r="F3424"/>
      <c r="G3424"/>
      <c r="H3424"/>
      <c r="I3424"/>
      <c r="J3424"/>
      <c r="K3424"/>
      <c r="L3424"/>
      <c r="M3424"/>
      <c r="N3424" s="274" t="s">
        <v>4123</v>
      </c>
      <c r="O3424" s="399"/>
      <c r="P3424"/>
      <c r="Q3424" s="400">
        <f>(INDEX('Page 2 - Team Information'!$K$14:$AP$184,Y3424,X3424)*100)</f>
        <v>3</v>
      </c>
      <c r="R3424"/>
      <c r="S3424" t="s">
        <v>7468</v>
      </c>
      <c r="T3424"/>
      <c r="U3424"/>
      <c r="V3424"/>
      <c r="W3424"/>
      <c r="X3424" s="397">
        <v>29</v>
      </c>
      <c r="Y3424" s="397">
        <v>57</v>
      </c>
    </row>
    <row r="3425" spans="1:25" x14ac:dyDescent="0.3">
      <c r="A3425" t="str">
        <f>'Page 1 - General Information'!$G$12</f>
        <v>124156603</v>
      </c>
      <c r="B3425" t="str">
        <f>'Page 1 - General Information'!$G$16</f>
        <v>5010</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x14ac:dyDescent="0.3">
      <c r="A3426" t="str">
        <f>'Page 1 - General Information'!$G$12</f>
        <v>124156603</v>
      </c>
      <c r="B3426" t="str">
        <f>'Page 1 - General Information'!$G$16</f>
        <v>5010</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x14ac:dyDescent="0.3">
      <c r="A3427" t="str">
        <f>'Page 1 - General Information'!$G$12</f>
        <v>124156603</v>
      </c>
      <c r="B3427" t="str">
        <f>'Page 1 - General Information'!$G$16</f>
        <v>5010</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x14ac:dyDescent="0.3">
      <c r="A3428" t="str">
        <f>'Page 1 - General Information'!$G$12</f>
        <v>124156603</v>
      </c>
      <c r="B3428" t="str">
        <f>'Page 1 - General Information'!$G$16</f>
        <v>5010</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x14ac:dyDescent="0.3">
      <c r="A3429" t="str">
        <f>'Page 1 - General Information'!$G$12</f>
        <v>124156603</v>
      </c>
      <c r="B3429" t="str">
        <f>'Page 1 - General Information'!$G$16</f>
        <v>5010</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x14ac:dyDescent="0.3">
      <c r="A3430" t="str">
        <f>'Page 1 - General Information'!$G$12</f>
        <v>124156603</v>
      </c>
      <c r="B3430" t="str">
        <f>'Page 1 - General Information'!$G$16</f>
        <v>5010</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x14ac:dyDescent="0.3">
      <c r="A3431" t="str">
        <f>'Page 1 - General Information'!$G$12</f>
        <v>124156603</v>
      </c>
      <c r="B3431" t="str">
        <f>'Page 1 - General Information'!$G$16</f>
        <v>5010</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x14ac:dyDescent="0.3">
      <c r="A3432" t="str">
        <f>'Page 1 - General Information'!$G$12</f>
        <v>124156603</v>
      </c>
      <c r="B3432" t="str">
        <f>'Page 1 - General Information'!$G$16</f>
        <v>5010</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x14ac:dyDescent="0.3">
      <c r="A3433" t="str">
        <f>'Page 1 - General Information'!$G$12</f>
        <v>124156603</v>
      </c>
      <c r="B3433" t="str">
        <f>'Page 1 - General Information'!$G$16</f>
        <v>5010</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x14ac:dyDescent="0.3">
      <c r="A3434" t="str">
        <f>'Page 1 - General Information'!$G$12</f>
        <v>124156603</v>
      </c>
      <c r="B3434" t="str">
        <f>'Page 1 - General Information'!$G$16</f>
        <v>5010</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x14ac:dyDescent="0.3">
      <c r="A3435" t="str">
        <f>'Page 1 - General Information'!$G$12</f>
        <v>124156603</v>
      </c>
      <c r="B3435" t="str">
        <f>'Page 1 - General Information'!$G$16</f>
        <v>5010</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x14ac:dyDescent="0.3">
      <c r="A3436" t="str">
        <f>'Page 1 - General Information'!$G$12</f>
        <v>124156603</v>
      </c>
      <c r="B3436" t="str">
        <f>'Page 1 - General Information'!$G$16</f>
        <v>5010</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x14ac:dyDescent="0.3">
      <c r="A3437" t="str">
        <f>'Page 1 - General Information'!$G$12</f>
        <v>124156603</v>
      </c>
      <c r="B3437" t="str">
        <f>'Page 1 - General Information'!$G$16</f>
        <v>5010</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x14ac:dyDescent="0.3">
      <c r="A3438" t="str">
        <f>'Page 1 - General Information'!$G$12</f>
        <v>124156603</v>
      </c>
      <c r="B3438" t="str">
        <f>'Page 1 - General Information'!$G$16</f>
        <v>5010</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x14ac:dyDescent="0.3">
      <c r="A3439" t="str">
        <f>'Page 1 - General Information'!$G$12</f>
        <v>124156603</v>
      </c>
      <c r="B3439" t="str">
        <f>'Page 1 - General Information'!$G$16</f>
        <v>5010</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x14ac:dyDescent="0.3">
      <c r="A3440" t="str">
        <f>'Page 1 - General Information'!$G$12</f>
        <v>124156603</v>
      </c>
      <c r="B3440" t="str">
        <f>'Page 1 - General Information'!$G$16</f>
        <v>5010</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x14ac:dyDescent="0.3">
      <c r="A3441" t="str">
        <f>'Page 1 - General Information'!$G$12</f>
        <v>124156603</v>
      </c>
      <c r="B3441" t="str">
        <f>'Page 1 - General Information'!$G$16</f>
        <v>5010</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x14ac:dyDescent="0.3">
      <c r="A3442" t="str">
        <f>'Page 1 - General Information'!$G$12</f>
        <v>124156603</v>
      </c>
      <c r="B3442" t="str">
        <f>'Page 1 - General Information'!$G$16</f>
        <v>5010</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x14ac:dyDescent="0.3">
      <c r="A3443" t="str">
        <f>'Page 1 - General Information'!$G$12</f>
        <v>124156603</v>
      </c>
      <c r="B3443" t="str">
        <f>'Page 1 - General Information'!$G$16</f>
        <v>5010</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x14ac:dyDescent="0.3">
      <c r="A3444" t="str">
        <f>'Page 1 - General Information'!$G$12</f>
        <v>124156603</v>
      </c>
      <c r="B3444" t="str">
        <f>'Page 1 - General Information'!$G$16</f>
        <v>5010</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x14ac:dyDescent="0.3">
      <c r="A3445" t="str">
        <f>'Page 1 - General Information'!$G$12</f>
        <v>124156603</v>
      </c>
      <c r="B3445" t="str">
        <f>'Page 1 - General Information'!$G$16</f>
        <v>5010</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x14ac:dyDescent="0.3">
      <c r="A3446" t="str">
        <f>'Page 1 - General Information'!$G$12</f>
        <v>124156603</v>
      </c>
      <c r="B3446" t="str">
        <f>'Page 1 - General Information'!$G$16</f>
        <v>5010</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x14ac:dyDescent="0.3">
      <c r="A3447" t="str">
        <f>'Page 1 - General Information'!$G$12</f>
        <v>124156603</v>
      </c>
      <c r="B3447" t="str">
        <f>'Page 1 - General Information'!$G$16</f>
        <v>5010</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x14ac:dyDescent="0.3">
      <c r="A3448" t="str">
        <f>'Page 1 - General Information'!$G$12</f>
        <v>124156603</v>
      </c>
      <c r="B3448" t="str">
        <f>'Page 1 - General Information'!$G$16</f>
        <v>5010</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x14ac:dyDescent="0.3">
      <c r="A3449" t="str">
        <f>'Page 1 - General Information'!$G$12</f>
        <v>124156603</v>
      </c>
      <c r="B3449" t="str">
        <f>'Page 1 - General Information'!$G$16</f>
        <v>5010</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x14ac:dyDescent="0.3">
      <c r="A3450" t="str">
        <f>'Page 1 - General Information'!$G$12</f>
        <v>124156603</v>
      </c>
      <c r="B3450" t="str">
        <f>'Page 1 - General Information'!$G$16</f>
        <v>5010</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x14ac:dyDescent="0.3">
      <c r="A3451" t="str">
        <f>'Page 1 - General Information'!$G$12</f>
        <v>124156603</v>
      </c>
      <c r="B3451" t="str">
        <f>'Page 1 - General Information'!$G$16</f>
        <v>5010</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x14ac:dyDescent="0.3">
      <c r="A3452" t="str">
        <f>'Page 1 - General Information'!$G$12</f>
        <v>124156603</v>
      </c>
      <c r="B3452" t="str">
        <f>'Page 1 - General Information'!$G$16</f>
        <v>5010</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x14ac:dyDescent="0.3">
      <c r="A3453" t="str">
        <f>'Page 1 - General Information'!$G$12</f>
        <v>124156603</v>
      </c>
      <c r="B3453" t="str">
        <f>'Page 1 - General Information'!$G$16</f>
        <v>5010</v>
      </c>
      <c r="C3453" s="395" t="s">
        <v>19943</v>
      </c>
      <c r="D3453"/>
      <c r="E3453"/>
      <c r="F3453"/>
      <c r="G3453"/>
      <c r="H3453"/>
      <c r="I3453"/>
      <c r="J3453"/>
      <c r="K3453"/>
      <c r="L3453"/>
      <c r="M3453"/>
      <c r="N3453" t="s">
        <v>4134</v>
      </c>
      <c r="O3453" s="396">
        <f>INDEX('Page 2 - Team Information'!$K$14:$AP$184,Y3453,X3453)</f>
        <v>1</v>
      </c>
      <c r="P3453"/>
      <c r="Q3453"/>
      <c r="R3453"/>
      <c r="S3453" t="s">
        <v>7497</v>
      </c>
      <c r="T3453"/>
      <c r="U3453"/>
      <c r="V3453"/>
      <c r="W3453"/>
      <c r="X3453" s="397">
        <v>25</v>
      </c>
      <c r="Y3453" s="397">
        <v>61</v>
      </c>
    </row>
    <row r="3454" spans="1:25" x14ac:dyDescent="0.3">
      <c r="A3454" t="str">
        <f>'Page 1 - General Information'!$G$12</f>
        <v>124156603</v>
      </c>
      <c r="B3454" t="str">
        <f>'Page 1 - General Information'!$G$16</f>
        <v>5010</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x14ac:dyDescent="0.3">
      <c r="A3455" t="str">
        <f>'Page 1 - General Information'!$G$12</f>
        <v>124156603</v>
      </c>
      <c r="B3455" t="str">
        <f>'Page 1 - General Information'!$G$16</f>
        <v>5010</v>
      </c>
      <c r="C3455" s="395" t="s">
        <v>19943</v>
      </c>
      <c r="D3455"/>
      <c r="E3455"/>
      <c r="F3455"/>
      <c r="G3455"/>
      <c r="H3455"/>
      <c r="I3455"/>
      <c r="J3455"/>
      <c r="K3455"/>
      <c r="L3455"/>
      <c r="M3455"/>
      <c r="N3455" t="s">
        <v>4134</v>
      </c>
      <c r="O3455" s="396">
        <f>INDEX('Page 2 - Team Information'!$K$14:$AP$184,Y3455,X3455)</f>
        <v>3</v>
      </c>
      <c r="P3455"/>
      <c r="Q3455"/>
      <c r="R3455"/>
      <c r="S3455" t="s">
        <v>7499</v>
      </c>
      <c r="T3455"/>
      <c r="U3455"/>
      <c r="V3455"/>
      <c r="W3455"/>
      <c r="X3455" s="397">
        <v>27</v>
      </c>
      <c r="Y3455" s="397">
        <v>61</v>
      </c>
    </row>
    <row r="3456" spans="1:25" x14ac:dyDescent="0.3">
      <c r="A3456" t="str">
        <f>'Page 1 - General Information'!$G$12</f>
        <v>124156603</v>
      </c>
      <c r="B3456" t="str">
        <f>'Page 1 - General Information'!$G$16</f>
        <v>5010</v>
      </c>
      <c r="C3456" s="395" t="s">
        <v>19943</v>
      </c>
      <c r="D3456"/>
      <c r="E3456"/>
      <c r="F3456"/>
      <c r="G3456"/>
      <c r="H3456"/>
      <c r="I3456"/>
      <c r="J3456"/>
      <c r="K3456"/>
      <c r="L3456"/>
      <c r="M3456"/>
      <c r="N3456" s="274" t="s">
        <v>4123</v>
      </c>
      <c r="O3456" s="399"/>
      <c r="P3456"/>
      <c r="Q3456" s="400">
        <f>(INDEX('Page 2 - Team Information'!$K$14:$AP$184,Y3456,X3456)*100)</f>
        <v>5</v>
      </c>
      <c r="R3456"/>
      <c r="S3456" t="s">
        <v>7500</v>
      </c>
      <c r="T3456"/>
      <c r="U3456"/>
      <c r="V3456"/>
      <c r="W3456"/>
      <c r="X3456" s="397">
        <v>29</v>
      </c>
      <c r="Y3456" s="397">
        <v>61</v>
      </c>
    </row>
    <row r="3457" spans="1:25" x14ac:dyDescent="0.3">
      <c r="A3457" t="str">
        <f>'Page 1 - General Information'!$G$12</f>
        <v>124156603</v>
      </c>
      <c r="B3457" t="str">
        <f>'Page 1 - General Information'!$G$16</f>
        <v>5010</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x14ac:dyDescent="0.3">
      <c r="A3458" t="str">
        <f>'Page 1 - General Information'!$G$12</f>
        <v>124156603</v>
      </c>
      <c r="B3458" t="str">
        <f>'Page 1 - General Information'!$G$16</f>
        <v>5010</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x14ac:dyDescent="0.3">
      <c r="A3459" t="str">
        <f>'Page 1 - General Information'!$G$12</f>
        <v>124156603</v>
      </c>
      <c r="B3459" t="str">
        <f>'Page 1 - General Information'!$G$16</f>
        <v>5010</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x14ac:dyDescent="0.3">
      <c r="A3460" t="str">
        <f>'Page 1 - General Information'!$G$12</f>
        <v>124156603</v>
      </c>
      <c r="B3460" t="str">
        <f>'Page 1 - General Information'!$G$16</f>
        <v>5010</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x14ac:dyDescent="0.3">
      <c r="A3461" t="str">
        <f>'Page 1 - General Information'!$G$12</f>
        <v>124156603</v>
      </c>
      <c r="B3461" t="str">
        <f>'Page 1 - General Information'!$G$16</f>
        <v>5010</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x14ac:dyDescent="0.3">
      <c r="A3462" t="str">
        <f>'Page 1 - General Information'!$G$12</f>
        <v>124156603</v>
      </c>
      <c r="B3462" t="str">
        <f>'Page 1 - General Information'!$G$16</f>
        <v>5010</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x14ac:dyDescent="0.3">
      <c r="A3463" t="str">
        <f>'Page 1 - General Information'!$G$12</f>
        <v>124156603</v>
      </c>
      <c r="B3463" t="str">
        <f>'Page 1 - General Information'!$G$16</f>
        <v>5010</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x14ac:dyDescent="0.3">
      <c r="A3464" t="str">
        <f>'Page 1 - General Information'!$G$12</f>
        <v>124156603</v>
      </c>
      <c r="B3464" t="str">
        <f>'Page 1 - General Information'!$G$16</f>
        <v>5010</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x14ac:dyDescent="0.3">
      <c r="A3465" t="str">
        <f>'Page 1 - General Information'!$G$12</f>
        <v>124156603</v>
      </c>
      <c r="B3465" t="str">
        <f>'Page 1 - General Information'!$G$16</f>
        <v>5010</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x14ac:dyDescent="0.3">
      <c r="A3466" t="str">
        <f>'Page 1 - General Information'!$G$12</f>
        <v>124156603</v>
      </c>
      <c r="B3466" t="str">
        <f>'Page 1 - General Information'!$G$16</f>
        <v>5010</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x14ac:dyDescent="0.3">
      <c r="A3467" t="str">
        <f>'Page 1 - General Information'!$G$12</f>
        <v>124156603</v>
      </c>
      <c r="B3467" t="str">
        <f>'Page 1 - General Information'!$G$16</f>
        <v>5010</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x14ac:dyDescent="0.3">
      <c r="A3468" t="str">
        <f>'Page 1 - General Information'!$G$12</f>
        <v>124156603</v>
      </c>
      <c r="B3468" t="str">
        <f>'Page 1 - General Information'!$G$16</f>
        <v>5010</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x14ac:dyDescent="0.3">
      <c r="A3469" t="str">
        <f>'Page 1 - General Information'!$G$12</f>
        <v>124156603</v>
      </c>
      <c r="B3469" t="str">
        <f>'Page 1 - General Information'!$G$16</f>
        <v>5010</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x14ac:dyDescent="0.3">
      <c r="A3470" t="str">
        <f>'Page 1 - General Information'!$G$12</f>
        <v>124156603</v>
      </c>
      <c r="B3470" t="str">
        <f>'Page 1 - General Information'!$G$16</f>
        <v>5010</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x14ac:dyDescent="0.3">
      <c r="A3471" t="str">
        <f>'Page 1 - General Information'!$G$12</f>
        <v>124156603</v>
      </c>
      <c r="B3471" t="str">
        <f>'Page 1 - General Information'!$G$16</f>
        <v>5010</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x14ac:dyDescent="0.3">
      <c r="A3472" t="str">
        <f>'Page 1 - General Information'!$G$12</f>
        <v>124156603</v>
      </c>
      <c r="B3472" t="str">
        <f>'Page 1 - General Information'!$G$16</f>
        <v>5010</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x14ac:dyDescent="0.3">
      <c r="A3473" t="str">
        <f>'Page 1 - General Information'!$G$12</f>
        <v>124156603</v>
      </c>
      <c r="B3473" t="str">
        <f>'Page 1 - General Information'!$G$16</f>
        <v>5010</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x14ac:dyDescent="0.3">
      <c r="A3474" t="str">
        <f>'Page 1 - General Information'!$G$12</f>
        <v>124156603</v>
      </c>
      <c r="B3474" t="str">
        <f>'Page 1 - General Information'!$G$16</f>
        <v>5010</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x14ac:dyDescent="0.3">
      <c r="A3475" t="str">
        <f>'Page 1 - General Information'!$G$12</f>
        <v>124156603</v>
      </c>
      <c r="B3475" t="str">
        <f>'Page 1 - General Information'!$G$16</f>
        <v>5010</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x14ac:dyDescent="0.3">
      <c r="A3476" t="str">
        <f>'Page 1 - General Information'!$G$12</f>
        <v>124156603</v>
      </c>
      <c r="B3476" t="str">
        <f>'Page 1 - General Information'!$G$16</f>
        <v>5010</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x14ac:dyDescent="0.3">
      <c r="A3477" t="str">
        <f>'Page 1 - General Information'!$G$12</f>
        <v>124156603</v>
      </c>
      <c r="B3477" t="str">
        <f>'Page 1 - General Information'!$G$16</f>
        <v>5010</v>
      </c>
      <c r="C3477" s="395" t="s">
        <v>19943</v>
      </c>
      <c r="D3477"/>
      <c r="E3477"/>
      <c r="F3477"/>
      <c r="G3477"/>
      <c r="H3477"/>
      <c r="I3477"/>
      <c r="J3477"/>
      <c r="K3477"/>
      <c r="L3477"/>
      <c r="M3477"/>
      <c r="N3477" t="s">
        <v>4134</v>
      </c>
      <c r="O3477" s="396">
        <f>INDEX('Page 2 - Team Information'!$K$14:$AP$184,Y3477,X3477)</f>
        <v>1</v>
      </c>
      <c r="P3477"/>
      <c r="Q3477"/>
      <c r="R3477"/>
      <c r="S3477" t="s">
        <v>7521</v>
      </c>
      <c r="T3477"/>
      <c r="U3477"/>
      <c r="V3477"/>
      <c r="W3477"/>
      <c r="X3477" s="397">
        <v>25</v>
      </c>
      <c r="Y3477" s="397">
        <v>64</v>
      </c>
    </row>
    <row r="3478" spans="1:25" x14ac:dyDescent="0.3">
      <c r="A3478" t="str">
        <f>'Page 1 - General Information'!$G$12</f>
        <v>124156603</v>
      </c>
      <c r="B3478" t="str">
        <f>'Page 1 - General Information'!$G$16</f>
        <v>5010</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x14ac:dyDescent="0.3">
      <c r="A3479" t="str">
        <f>'Page 1 - General Information'!$G$12</f>
        <v>124156603</v>
      </c>
      <c r="B3479" t="str">
        <f>'Page 1 - General Information'!$G$16</f>
        <v>5010</v>
      </c>
      <c r="C3479" s="395" t="s">
        <v>19943</v>
      </c>
      <c r="D3479"/>
      <c r="E3479"/>
      <c r="F3479"/>
      <c r="G3479"/>
      <c r="H3479"/>
      <c r="I3479"/>
      <c r="J3479"/>
      <c r="K3479"/>
      <c r="L3479"/>
      <c r="M3479"/>
      <c r="N3479" t="s">
        <v>4134</v>
      </c>
      <c r="O3479" s="396">
        <f>INDEX('Page 2 - Team Information'!$K$14:$AP$184,Y3479,X3479)</f>
        <v>1</v>
      </c>
      <c r="P3479"/>
      <c r="Q3479"/>
      <c r="R3479"/>
      <c r="S3479" t="s">
        <v>7523</v>
      </c>
      <c r="T3479"/>
      <c r="U3479"/>
      <c r="V3479"/>
      <c r="W3479"/>
      <c r="X3479" s="397">
        <v>27</v>
      </c>
      <c r="Y3479" s="397">
        <v>64</v>
      </c>
    </row>
    <row r="3480" spans="1:25" x14ac:dyDescent="0.3">
      <c r="A3480" t="str">
        <f>'Page 1 - General Information'!$G$12</f>
        <v>124156603</v>
      </c>
      <c r="B3480" t="str">
        <f>'Page 1 - General Information'!$G$16</f>
        <v>5010</v>
      </c>
      <c r="C3480" s="395" t="s">
        <v>19943</v>
      </c>
      <c r="D3480"/>
      <c r="E3480"/>
      <c r="F3480"/>
      <c r="G3480"/>
      <c r="H3480"/>
      <c r="I3480"/>
      <c r="J3480"/>
      <c r="K3480"/>
      <c r="L3480"/>
      <c r="M3480"/>
      <c r="N3480" s="274" t="s">
        <v>4123</v>
      </c>
      <c r="O3480" s="399"/>
      <c r="P3480"/>
      <c r="Q3480" s="400">
        <f>(INDEX('Page 2 - Team Information'!$K$14:$AP$184,Y3480,X3480)*100)</f>
        <v>4</v>
      </c>
      <c r="R3480"/>
      <c r="S3480" t="s">
        <v>7524</v>
      </c>
      <c r="T3480"/>
      <c r="U3480"/>
      <c r="V3480"/>
      <c r="W3480"/>
      <c r="X3480" s="397">
        <v>29</v>
      </c>
      <c r="Y3480" s="397">
        <v>64</v>
      </c>
    </row>
    <row r="3481" spans="1:25" x14ac:dyDescent="0.3">
      <c r="A3481" t="str">
        <f>'Page 1 - General Information'!$G$12</f>
        <v>124156603</v>
      </c>
      <c r="B3481" t="str">
        <f>'Page 1 - General Information'!$G$16</f>
        <v>5010</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x14ac:dyDescent="0.3">
      <c r="A3482" t="str">
        <f>'Page 1 - General Information'!$G$12</f>
        <v>124156603</v>
      </c>
      <c r="B3482" t="str">
        <f>'Page 1 - General Information'!$G$16</f>
        <v>5010</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x14ac:dyDescent="0.3">
      <c r="A3483" t="str">
        <f>'Page 1 - General Information'!$G$12</f>
        <v>124156603</v>
      </c>
      <c r="B3483" t="str">
        <f>'Page 1 - General Information'!$G$16</f>
        <v>5010</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x14ac:dyDescent="0.3">
      <c r="A3484" t="str">
        <f>'Page 1 - General Information'!$G$12</f>
        <v>124156603</v>
      </c>
      <c r="B3484" t="str">
        <f>'Page 1 - General Information'!$G$16</f>
        <v>5010</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x14ac:dyDescent="0.3">
      <c r="A3485" t="str">
        <f>'Page 1 - General Information'!$G$12</f>
        <v>124156603</v>
      </c>
      <c r="B3485" t="str">
        <f>'Page 1 - General Information'!$G$16</f>
        <v>5010</v>
      </c>
      <c r="C3485" s="395" t="s">
        <v>19943</v>
      </c>
      <c r="D3485"/>
      <c r="E3485"/>
      <c r="F3485"/>
      <c r="G3485"/>
      <c r="H3485"/>
      <c r="I3485"/>
      <c r="J3485"/>
      <c r="K3485"/>
      <c r="L3485"/>
      <c r="M3485"/>
      <c r="N3485" t="s">
        <v>4134</v>
      </c>
      <c r="O3485" s="396">
        <f>INDEX('Page 2 - Team Information'!$K$14:$AP$184,Y3485,X3485)</f>
        <v>1</v>
      </c>
      <c r="P3485"/>
      <c r="Q3485"/>
      <c r="R3485"/>
      <c r="S3485" t="s">
        <v>7529</v>
      </c>
      <c r="T3485"/>
      <c r="U3485"/>
      <c r="V3485"/>
      <c r="W3485"/>
      <c r="X3485" s="397">
        <v>25</v>
      </c>
      <c r="Y3485" s="397">
        <v>65</v>
      </c>
    </row>
    <row r="3486" spans="1:25" x14ac:dyDescent="0.3">
      <c r="A3486" t="str">
        <f>'Page 1 - General Information'!$G$12</f>
        <v>124156603</v>
      </c>
      <c r="B3486" t="str">
        <f>'Page 1 - General Information'!$G$16</f>
        <v>5010</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x14ac:dyDescent="0.3">
      <c r="A3487" t="str">
        <f>'Page 1 - General Information'!$G$12</f>
        <v>124156603</v>
      </c>
      <c r="B3487" t="str">
        <f>'Page 1 - General Information'!$G$16</f>
        <v>5010</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x14ac:dyDescent="0.3">
      <c r="A3488" t="str">
        <f>'Page 1 - General Information'!$G$12</f>
        <v>124156603</v>
      </c>
      <c r="B3488" t="str">
        <f>'Page 1 - General Information'!$G$16</f>
        <v>5010</v>
      </c>
      <c r="C3488" s="395" t="s">
        <v>19943</v>
      </c>
      <c r="D3488"/>
      <c r="E3488"/>
      <c r="F3488"/>
      <c r="G3488"/>
      <c r="H3488"/>
      <c r="I3488"/>
      <c r="J3488"/>
      <c r="K3488"/>
      <c r="L3488"/>
      <c r="M3488"/>
      <c r="N3488" s="274" t="s">
        <v>4123</v>
      </c>
      <c r="O3488" s="399"/>
      <c r="P3488"/>
      <c r="Q3488" s="400">
        <f>(INDEX('Page 2 - Team Information'!$K$14:$AP$184,Y3488,X3488)*100)</f>
        <v>2.5</v>
      </c>
      <c r="R3488"/>
      <c r="S3488" t="s">
        <v>7532</v>
      </c>
      <c r="T3488"/>
      <c r="U3488"/>
      <c r="V3488"/>
      <c r="W3488"/>
      <c r="X3488" s="397">
        <v>29</v>
      </c>
      <c r="Y3488" s="397">
        <v>65</v>
      </c>
    </row>
    <row r="3489" spans="1:25" x14ac:dyDescent="0.3">
      <c r="A3489" t="str">
        <f>'Page 1 - General Information'!$G$12</f>
        <v>124156603</v>
      </c>
      <c r="B3489" t="str">
        <f>'Page 1 - General Information'!$G$16</f>
        <v>5010</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x14ac:dyDescent="0.3">
      <c r="A3490" t="str">
        <f>'Page 1 - General Information'!$G$12</f>
        <v>124156603</v>
      </c>
      <c r="B3490" t="str">
        <f>'Page 1 - General Information'!$G$16</f>
        <v>5010</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x14ac:dyDescent="0.3">
      <c r="A3491" t="str">
        <f>'Page 1 - General Information'!$G$12</f>
        <v>124156603</v>
      </c>
      <c r="B3491" t="str">
        <f>'Page 1 - General Information'!$G$16</f>
        <v>5010</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x14ac:dyDescent="0.3">
      <c r="A3492" t="str">
        <f>'Page 1 - General Information'!$G$12</f>
        <v>124156603</v>
      </c>
      <c r="B3492" t="str">
        <f>'Page 1 - General Information'!$G$16</f>
        <v>5010</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x14ac:dyDescent="0.3">
      <c r="A3493" t="str">
        <f>'Page 1 - General Information'!$G$12</f>
        <v>124156603</v>
      </c>
      <c r="B3493" t="str">
        <f>'Page 1 - General Information'!$G$16</f>
        <v>5010</v>
      </c>
      <c r="C3493" s="395" t="s">
        <v>19943</v>
      </c>
      <c r="D3493"/>
      <c r="E3493"/>
      <c r="F3493"/>
      <c r="G3493"/>
      <c r="H3493"/>
      <c r="I3493"/>
      <c r="J3493"/>
      <c r="K3493"/>
      <c r="L3493"/>
      <c r="M3493"/>
      <c r="N3493" t="s">
        <v>4134</v>
      </c>
      <c r="O3493" s="396">
        <f>INDEX('Page 2 - Team Information'!$K$14:$AP$184,Y3493,X3493)</f>
        <v>1</v>
      </c>
      <c r="P3493"/>
      <c r="Q3493"/>
      <c r="R3493"/>
      <c r="S3493" t="s">
        <v>7537</v>
      </c>
      <c r="T3493"/>
      <c r="U3493"/>
      <c r="V3493"/>
      <c r="W3493"/>
      <c r="X3493" s="397">
        <v>25</v>
      </c>
      <c r="Y3493" s="397">
        <v>66</v>
      </c>
    </row>
    <row r="3494" spans="1:25" x14ac:dyDescent="0.3">
      <c r="A3494" t="str">
        <f>'Page 1 - General Information'!$G$12</f>
        <v>124156603</v>
      </c>
      <c r="B3494" t="str">
        <f>'Page 1 - General Information'!$G$16</f>
        <v>5010</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x14ac:dyDescent="0.3">
      <c r="A3495" t="str">
        <f>'Page 1 - General Information'!$G$12</f>
        <v>124156603</v>
      </c>
      <c r="B3495" t="str">
        <f>'Page 1 - General Information'!$G$16</f>
        <v>5010</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x14ac:dyDescent="0.3">
      <c r="A3496" t="str">
        <f>'Page 1 - General Information'!$G$12</f>
        <v>124156603</v>
      </c>
      <c r="B3496" t="str">
        <f>'Page 1 - General Information'!$G$16</f>
        <v>5010</v>
      </c>
      <c r="C3496" s="395" t="s">
        <v>19943</v>
      </c>
      <c r="D3496"/>
      <c r="E3496"/>
      <c r="F3496"/>
      <c r="G3496"/>
      <c r="H3496"/>
      <c r="I3496"/>
      <c r="J3496"/>
      <c r="K3496"/>
      <c r="L3496"/>
      <c r="M3496"/>
      <c r="N3496" s="274" t="s">
        <v>4123</v>
      </c>
      <c r="O3496" s="399"/>
      <c r="P3496"/>
      <c r="Q3496" s="400">
        <f>(INDEX('Page 2 - Team Information'!$K$14:$AP$184,Y3496,X3496)*100)</f>
        <v>3.5000000000000004</v>
      </c>
      <c r="R3496"/>
      <c r="S3496" t="s">
        <v>7540</v>
      </c>
      <c r="T3496"/>
      <c r="U3496"/>
      <c r="V3496"/>
      <c r="W3496"/>
      <c r="X3496" s="397">
        <v>29</v>
      </c>
      <c r="Y3496" s="397">
        <v>66</v>
      </c>
    </row>
    <row r="3497" spans="1:25" x14ac:dyDescent="0.3">
      <c r="A3497" t="str">
        <f>'Page 1 - General Information'!$G$12</f>
        <v>124156603</v>
      </c>
      <c r="B3497" t="str">
        <f>'Page 1 - General Information'!$G$16</f>
        <v>5010</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x14ac:dyDescent="0.3">
      <c r="A3498" t="str">
        <f>'Page 1 - General Information'!$G$12</f>
        <v>124156603</v>
      </c>
      <c r="B3498" t="str">
        <f>'Page 1 - General Information'!$G$16</f>
        <v>5010</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x14ac:dyDescent="0.3">
      <c r="A3499" t="str">
        <f>'Page 1 - General Information'!$G$12</f>
        <v>124156603</v>
      </c>
      <c r="B3499" t="str">
        <f>'Page 1 - General Information'!$G$16</f>
        <v>5010</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x14ac:dyDescent="0.3">
      <c r="A3500" t="str">
        <f>'Page 1 - General Information'!$G$12</f>
        <v>124156603</v>
      </c>
      <c r="B3500" t="str">
        <f>'Page 1 - General Information'!$G$16</f>
        <v>5010</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x14ac:dyDescent="0.3">
      <c r="A3501" t="str">
        <f>'Page 1 - General Information'!$G$12</f>
        <v>124156603</v>
      </c>
      <c r="B3501" t="str">
        <f>'Page 1 - General Information'!$G$16</f>
        <v>5010</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x14ac:dyDescent="0.3">
      <c r="A3502" t="str">
        <f>'Page 1 - General Information'!$G$12</f>
        <v>124156603</v>
      </c>
      <c r="B3502" t="str">
        <f>'Page 1 - General Information'!$G$16</f>
        <v>5010</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x14ac:dyDescent="0.3">
      <c r="A3503" t="str">
        <f>'Page 1 - General Information'!$G$12</f>
        <v>124156603</v>
      </c>
      <c r="B3503" t="str">
        <f>'Page 1 - General Information'!$G$16</f>
        <v>5010</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x14ac:dyDescent="0.3">
      <c r="A3504" t="str">
        <f>'Page 1 - General Information'!$G$12</f>
        <v>124156603</v>
      </c>
      <c r="B3504" t="str">
        <f>'Page 1 - General Information'!$G$16</f>
        <v>5010</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x14ac:dyDescent="0.3">
      <c r="A3505" t="str">
        <f>'Page 1 - General Information'!$G$12</f>
        <v>124156603</v>
      </c>
      <c r="B3505" t="str">
        <f>'Page 1 - General Information'!$G$16</f>
        <v>5010</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x14ac:dyDescent="0.3">
      <c r="A3506" t="str">
        <f>'Page 1 - General Information'!$G$12</f>
        <v>124156603</v>
      </c>
      <c r="B3506" t="str">
        <f>'Page 1 - General Information'!$G$16</f>
        <v>5010</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x14ac:dyDescent="0.3">
      <c r="A3507" t="str">
        <f>'Page 1 - General Information'!$G$12</f>
        <v>124156603</v>
      </c>
      <c r="B3507" t="str">
        <f>'Page 1 - General Information'!$G$16</f>
        <v>5010</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x14ac:dyDescent="0.3">
      <c r="A3508" t="str">
        <f>'Page 1 - General Information'!$G$12</f>
        <v>124156603</v>
      </c>
      <c r="B3508" t="str">
        <f>'Page 1 - General Information'!$G$16</f>
        <v>5010</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x14ac:dyDescent="0.3">
      <c r="A3509" t="str">
        <f>'Page 1 - General Information'!$G$12</f>
        <v>124156603</v>
      </c>
      <c r="B3509" t="str">
        <f>'Page 1 - General Information'!$G$16</f>
        <v>5010</v>
      </c>
      <c r="C3509" s="395" t="s">
        <v>19943</v>
      </c>
      <c r="D3509"/>
      <c r="E3509"/>
      <c r="F3509"/>
      <c r="G3509"/>
      <c r="H3509"/>
      <c r="I3509"/>
      <c r="J3509"/>
      <c r="K3509"/>
      <c r="L3509"/>
      <c r="M3509"/>
      <c r="N3509" t="s">
        <v>4134</v>
      </c>
      <c r="O3509" s="396">
        <f>INDEX('Page 2 - Team Information'!$K$14:$AP$184,Y3509,X3509)</f>
        <v>1</v>
      </c>
      <c r="P3509"/>
      <c r="Q3509"/>
      <c r="R3509"/>
      <c r="S3509" t="s">
        <v>7553</v>
      </c>
      <c r="T3509"/>
      <c r="U3509"/>
      <c r="V3509"/>
      <c r="W3509"/>
      <c r="X3509" s="397">
        <v>25</v>
      </c>
      <c r="Y3509" s="397">
        <v>68</v>
      </c>
    </row>
    <row r="3510" spans="1:25" x14ac:dyDescent="0.3">
      <c r="A3510" t="str">
        <f>'Page 1 - General Information'!$G$12</f>
        <v>124156603</v>
      </c>
      <c r="B3510" t="str">
        <f>'Page 1 - General Information'!$G$16</f>
        <v>5010</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x14ac:dyDescent="0.3">
      <c r="A3511" t="str">
        <f>'Page 1 - General Information'!$G$12</f>
        <v>124156603</v>
      </c>
      <c r="B3511" t="str">
        <f>'Page 1 - General Information'!$G$16</f>
        <v>5010</v>
      </c>
      <c r="C3511" s="395" t="s">
        <v>19943</v>
      </c>
      <c r="D3511"/>
      <c r="E3511"/>
      <c r="F3511"/>
      <c r="G3511"/>
      <c r="H3511"/>
      <c r="I3511"/>
      <c r="J3511"/>
      <c r="K3511"/>
      <c r="L3511"/>
      <c r="M3511"/>
      <c r="N3511" t="s">
        <v>4134</v>
      </c>
      <c r="O3511" s="396">
        <f>INDEX('Page 2 - Team Information'!$K$14:$AP$184,Y3511,X3511)</f>
        <v>1</v>
      </c>
      <c r="P3511"/>
      <c r="Q3511"/>
      <c r="R3511"/>
      <c r="S3511" t="s">
        <v>7555</v>
      </c>
      <c r="T3511"/>
      <c r="U3511"/>
      <c r="V3511"/>
      <c r="W3511"/>
      <c r="X3511" s="397">
        <v>27</v>
      </c>
      <c r="Y3511" s="397">
        <v>68</v>
      </c>
    </row>
    <row r="3512" spans="1:25" x14ac:dyDescent="0.3">
      <c r="A3512" t="str">
        <f>'Page 1 - General Information'!$G$12</f>
        <v>124156603</v>
      </c>
      <c r="B3512" t="str">
        <f>'Page 1 - General Information'!$G$16</f>
        <v>5010</v>
      </c>
      <c r="C3512" s="395" t="s">
        <v>19943</v>
      </c>
      <c r="D3512"/>
      <c r="E3512"/>
      <c r="F3512"/>
      <c r="G3512"/>
      <c r="H3512"/>
      <c r="I3512"/>
      <c r="J3512"/>
      <c r="K3512"/>
      <c r="L3512"/>
      <c r="M3512"/>
      <c r="N3512" s="274" t="s">
        <v>4123</v>
      </c>
      <c r="O3512" s="399"/>
      <c r="P3512"/>
      <c r="Q3512" s="400">
        <f>(INDEX('Page 2 - Team Information'!$K$14:$AP$184,Y3512,X3512)*100)</f>
        <v>2</v>
      </c>
      <c r="R3512"/>
      <c r="S3512" t="s">
        <v>7556</v>
      </c>
      <c r="T3512"/>
      <c r="U3512"/>
      <c r="V3512"/>
      <c r="W3512"/>
      <c r="X3512" s="397">
        <v>29</v>
      </c>
      <c r="Y3512" s="397">
        <v>68</v>
      </c>
    </row>
    <row r="3513" spans="1:25" x14ac:dyDescent="0.3">
      <c r="A3513" t="str">
        <f>'Page 1 - General Information'!$G$12</f>
        <v>124156603</v>
      </c>
      <c r="B3513" t="str">
        <f>'Page 1 - General Information'!$G$16</f>
        <v>5010</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x14ac:dyDescent="0.3">
      <c r="A3514" t="str">
        <f>'Page 1 - General Information'!$G$12</f>
        <v>124156603</v>
      </c>
      <c r="B3514" t="str">
        <f>'Page 1 - General Information'!$G$16</f>
        <v>5010</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x14ac:dyDescent="0.3">
      <c r="A3515" t="str">
        <f>'Page 1 - General Information'!$G$12</f>
        <v>124156603</v>
      </c>
      <c r="B3515" t="str">
        <f>'Page 1 - General Information'!$G$16</f>
        <v>5010</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x14ac:dyDescent="0.3">
      <c r="A3516" t="str">
        <f>'Page 1 - General Information'!$G$12</f>
        <v>124156603</v>
      </c>
      <c r="B3516" t="str">
        <f>'Page 1 - General Information'!$G$16</f>
        <v>5010</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x14ac:dyDescent="0.3">
      <c r="A3517" t="str">
        <f>'Page 1 - General Information'!$G$12</f>
        <v>124156603</v>
      </c>
      <c r="B3517" t="str">
        <f>'Page 1 - General Information'!$G$16</f>
        <v>5010</v>
      </c>
      <c r="C3517" s="395" t="s">
        <v>19943</v>
      </c>
      <c r="D3517"/>
      <c r="E3517"/>
      <c r="F3517"/>
      <c r="G3517"/>
      <c r="H3517"/>
      <c r="I3517"/>
      <c r="J3517"/>
      <c r="K3517"/>
      <c r="L3517"/>
      <c r="M3517"/>
      <c r="N3517" t="s">
        <v>4134</v>
      </c>
      <c r="O3517" s="396">
        <f>INDEX('Page 2 - Team Information'!$K$14:$AP$184,Y3517,X3517)</f>
        <v>1</v>
      </c>
      <c r="P3517"/>
      <c r="Q3517"/>
      <c r="R3517"/>
      <c r="S3517" t="s">
        <v>7561</v>
      </c>
      <c r="T3517"/>
      <c r="U3517"/>
      <c r="V3517"/>
      <c r="W3517"/>
      <c r="X3517" s="397">
        <v>25</v>
      </c>
      <c r="Y3517" s="397">
        <v>69</v>
      </c>
    </row>
    <row r="3518" spans="1:25" x14ac:dyDescent="0.3">
      <c r="A3518" t="str">
        <f>'Page 1 - General Information'!$G$12</f>
        <v>124156603</v>
      </c>
      <c r="B3518" t="str">
        <f>'Page 1 - General Information'!$G$16</f>
        <v>5010</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x14ac:dyDescent="0.3">
      <c r="A3519" t="str">
        <f>'Page 1 - General Information'!$G$12</f>
        <v>124156603</v>
      </c>
      <c r="B3519" t="str">
        <f>'Page 1 - General Information'!$G$16</f>
        <v>5010</v>
      </c>
      <c r="C3519" s="395" t="s">
        <v>19943</v>
      </c>
      <c r="D3519"/>
      <c r="E3519"/>
      <c r="F3519"/>
      <c r="G3519"/>
      <c r="H3519"/>
      <c r="I3519"/>
      <c r="J3519"/>
      <c r="K3519"/>
      <c r="L3519"/>
      <c r="M3519"/>
      <c r="N3519" t="s">
        <v>4134</v>
      </c>
      <c r="O3519" s="396">
        <f>INDEX('Page 2 - Team Information'!$K$14:$AP$184,Y3519,X3519)</f>
        <v>1</v>
      </c>
      <c r="P3519"/>
      <c r="Q3519"/>
      <c r="R3519"/>
      <c r="S3519" t="s">
        <v>7563</v>
      </c>
      <c r="T3519"/>
      <c r="U3519"/>
      <c r="V3519"/>
      <c r="W3519"/>
      <c r="X3519" s="397">
        <v>27</v>
      </c>
      <c r="Y3519" s="397">
        <v>69</v>
      </c>
    </row>
    <row r="3520" spans="1:25" x14ac:dyDescent="0.3">
      <c r="A3520" t="str">
        <f>'Page 1 - General Information'!$G$12</f>
        <v>124156603</v>
      </c>
      <c r="B3520" t="str">
        <f>'Page 1 - General Information'!$G$16</f>
        <v>5010</v>
      </c>
      <c r="C3520" s="395" t="s">
        <v>19943</v>
      </c>
      <c r="D3520"/>
      <c r="E3520"/>
      <c r="F3520"/>
      <c r="G3520"/>
      <c r="H3520"/>
      <c r="I3520"/>
      <c r="J3520"/>
      <c r="K3520"/>
      <c r="L3520"/>
      <c r="M3520"/>
      <c r="N3520" s="274" t="s">
        <v>4123</v>
      </c>
      <c r="O3520" s="399"/>
      <c r="P3520"/>
      <c r="Q3520" s="400">
        <f>(INDEX('Page 2 - Team Information'!$K$14:$AP$184,Y3520,X3520)*100)</f>
        <v>5</v>
      </c>
      <c r="R3520"/>
      <c r="S3520" t="s">
        <v>7564</v>
      </c>
      <c r="T3520"/>
      <c r="U3520"/>
      <c r="V3520"/>
      <c r="W3520"/>
      <c r="X3520" s="397">
        <v>29</v>
      </c>
      <c r="Y3520" s="397">
        <v>69</v>
      </c>
    </row>
    <row r="3521" spans="1:25" x14ac:dyDescent="0.3">
      <c r="A3521" t="str">
        <f>'Page 1 - General Information'!$G$12</f>
        <v>124156603</v>
      </c>
      <c r="B3521" t="str">
        <f>'Page 1 - General Information'!$G$16</f>
        <v>5010</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x14ac:dyDescent="0.3">
      <c r="A3522" t="str">
        <f>'Page 1 - General Information'!$G$12</f>
        <v>124156603</v>
      </c>
      <c r="B3522" t="str">
        <f>'Page 1 - General Information'!$G$16</f>
        <v>5010</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x14ac:dyDescent="0.3">
      <c r="A3523" t="str">
        <f>'Page 1 - General Information'!$G$12</f>
        <v>124156603</v>
      </c>
      <c r="B3523" t="str">
        <f>'Page 1 - General Information'!$G$16</f>
        <v>5010</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x14ac:dyDescent="0.3">
      <c r="A3524" t="str">
        <f>'Page 1 - General Information'!$G$12</f>
        <v>124156603</v>
      </c>
      <c r="B3524" t="str">
        <f>'Page 1 - General Information'!$G$16</f>
        <v>5010</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x14ac:dyDescent="0.3">
      <c r="A3525" t="str">
        <f>'Page 1 - General Information'!$G$12</f>
        <v>124156603</v>
      </c>
      <c r="B3525" t="str">
        <f>'Page 1 - General Information'!$G$16</f>
        <v>5010</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x14ac:dyDescent="0.3">
      <c r="A3526" t="str">
        <f>'Page 1 - General Information'!$G$12</f>
        <v>124156603</v>
      </c>
      <c r="B3526" t="str">
        <f>'Page 1 - General Information'!$G$16</f>
        <v>5010</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x14ac:dyDescent="0.3">
      <c r="A3527" t="str">
        <f>'Page 1 - General Information'!$G$12</f>
        <v>124156603</v>
      </c>
      <c r="B3527" t="str">
        <f>'Page 1 - General Information'!$G$16</f>
        <v>5010</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x14ac:dyDescent="0.3">
      <c r="A3528" t="str">
        <f>'Page 1 - General Information'!$G$12</f>
        <v>124156603</v>
      </c>
      <c r="B3528" t="str">
        <f>'Page 1 - General Information'!$G$16</f>
        <v>5010</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x14ac:dyDescent="0.3">
      <c r="A3529" t="str">
        <f>'Page 1 - General Information'!$G$12</f>
        <v>124156603</v>
      </c>
      <c r="B3529" t="str">
        <f>'Page 1 - General Information'!$G$16</f>
        <v>5010</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x14ac:dyDescent="0.3">
      <c r="A3530" t="str">
        <f>'Page 1 - General Information'!$G$12</f>
        <v>124156603</v>
      </c>
      <c r="B3530" t="str">
        <f>'Page 1 - General Information'!$G$16</f>
        <v>5010</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x14ac:dyDescent="0.3">
      <c r="A3531" t="str">
        <f>'Page 1 - General Information'!$G$12</f>
        <v>124156603</v>
      </c>
      <c r="B3531" t="str">
        <f>'Page 1 - General Information'!$G$16</f>
        <v>5010</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x14ac:dyDescent="0.3">
      <c r="A3532" t="str">
        <f>'Page 1 - General Information'!$G$12</f>
        <v>124156603</v>
      </c>
      <c r="B3532" t="str">
        <f>'Page 1 - General Information'!$G$16</f>
        <v>5010</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x14ac:dyDescent="0.3">
      <c r="A3533" t="str">
        <f>'Page 1 - General Information'!$G$12</f>
        <v>124156603</v>
      </c>
      <c r="B3533" t="str">
        <f>'Page 1 - General Information'!$G$16</f>
        <v>5010</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x14ac:dyDescent="0.3">
      <c r="A3534" t="str">
        <f>'Page 1 - General Information'!$G$12</f>
        <v>124156603</v>
      </c>
      <c r="B3534" t="str">
        <f>'Page 1 - General Information'!$G$16</f>
        <v>5010</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x14ac:dyDescent="0.3">
      <c r="A3535" t="str">
        <f>'Page 1 - General Information'!$G$12</f>
        <v>124156603</v>
      </c>
      <c r="B3535" t="str">
        <f>'Page 1 - General Information'!$G$16</f>
        <v>5010</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x14ac:dyDescent="0.3">
      <c r="A3536" t="str">
        <f>'Page 1 - General Information'!$G$12</f>
        <v>124156603</v>
      </c>
      <c r="B3536" t="str">
        <f>'Page 1 - General Information'!$G$16</f>
        <v>5010</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x14ac:dyDescent="0.3">
      <c r="A3537" t="str">
        <f>'Page 1 - General Information'!$G$12</f>
        <v>124156603</v>
      </c>
      <c r="B3537" t="str">
        <f>'Page 1 - General Information'!$G$16</f>
        <v>5010</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x14ac:dyDescent="0.3">
      <c r="A3538" t="str">
        <f>'Page 1 - General Information'!$G$12</f>
        <v>124156603</v>
      </c>
      <c r="B3538" t="str">
        <f>'Page 1 - General Information'!$G$16</f>
        <v>5010</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x14ac:dyDescent="0.3">
      <c r="A3539" t="str">
        <f>'Page 1 - General Information'!$G$12</f>
        <v>124156603</v>
      </c>
      <c r="B3539" t="str">
        <f>'Page 1 - General Information'!$G$16</f>
        <v>5010</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x14ac:dyDescent="0.3">
      <c r="A3540" t="str">
        <f>'Page 1 - General Information'!$G$12</f>
        <v>124156603</v>
      </c>
      <c r="B3540" t="str">
        <f>'Page 1 - General Information'!$G$16</f>
        <v>5010</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x14ac:dyDescent="0.3">
      <c r="A3541" t="str">
        <f>'Page 1 - General Information'!$G$12</f>
        <v>124156603</v>
      </c>
      <c r="B3541" t="str">
        <f>'Page 1 - General Information'!$G$16</f>
        <v>5010</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x14ac:dyDescent="0.3">
      <c r="A3542" t="str">
        <f>'Page 1 - General Information'!$G$12</f>
        <v>124156603</v>
      </c>
      <c r="B3542" t="str">
        <f>'Page 1 - General Information'!$G$16</f>
        <v>5010</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x14ac:dyDescent="0.3">
      <c r="A3543" t="str">
        <f>'Page 1 - General Information'!$G$12</f>
        <v>124156603</v>
      </c>
      <c r="B3543" t="str">
        <f>'Page 1 - General Information'!$G$16</f>
        <v>5010</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x14ac:dyDescent="0.3">
      <c r="A3544" t="str">
        <f>'Page 1 - General Information'!$G$12</f>
        <v>124156603</v>
      </c>
      <c r="B3544" t="str">
        <f>'Page 1 - General Information'!$G$16</f>
        <v>5010</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x14ac:dyDescent="0.3">
      <c r="A3545" t="str">
        <f>'Page 1 - General Information'!$G$12</f>
        <v>124156603</v>
      </c>
      <c r="B3545" t="str">
        <f>'Page 1 - General Information'!$G$16</f>
        <v>5010</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x14ac:dyDescent="0.3">
      <c r="A3546" t="str">
        <f>'Page 1 - General Information'!$G$12</f>
        <v>124156603</v>
      </c>
      <c r="B3546" t="str">
        <f>'Page 1 - General Information'!$G$16</f>
        <v>5010</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x14ac:dyDescent="0.3">
      <c r="A3547" t="str">
        <f>'Page 1 - General Information'!$G$12</f>
        <v>124156603</v>
      </c>
      <c r="B3547" t="str">
        <f>'Page 1 - General Information'!$G$16</f>
        <v>5010</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x14ac:dyDescent="0.3">
      <c r="A3548" t="str">
        <f>'Page 1 - General Information'!$G$12</f>
        <v>124156603</v>
      </c>
      <c r="B3548" t="str">
        <f>'Page 1 - General Information'!$G$16</f>
        <v>5010</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x14ac:dyDescent="0.3">
      <c r="A3549" t="str">
        <f>'Page 1 - General Information'!$G$12</f>
        <v>124156603</v>
      </c>
      <c r="B3549" t="str">
        <f>'Page 1 - General Information'!$G$16</f>
        <v>5010</v>
      </c>
      <c r="C3549" s="395" t="s">
        <v>19943</v>
      </c>
      <c r="D3549"/>
      <c r="E3549"/>
      <c r="F3549"/>
      <c r="G3549"/>
      <c r="H3549"/>
      <c r="I3549"/>
      <c r="J3549"/>
      <c r="K3549"/>
      <c r="L3549"/>
      <c r="M3549"/>
      <c r="N3549" t="s">
        <v>4134</v>
      </c>
      <c r="O3549" s="396">
        <f>INDEX('Page 2 - Team Information'!$K$14:$AP$184,Y3549,X3549)</f>
        <v>1</v>
      </c>
      <c r="P3549"/>
      <c r="Q3549"/>
      <c r="R3549"/>
      <c r="S3549" t="s">
        <v>7593</v>
      </c>
      <c r="T3549"/>
      <c r="U3549"/>
      <c r="V3549"/>
      <c r="W3549"/>
      <c r="X3549" s="397">
        <v>25</v>
      </c>
      <c r="Y3549" s="397">
        <v>73</v>
      </c>
    </row>
    <row r="3550" spans="1:25" x14ac:dyDescent="0.3">
      <c r="A3550" t="str">
        <f>'Page 1 - General Information'!$G$12</f>
        <v>124156603</v>
      </c>
      <c r="B3550" t="str">
        <f>'Page 1 - General Information'!$G$16</f>
        <v>5010</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x14ac:dyDescent="0.3">
      <c r="A3551" t="str">
        <f>'Page 1 - General Information'!$G$12</f>
        <v>124156603</v>
      </c>
      <c r="B3551" t="str">
        <f>'Page 1 - General Information'!$G$16</f>
        <v>5010</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x14ac:dyDescent="0.3">
      <c r="A3552" t="str">
        <f>'Page 1 - General Information'!$G$12</f>
        <v>124156603</v>
      </c>
      <c r="B3552" t="str">
        <f>'Page 1 - General Information'!$G$16</f>
        <v>5010</v>
      </c>
      <c r="C3552" s="395" t="s">
        <v>19943</v>
      </c>
      <c r="D3552"/>
      <c r="E3552"/>
      <c r="F3552"/>
      <c r="G3552"/>
      <c r="H3552"/>
      <c r="I3552"/>
      <c r="J3552"/>
      <c r="K3552"/>
      <c r="L3552"/>
      <c r="M3552"/>
      <c r="N3552" s="274" t="s">
        <v>4123</v>
      </c>
      <c r="O3552" s="399"/>
      <c r="P3552"/>
      <c r="Q3552" s="400">
        <f>(INDEX('Page 2 - Team Information'!$K$14:$AP$184,Y3552,X3552)*100)</f>
        <v>2.5</v>
      </c>
      <c r="R3552"/>
      <c r="S3552" t="s">
        <v>7596</v>
      </c>
      <c r="T3552"/>
      <c r="U3552"/>
      <c r="V3552"/>
      <c r="W3552"/>
      <c r="X3552" s="397">
        <v>29</v>
      </c>
      <c r="Y3552" s="397">
        <v>73</v>
      </c>
    </row>
    <row r="3553" spans="1:25" x14ac:dyDescent="0.3">
      <c r="A3553" t="str">
        <f>'Page 1 - General Information'!$G$12</f>
        <v>124156603</v>
      </c>
      <c r="B3553" t="str">
        <f>'Page 1 - General Information'!$G$16</f>
        <v>5010</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x14ac:dyDescent="0.3">
      <c r="A3554" t="str">
        <f>'Page 1 - General Information'!$G$12</f>
        <v>124156603</v>
      </c>
      <c r="B3554" t="str">
        <f>'Page 1 - General Information'!$G$16</f>
        <v>5010</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x14ac:dyDescent="0.3">
      <c r="A3555" t="str">
        <f>'Page 1 - General Information'!$G$12</f>
        <v>124156603</v>
      </c>
      <c r="B3555" t="str">
        <f>'Page 1 - General Information'!$G$16</f>
        <v>5010</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x14ac:dyDescent="0.3">
      <c r="A3556" t="str">
        <f>'Page 1 - General Information'!$G$12</f>
        <v>124156603</v>
      </c>
      <c r="B3556" t="str">
        <f>'Page 1 - General Information'!$G$16</f>
        <v>5010</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x14ac:dyDescent="0.3">
      <c r="A3557" t="str">
        <f>'Page 1 - General Information'!$G$12</f>
        <v>124156603</v>
      </c>
      <c r="B3557" t="str">
        <f>'Page 1 - General Information'!$G$16</f>
        <v>5010</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x14ac:dyDescent="0.3">
      <c r="A3558" t="str">
        <f>'Page 1 - General Information'!$G$12</f>
        <v>124156603</v>
      </c>
      <c r="B3558" t="str">
        <f>'Page 1 - General Information'!$G$16</f>
        <v>5010</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x14ac:dyDescent="0.3">
      <c r="A3559" t="str">
        <f>'Page 1 - General Information'!$G$12</f>
        <v>124156603</v>
      </c>
      <c r="B3559" t="str">
        <f>'Page 1 - General Information'!$G$16</f>
        <v>5010</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x14ac:dyDescent="0.3">
      <c r="A3560" t="str">
        <f>'Page 1 - General Information'!$G$12</f>
        <v>124156603</v>
      </c>
      <c r="B3560" t="str">
        <f>'Page 1 - General Information'!$G$16</f>
        <v>5010</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x14ac:dyDescent="0.3">
      <c r="A3561" t="str">
        <f>'Page 1 - General Information'!$G$12</f>
        <v>124156603</v>
      </c>
      <c r="B3561" t="str">
        <f>'Page 1 - General Information'!$G$16</f>
        <v>5010</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x14ac:dyDescent="0.3">
      <c r="A3562" t="str">
        <f>'Page 1 - General Information'!$G$12</f>
        <v>124156603</v>
      </c>
      <c r="B3562" t="str">
        <f>'Page 1 - General Information'!$G$16</f>
        <v>5010</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x14ac:dyDescent="0.3">
      <c r="A3563" t="str">
        <f>'Page 1 - General Information'!$G$12</f>
        <v>124156603</v>
      </c>
      <c r="B3563" t="str">
        <f>'Page 1 - General Information'!$G$16</f>
        <v>5010</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x14ac:dyDescent="0.3">
      <c r="A3564" t="str">
        <f>'Page 1 - General Information'!$G$12</f>
        <v>124156603</v>
      </c>
      <c r="B3564" t="str">
        <f>'Page 1 - General Information'!$G$16</f>
        <v>5010</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x14ac:dyDescent="0.3">
      <c r="A3565" t="str">
        <f>'Page 1 - General Information'!$G$12</f>
        <v>124156603</v>
      </c>
      <c r="B3565" t="str">
        <f>'Page 1 - General Information'!$G$16</f>
        <v>5010</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x14ac:dyDescent="0.3">
      <c r="A3566" t="str">
        <f>'Page 1 - General Information'!$G$12</f>
        <v>124156603</v>
      </c>
      <c r="B3566" t="str">
        <f>'Page 1 - General Information'!$G$16</f>
        <v>5010</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x14ac:dyDescent="0.3">
      <c r="A3567" t="str">
        <f>'Page 1 - General Information'!$G$12</f>
        <v>124156603</v>
      </c>
      <c r="B3567" t="str">
        <f>'Page 1 - General Information'!$G$16</f>
        <v>5010</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x14ac:dyDescent="0.3">
      <c r="A3568" t="str">
        <f>'Page 1 - General Information'!$G$12</f>
        <v>124156603</v>
      </c>
      <c r="B3568" t="str">
        <f>'Page 1 - General Information'!$G$16</f>
        <v>5010</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x14ac:dyDescent="0.3">
      <c r="A3569" t="str">
        <f>'Page 1 - General Information'!$G$12</f>
        <v>124156603</v>
      </c>
      <c r="B3569" t="str">
        <f>'Page 1 - General Information'!$G$16</f>
        <v>5010</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x14ac:dyDescent="0.3">
      <c r="A3570" t="str">
        <f>'Page 1 - General Information'!$G$12</f>
        <v>124156603</v>
      </c>
      <c r="B3570" t="str">
        <f>'Page 1 - General Information'!$G$16</f>
        <v>5010</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x14ac:dyDescent="0.3">
      <c r="A3571" t="str">
        <f>'Page 1 - General Information'!$G$12</f>
        <v>124156603</v>
      </c>
      <c r="B3571" t="str">
        <f>'Page 1 - General Information'!$G$16</f>
        <v>5010</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x14ac:dyDescent="0.3">
      <c r="A3572" t="str">
        <f>'Page 1 - General Information'!$G$12</f>
        <v>124156603</v>
      </c>
      <c r="B3572" t="str">
        <f>'Page 1 - General Information'!$G$16</f>
        <v>5010</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x14ac:dyDescent="0.3">
      <c r="A3573" t="str">
        <f>'Page 1 - General Information'!$G$12</f>
        <v>124156603</v>
      </c>
      <c r="B3573" t="str">
        <f>'Page 1 - General Information'!$G$16</f>
        <v>5010</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x14ac:dyDescent="0.3">
      <c r="A3574" t="str">
        <f>'Page 1 - General Information'!$G$12</f>
        <v>124156603</v>
      </c>
      <c r="B3574" t="str">
        <f>'Page 1 - General Information'!$G$16</f>
        <v>5010</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x14ac:dyDescent="0.3">
      <c r="A3575" t="str">
        <f>'Page 1 - General Information'!$G$12</f>
        <v>124156603</v>
      </c>
      <c r="B3575" t="str">
        <f>'Page 1 - General Information'!$G$16</f>
        <v>5010</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x14ac:dyDescent="0.3">
      <c r="A3576" t="str">
        <f>'Page 1 - General Information'!$G$12</f>
        <v>124156603</v>
      </c>
      <c r="B3576" t="str">
        <f>'Page 1 - General Information'!$G$16</f>
        <v>5010</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x14ac:dyDescent="0.3">
      <c r="A3577" t="str">
        <f>'Page 1 - General Information'!$G$12</f>
        <v>124156603</v>
      </c>
      <c r="B3577" t="str">
        <f>'Page 1 - General Information'!$G$16</f>
        <v>5010</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x14ac:dyDescent="0.3">
      <c r="A3578" t="str">
        <f>'Page 1 - General Information'!$G$12</f>
        <v>124156603</v>
      </c>
      <c r="B3578" t="str">
        <f>'Page 1 - General Information'!$G$16</f>
        <v>5010</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x14ac:dyDescent="0.3">
      <c r="A3579" t="str">
        <f>'Page 1 - General Information'!$G$12</f>
        <v>124156603</v>
      </c>
      <c r="B3579" t="str">
        <f>'Page 1 - General Information'!$G$16</f>
        <v>5010</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x14ac:dyDescent="0.3">
      <c r="A3580" t="str">
        <f>'Page 1 - General Information'!$G$12</f>
        <v>124156603</v>
      </c>
      <c r="B3580" t="str">
        <f>'Page 1 - General Information'!$G$16</f>
        <v>5010</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x14ac:dyDescent="0.3">
      <c r="A3581" t="str">
        <f>'Page 1 - General Information'!$G$12</f>
        <v>124156603</v>
      </c>
      <c r="B3581" t="str">
        <f>'Page 1 - General Information'!$G$16</f>
        <v>5010</v>
      </c>
      <c r="C3581" s="395" t="s">
        <v>19943</v>
      </c>
      <c r="D3581"/>
      <c r="E3581"/>
      <c r="F3581"/>
      <c r="G3581"/>
      <c r="H3581"/>
      <c r="I3581"/>
      <c r="J3581"/>
      <c r="K3581"/>
      <c r="L3581"/>
      <c r="M3581"/>
      <c r="N3581" t="s">
        <v>4134</v>
      </c>
      <c r="O3581" s="396">
        <f>INDEX('Page 2 - Team Information'!$K$14:$AP$184,Y3581,X3581)</f>
        <v>1</v>
      </c>
      <c r="P3581"/>
      <c r="Q3581"/>
      <c r="R3581"/>
      <c r="S3581" t="s">
        <v>7625</v>
      </c>
      <c r="T3581"/>
      <c r="U3581"/>
      <c r="V3581"/>
      <c r="W3581"/>
      <c r="X3581" s="397">
        <v>25</v>
      </c>
      <c r="Y3581" s="397">
        <v>77</v>
      </c>
    </row>
    <row r="3582" spans="1:25" x14ac:dyDescent="0.3">
      <c r="A3582" t="str">
        <f>'Page 1 - General Information'!$G$12</f>
        <v>124156603</v>
      </c>
      <c r="B3582" t="str">
        <f>'Page 1 - General Information'!$G$16</f>
        <v>5010</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x14ac:dyDescent="0.3">
      <c r="A3583" t="str">
        <f>'Page 1 - General Information'!$G$12</f>
        <v>124156603</v>
      </c>
      <c r="B3583" t="str">
        <f>'Page 1 - General Information'!$G$16</f>
        <v>5010</v>
      </c>
      <c r="C3583" s="395" t="s">
        <v>19943</v>
      </c>
      <c r="D3583"/>
      <c r="E3583"/>
      <c r="F3583"/>
      <c r="G3583"/>
      <c r="H3583"/>
      <c r="I3583"/>
      <c r="J3583"/>
      <c r="K3583"/>
      <c r="L3583"/>
      <c r="M3583"/>
      <c r="N3583" t="s">
        <v>4134</v>
      </c>
      <c r="O3583" s="396">
        <f>INDEX('Page 2 - Team Information'!$K$14:$AP$184,Y3583,X3583)</f>
        <v>3</v>
      </c>
      <c r="P3583"/>
      <c r="Q3583"/>
      <c r="R3583"/>
      <c r="S3583" t="s">
        <v>7627</v>
      </c>
      <c r="T3583"/>
      <c r="U3583"/>
      <c r="V3583"/>
      <c r="W3583"/>
      <c r="X3583" s="397">
        <v>27</v>
      </c>
      <c r="Y3583" s="397">
        <v>77</v>
      </c>
    </row>
    <row r="3584" spans="1:25" x14ac:dyDescent="0.3">
      <c r="A3584" t="str">
        <f>'Page 1 - General Information'!$G$12</f>
        <v>124156603</v>
      </c>
      <c r="B3584" t="str">
        <f>'Page 1 - General Information'!$G$16</f>
        <v>5010</v>
      </c>
      <c r="C3584" s="395" t="s">
        <v>19943</v>
      </c>
      <c r="D3584"/>
      <c r="E3584"/>
      <c r="F3584"/>
      <c r="G3584"/>
      <c r="H3584"/>
      <c r="I3584"/>
      <c r="J3584"/>
      <c r="K3584"/>
      <c r="L3584"/>
      <c r="M3584"/>
      <c r="N3584" s="274" t="s">
        <v>4123</v>
      </c>
      <c r="O3584" s="399"/>
      <c r="P3584"/>
      <c r="Q3584" s="400">
        <f>(INDEX('Page 2 - Team Information'!$K$14:$AP$184,Y3584,X3584)*100)</f>
        <v>5</v>
      </c>
      <c r="R3584"/>
      <c r="S3584" t="s">
        <v>7628</v>
      </c>
      <c r="T3584"/>
      <c r="U3584"/>
      <c r="V3584"/>
      <c r="W3584"/>
      <c r="X3584" s="397">
        <v>29</v>
      </c>
      <c r="Y3584" s="397">
        <v>77</v>
      </c>
    </row>
    <row r="3585" spans="1:25" x14ac:dyDescent="0.3">
      <c r="A3585" t="str">
        <f>'Page 1 - General Information'!$G$12</f>
        <v>124156603</v>
      </c>
      <c r="B3585" t="str">
        <f>'Page 1 - General Information'!$G$16</f>
        <v>5010</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x14ac:dyDescent="0.3">
      <c r="A3586" t="str">
        <f>'Page 1 - General Information'!$G$12</f>
        <v>124156603</v>
      </c>
      <c r="B3586" t="str">
        <f>'Page 1 - General Information'!$G$16</f>
        <v>5010</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x14ac:dyDescent="0.3">
      <c r="A3587" t="str">
        <f>'Page 1 - General Information'!$G$12</f>
        <v>124156603</v>
      </c>
      <c r="B3587" t="str">
        <f>'Page 1 - General Information'!$G$16</f>
        <v>5010</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x14ac:dyDescent="0.3">
      <c r="A3588" t="str">
        <f>'Page 1 - General Information'!$G$12</f>
        <v>124156603</v>
      </c>
      <c r="B3588" t="str">
        <f>'Page 1 - General Information'!$G$16</f>
        <v>5010</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x14ac:dyDescent="0.3">
      <c r="A3589" t="str">
        <f>'Page 1 - General Information'!$G$12</f>
        <v>124156603</v>
      </c>
      <c r="B3589" t="str">
        <f>'Page 1 - General Information'!$G$16</f>
        <v>5010</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x14ac:dyDescent="0.3">
      <c r="A3590" t="str">
        <f>'Page 1 - General Information'!$G$12</f>
        <v>124156603</v>
      </c>
      <c r="B3590" t="str">
        <f>'Page 1 - General Information'!$G$16</f>
        <v>5010</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x14ac:dyDescent="0.3">
      <c r="A3591" t="str">
        <f>'Page 1 - General Information'!$G$12</f>
        <v>124156603</v>
      </c>
      <c r="B3591" t="str">
        <f>'Page 1 - General Information'!$G$16</f>
        <v>5010</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x14ac:dyDescent="0.3">
      <c r="A3592" t="str">
        <f>'Page 1 - General Information'!$G$12</f>
        <v>124156603</v>
      </c>
      <c r="B3592" t="str">
        <f>'Page 1 - General Information'!$G$16</f>
        <v>5010</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x14ac:dyDescent="0.3">
      <c r="A3593" t="str">
        <f>'Page 1 - General Information'!$G$12</f>
        <v>124156603</v>
      </c>
      <c r="B3593" t="str">
        <f>'Page 1 - General Information'!$G$16</f>
        <v>5010</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x14ac:dyDescent="0.3">
      <c r="A3594" t="str">
        <f>'Page 1 - General Information'!$G$12</f>
        <v>124156603</v>
      </c>
      <c r="B3594" t="str">
        <f>'Page 1 - General Information'!$G$16</f>
        <v>5010</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x14ac:dyDescent="0.3">
      <c r="A3595" t="str">
        <f>'Page 1 - General Information'!$G$12</f>
        <v>124156603</v>
      </c>
      <c r="B3595" t="str">
        <f>'Page 1 - General Information'!$G$16</f>
        <v>5010</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x14ac:dyDescent="0.3">
      <c r="A3596" t="str">
        <f>'Page 1 - General Information'!$G$12</f>
        <v>124156603</v>
      </c>
      <c r="B3596" t="str">
        <f>'Page 1 - General Information'!$G$16</f>
        <v>5010</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x14ac:dyDescent="0.3">
      <c r="A3597" t="str">
        <f>'Page 1 - General Information'!$G$12</f>
        <v>124156603</v>
      </c>
      <c r="B3597" t="str">
        <f>'Page 1 - General Information'!$G$16</f>
        <v>5010</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x14ac:dyDescent="0.3">
      <c r="A3598" t="str">
        <f>'Page 1 - General Information'!$G$12</f>
        <v>124156603</v>
      </c>
      <c r="B3598" t="str">
        <f>'Page 1 - General Information'!$G$16</f>
        <v>5010</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x14ac:dyDescent="0.3">
      <c r="A3599" t="str">
        <f>'Page 1 - General Information'!$G$12</f>
        <v>124156603</v>
      </c>
      <c r="B3599" t="str">
        <f>'Page 1 - General Information'!$G$16</f>
        <v>5010</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x14ac:dyDescent="0.3">
      <c r="A3600" t="str">
        <f>'Page 1 - General Information'!$G$12</f>
        <v>124156603</v>
      </c>
      <c r="B3600" t="str">
        <f>'Page 1 - General Information'!$G$16</f>
        <v>5010</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x14ac:dyDescent="0.3">
      <c r="A3601" t="str">
        <f>'Page 1 - General Information'!$G$12</f>
        <v>124156603</v>
      </c>
      <c r="B3601" t="str">
        <f>'Page 1 - General Information'!$G$16</f>
        <v>5010</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x14ac:dyDescent="0.3">
      <c r="A3602" t="str">
        <f>'Page 1 - General Information'!$G$12</f>
        <v>124156603</v>
      </c>
      <c r="B3602" t="str">
        <f>'Page 1 - General Information'!$G$16</f>
        <v>5010</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x14ac:dyDescent="0.3">
      <c r="A3603" t="str">
        <f>'Page 1 - General Information'!$G$12</f>
        <v>124156603</v>
      </c>
      <c r="B3603" t="str">
        <f>'Page 1 - General Information'!$G$16</f>
        <v>5010</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x14ac:dyDescent="0.3">
      <c r="A3604" t="str">
        <f>'Page 1 - General Information'!$G$12</f>
        <v>124156603</v>
      </c>
      <c r="B3604" t="str">
        <f>'Page 1 - General Information'!$G$16</f>
        <v>5010</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x14ac:dyDescent="0.3">
      <c r="A3605" t="str">
        <f>'Page 1 - General Information'!$G$12</f>
        <v>124156603</v>
      </c>
      <c r="B3605" t="str">
        <f>'Page 1 - General Information'!$G$16</f>
        <v>5010</v>
      </c>
      <c r="C3605" s="395" t="s">
        <v>19943</v>
      </c>
      <c r="D3605"/>
      <c r="E3605"/>
      <c r="F3605"/>
      <c r="G3605"/>
      <c r="H3605"/>
      <c r="I3605"/>
      <c r="J3605"/>
      <c r="K3605"/>
      <c r="L3605"/>
      <c r="M3605"/>
      <c r="N3605" t="s">
        <v>4134</v>
      </c>
      <c r="O3605" s="396">
        <f>INDEX('Page 2 - Team Information'!$K$14:$AP$184,Y3605,X3605)</f>
        <v>1</v>
      </c>
      <c r="P3605"/>
      <c r="Q3605"/>
      <c r="R3605"/>
      <c r="S3605" t="s">
        <v>7649</v>
      </c>
      <c r="T3605"/>
      <c r="U3605"/>
      <c r="V3605"/>
      <c r="W3605"/>
      <c r="X3605" s="397">
        <v>25</v>
      </c>
      <c r="Y3605" s="397">
        <v>80</v>
      </c>
    </row>
    <row r="3606" spans="1:25" x14ac:dyDescent="0.3">
      <c r="A3606" t="str">
        <f>'Page 1 - General Information'!$G$12</f>
        <v>124156603</v>
      </c>
      <c r="B3606" t="str">
        <f>'Page 1 - General Information'!$G$16</f>
        <v>5010</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x14ac:dyDescent="0.3">
      <c r="A3607" t="str">
        <f>'Page 1 - General Information'!$G$12</f>
        <v>124156603</v>
      </c>
      <c r="B3607" t="str">
        <f>'Page 1 - General Information'!$G$16</f>
        <v>5010</v>
      </c>
      <c r="C3607" s="395" t="s">
        <v>19943</v>
      </c>
      <c r="D3607"/>
      <c r="E3607"/>
      <c r="F3607"/>
      <c r="G3607"/>
      <c r="H3607"/>
      <c r="I3607"/>
      <c r="J3607"/>
      <c r="K3607"/>
      <c r="L3607"/>
      <c r="M3607"/>
      <c r="N3607" t="s">
        <v>4134</v>
      </c>
      <c r="O3607" s="396">
        <f>INDEX('Page 2 - Team Information'!$K$14:$AP$184,Y3607,X3607)</f>
        <v>1</v>
      </c>
      <c r="P3607"/>
      <c r="Q3607"/>
      <c r="R3607"/>
      <c r="S3607" t="s">
        <v>7651</v>
      </c>
      <c r="T3607"/>
      <c r="U3607"/>
      <c r="V3607"/>
      <c r="W3607"/>
      <c r="X3607" s="397">
        <v>27</v>
      </c>
      <c r="Y3607" s="397">
        <v>80</v>
      </c>
    </row>
    <row r="3608" spans="1:25" x14ac:dyDescent="0.3">
      <c r="A3608" t="str">
        <f>'Page 1 - General Information'!$G$12</f>
        <v>124156603</v>
      </c>
      <c r="B3608" t="str">
        <f>'Page 1 - General Information'!$G$16</f>
        <v>5010</v>
      </c>
      <c r="C3608" s="395" t="s">
        <v>19943</v>
      </c>
      <c r="D3608"/>
      <c r="E3608"/>
      <c r="F3608"/>
      <c r="G3608"/>
      <c r="H3608"/>
      <c r="I3608"/>
      <c r="J3608"/>
      <c r="K3608"/>
      <c r="L3608"/>
      <c r="M3608"/>
      <c r="N3608" s="274" t="s">
        <v>4123</v>
      </c>
      <c r="O3608" s="399"/>
      <c r="P3608"/>
      <c r="Q3608" s="400">
        <f>(INDEX('Page 2 - Team Information'!$K$14:$AP$184,Y3608,X3608)*100)</f>
        <v>4</v>
      </c>
      <c r="R3608"/>
      <c r="S3608" t="s">
        <v>7652</v>
      </c>
      <c r="T3608"/>
      <c r="U3608"/>
      <c r="V3608"/>
      <c r="W3608"/>
      <c r="X3608" s="397">
        <v>29</v>
      </c>
      <c r="Y3608" s="397">
        <v>80</v>
      </c>
    </row>
    <row r="3609" spans="1:25" x14ac:dyDescent="0.3">
      <c r="A3609" t="str">
        <f>'Page 1 - General Information'!$G$12</f>
        <v>124156603</v>
      </c>
      <c r="B3609" t="str">
        <f>'Page 1 - General Information'!$G$16</f>
        <v>5010</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x14ac:dyDescent="0.3">
      <c r="A3610" t="str">
        <f>'Page 1 - General Information'!$G$12</f>
        <v>124156603</v>
      </c>
      <c r="B3610" t="str">
        <f>'Page 1 - General Information'!$G$16</f>
        <v>5010</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x14ac:dyDescent="0.3">
      <c r="A3611" t="str">
        <f>'Page 1 - General Information'!$G$12</f>
        <v>124156603</v>
      </c>
      <c r="B3611" t="str">
        <f>'Page 1 - General Information'!$G$16</f>
        <v>5010</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x14ac:dyDescent="0.3">
      <c r="A3612" t="str">
        <f>'Page 1 - General Information'!$G$12</f>
        <v>124156603</v>
      </c>
      <c r="B3612" t="str">
        <f>'Page 1 - General Information'!$G$16</f>
        <v>5010</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x14ac:dyDescent="0.3">
      <c r="A3613" t="str">
        <f>'Page 1 - General Information'!$G$12</f>
        <v>124156603</v>
      </c>
      <c r="B3613" t="str">
        <f>'Page 1 - General Information'!$G$16</f>
        <v>5010</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x14ac:dyDescent="0.3">
      <c r="A3614" t="str">
        <f>'Page 1 - General Information'!$G$12</f>
        <v>124156603</v>
      </c>
      <c r="B3614" t="str">
        <f>'Page 1 - General Information'!$G$16</f>
        <v>5010</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x14ac:dyDescent="0.3">
      <c r="A3615" t="str">
        <f>'Page 1 - General Information'!$G$12</f>
        <v>124156603</v>
      </c>
      <c r="B3615" t="str">
        <f>'Page 1 - General Information'!$G$16</f>
        <v>5010</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x14ac:dyDescent="0.3">
      <c r="A3616" t="str">
        <f>'Page 1 - General Information'!$G$12</f>
        <v>124156603</v>
      </c>
      <c r="B3616" t="str">
        <f>'Page 1 - General Information'!$G$16</f>
        <v>5010</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x14ac:dyDescent="0.3">
      <c r="A3617" t="str">
        <f>'Page 1 - General Information'!$G$12</f>
        <v>124156603</v>
      </c>
      <c r="B3617" t="str">
        <f>'Page 1 - General Information'!$G$16</f>
        <v>5010</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x14ac:dyDescent="0.3">
      <c r="A3618" t="str">
        <f>'Page 1 - General Information'!$G$12</f>
        <v>124156603</v>
      </c>
      <c r="B3618" t="str">
        <f>'Page 1 - General Information'!$G$16</f>
        <v>5010</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x14ac:dyDescent="0.3">
      <c r="A3619" t="str">
        <f>'Page 1 - General Information'!$G$12</f>
        <v>124156603</v>
      </c>
      <c r="B3619" t="str">
        <f>'Page 1 - General Information'!$G$16</f>
        <v>5010</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x14ac:dyDescent="0.3">
      <c r="A3620" t="str">
        <f>'Page 1 - General Information'!$G$12</f>
        <v>124156603</v>
      </c>
      <c r="B3620" t="str">
        <f>'Page 1 - General Information'!$G$16</f>
        <v>5010</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x14ac:dyDescent="0.3">
      <c r="A3621" t="str">
        <f>'Page 1 - General Information'!$G$12</f>
        <v>124156603</v>
      </c>
      <c r="B3621" t="str">
        <f>'Page 1 - General Information'!$G$16</f>
        <v>5010</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x14ac:dyDescent="0.3">
      <c r="A3622" t="str">
        <f>'Page 1 - General Information'!$G$12</f>
        <v>124156603</v>
      </c>
      <c r="B3622" t="str">
        <f>'Page 1 - General Information'!$G$16</f>
        <v>5010</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x14ac:dyDescent="0.3">
      <c r="A3623" t="str">
        <f>'Page 1 - General Information'!$G$12</f>
        <v>124156603</v>
      </c>
      <c r="B3623" t="str">
        <f>'Page 1 - General Information'!$G$16</f>
        <v>5010</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x14ac:dyDescent="0.3">
      <c r="A3624" t="str">
        <f>'Page 1 - General Information'!$G$12</f>
        <v>124156603</v>
      </c>
      <c r="B3624" t="str">
        <f>'Page 1 - General Information'!$G$16</f>
        <v>5010</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x14ac:dyDescent="0.3">
      <c r="A3625" t="str">
        <f>'Page 1 - General Information'!$G$12</f>
        <v>124156603</v>
      </c>
      <c r="B3625" t="str">
        <f>'Page 1 - General Information'!$G$16</f>
        <v>5010</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x14ac:dyDescent="0.3">
      <c r="A3626" t="str">
        <f>'Page 1 - General Information'!$G$12</f>
        <v>124156603</v>
      </c>
      <c r="B3626" t="str">
        <f>'Page 1 - General Information'!$G$16</f>
        <v>5010</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x14ac:dyDescent="0.3">
      <c r="A3627" t="str">
        <f>'Page 1 - General Information'!$G$12</f>
        <v>124156603</v>
      </c>
      <c r="B3627" t="str">
        <f>'Page 1 - General Information'!$G$16</f>
        <v>5010</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x14ac:dyDescent="0.3">
      <c r="A3628" t="str">
        <f>'Page 1 - General Information'!$G$12</f>
        <v>124156603</v>
      </c>
      <c r="B3628" t="str">
        <f>'Page 1 - General Information'!$G$16</f>
        <v>5010</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x14ac:dyDescent="0.3">
      <c r="A3629" t="str">
        <f>'Page 1 - General Information'!$G$12</f>
        <v>124156603</v>
      </c>
      <c r="B3629" t="str">
        <f>'Page 1 - General Information'!$G$16</f>
        <v>5010</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x14ac:dyDescent="0.3">
      <c r="A3630" t="str">
        <f>'Page 1 - General Information'!$G$12</f>
        <v>124156603</v>
      </c>
      <c r="B3630" t="str">
        <f>'Page 1 - General Information'!$G$16</f>
        <v>5010</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x14ac:dyDescent="0.3">
      <c r="A3631" t="str">
        <f>'Page 1 - General Information'!$G$12</f>
        <v>124156603</v>
      </c>
      <c r="B3631" t="str">
        <f>'Page 1 - General Information'!$G$16</f>
        <v>5010</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x14ac:dyDescent="0.3">
      <c r="A3632" t="str">
        <f>'Page 1 - General Information'!$G$12</f>
        <v>124156603</v>
      </c>
      <c r="B3632" t="str">
        <f>'Page 1 - General Information'!$G$16</f>
        <v>5010</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x14ac:dyDescent="0.3">
      <c r="A3633" t="str">
        <f>'Page 1 - General Information'!$G$12</f>
        <v>124156603</v>
      </c>
      <c r="B3633" t="str">
        <f>'Page 1 - General Information'!$G$16</f>
        <v>5010</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x14ac:dyDescent="0.3">
      <c r="A3634" t="str">
        <f>'Page 1 - General Information'!$G$12</f>
        <v>124156603</v>
      </c>
      <c r="B3634" t="str">
        <f>'Page 1 - General Information'!$G$16</f>
        <v>5010</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x14ac:dyDescent="0.3">
      <c r="A3635" t="str">
        <f>'Page 1 - General Information'!$G$12</f>
        <v>124156603</v>
      </c>
      <c r="B3635" t="str">
        <f>'Page 1 - General Information'!$G$16</f>
        <v>5010</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x14ac:dyDescent="0.3">
      <c r="A3636" t="str">
        <f>'Page 1 - General Information'!$G$12</f>
        <v>124156603</v>
      </c>
      <c r="B3636" t="str">
        <f>'Page 1 - General Information'!$G$16</f>
        <v>5010</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x14ac:dyDescent="0.3">
      <c r="A3637" t="str">
        <f>'Page 1 - General Information'!$G$12</f>
        <v>124156603</v>
      </c>
      <c r="B3637" t="str">
        <f>'Page 1 - General Information'!$G$16</f>
        <v>5010</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x14ac:dyDescent="0.3">
      <c r="A3638" t="str">
        <f>'Page 1 - General Information'!$G$12</f>
        <v>124156603</v>
      </c>
      <c r="B3638" t="str">
        <f>'Page 1 - General Information'!$G$16</f>
        <v>5010</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x14ac:dyDescent="0.3">
      <c r="A3639" t="str">
        <f>'Page 1 - General Information'!$G$12</f>
        <v>124156603</v>
      </c>
      <c r="B3639" t="str">
        <f>'Page 1 - General Information'!$G$16</f>
        <v>5010</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x14ac:dyDescent="0.3">
      <c r="A3640" t="str">
        <f>'Page 1 - General Information'!$G$12</f>
        <v>124156603</v>
      </c>
      <c r="B3640" t="str">
        <f>'Page 1 - General Information'!$G$16</f>
        <v>5010</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x14ac:dyDescent="0.3">
      <c r="A3641" t="str">
        <f>'Page 1 - General Information'!$G$12</f>
        <v>124156603</v>
      </c>
      <c r="B3641" t="str">
        <f>'Page 1 - General Information'!$G$16</f>
        <v>5010</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x14ac:dyDescent="0.3">
      <c r="A3642" t="str">
        <f>'Page 1 - General Information'!$G$12</f>
        <v>124156603</v>
      </c>
      <c r="B3642" t="str">
        <f>'Page 1 - General Information'!$G$16</f>
        <v>5010</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x14ac:dyDescent="0.3">
      <c r="A3643" t="str">
        <f>'Page 1 - General Information'!$G$12</f>
        <v>124156603</v>
      </c>
      <c r="B3643" t="str">
        <f>'Page 1 - General Information'!$G$16</f>
        <v>5010</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x14ac:dyDescent="0.3">
      <c r="A3644" t="str">
        <f>'Page 1 - General Information'!$G$12</f>
        <v>124156603</v>
      </c>
      <c r="B3644" t="str">
        <f>'Page 1 - General Information'!$G$16</f>
        <v>5010</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x14ac:dyDescent="0.3">
      <c r="A3645" t="str">
        <f>'Page 1 - General Information'!$G$12</f>
        <v>124156603</v>
      </c>
      <c r="B3645" t="str">
        <f>'Page 1 - General Information'!$G$16</f>
        <v>5010</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x14ac:dyDescent="0.3">
      <c r="A3646" t="str">
        <f>'Page 1 - General Information'!$G$12</f>
        <v>124156603</v>
      </c>
      <c r="B3646" t="str">
        <f>'Page 1 - General Information'!$G$16</f>
        <v>5010</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x14ac:dyDescent="0.3">
      <c r="A3647" t="str">
        <f>'Page 1 - General Information'!$G$12</f>
        <v>124156603</v>
      </c>
      <c r="B3647" t="str">
        <f>'Page 1 - General Information'!$G$16</f>
        <v>5010</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x14ac:dyDescent="0.3">
      <c r="A3648" t="str">
        <f>'Page 1 - General Information'!$G$12</f>
        <v>124156603</v>
      </c>
      <c r="B3648" t="str">
        <f>'Page 1 - General Information'!$G$16</f>
        <v>5010</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x14ac:dyDescent="0.3">
      <c r="A3649" t="str">
        <f>'Page 1 - General Information'!$G$12</f>
        <v>124156603</v>
      </c>
      <c r="B3649" t="str">
        <f>'Page 1 - General Information'!$G$16</f>
        <v>5010</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x14ac:dyDescent="0.3">
      <c r="A3650" t="str">
        <f>'Page 1 - General Information'!$G$12</f>
        <v>124156603</v>
      </c>
      <c r="B3650" t="str">
        <f>'Page 1 - General Information'!$G$16</f>
        <v>5010</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x14ac:dyDescent="0.3">
      <c r="A3651" t="str">
        <f>'Page 1 - General Information'!$G$12</f>
        <v>124156603</v>
      </c>
      <c r="B3651" t="str">
        <f>'Page 1 - General Information'!$G$16</f>
        <v>5010</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x14ac:dyDescent="0.3">
      <c r="A3652" t="str">
        <f>'Page 1 - General Information'!$G$12</f>
        <v>124156603</v>
      </c>
      <c r="B3652" t="str">
        <f>'Page 1 - General Information'!$G$16</f>
        <v>5010</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x14ac:dyDescent="0.3">
      <c r="A3653" t="str">
        <f>'Page 1 - General Information'!$G$12</f>
        <v>124156603</v>
      </c>
      <c r="B3653" t="str">
        <f>'Page 1 - General Information'!$G$16</f>
        <v>5010</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x14ac:dyDescent="0.3">
      <c r="A3654" t="str">
        <f>'Page 1 - General Information'!$G$12</f>
        <v>124156603</v>
      </c>
      <c r="B3654" t="str">
        <f>'Page 1 - General Information'!$G$16</f>
        <v>5010</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x14ac:dyDescent="0.3">
      <c r="A3655" t="str">
        <f>'Page 1 - General Information'!$G$12</f>
        <v>124156603</v>
      </c>
      <c r="B3655" t="str">
        <f>'Page 1 - General Information'!$G$16</f>
        <v>5010</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x14ac:dyDescent="0.3">
      <c r="A3656" t="str">
        <f>'Page 1 - General Information'!$G$12</f>
        <v>124156603</v>
      </c>
      <c r="B3656" t="str">
        <f>'Page 1 - General Information'!$G$16</f>
        <v>5010</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x14ac:dyDescent="0.3">
      <c r="A3657" t="str">
        <f>'Page 1 - General Information'!$G$12</f>
        <v>124156603</v>
      </c>
      <c r="B3657" t="str">
        <f>'Page 1 - General Information'!$G$16</f>
        <v>5010</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x14ac:dyDescent="0.3">
      <c r="A3658" t="str">
        <f>'Page 1 - General Information'!$G$12</f>
        <v>124156603</v>
      </c>
      <c r="B3658" t="str">
        <f>'Page 1 - General Information'!$G$16</f>
        <v>5010</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x14ac:dyDescent="0.3">
      <c r="A3659" t="str">
        <f>'Page 1 - General Information'!$G$12</f>
        <v>124156603</v>
      </c>
      <c r="B3659" t="str">
        <f>'Page 1 - General Information'!$G$16</f>
        <v>5010</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x14ac:dyDescent="0.3">
      <c r="A3660" t="str">
        <f>'Page 1 - General Information'!$G$12</f>
        <v>124156603</v>
      </c>
      <c r="B3660" t="str">
        <f>'Page 1 - General Information'!$G$16</f>
        <v>5010</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x14ac:dyDescent="0.3">
      <c r="A3661" t="str">
        <f>'Page 1 - General Information'!$G$12</f>
        <v>124156603</v>
      </c>
      <c r="B3661" t="str">
        <f>'Page 1 - General Information'!$G$16</f>
        <v>5010</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x14ac:dyDescent="0.3">
      <c r="A3662" t="str">
        <f>'Page 1 - General Information'!$G$12</f>
        <v>124156603</v>
      </c>
      <c r="B3662" t="str">
        <f>'Page 1 - General Information'!$G$16</f>
        <v>5010</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x14ac:dyDescent="0.3">
      <c r="A3663" t="str">
        <f>'Page 1 - General Information'!$G$12</f>
        <v>124156603</v>
      </c>
      <c r="B3663" t="str">
        <f>'Page 1 - General Information'!$G$16</f>
        <v>5010</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x14ac:dyDescent="0.3">
      <c r="A3664" t="str">
        <f>'Page 1 - General Information'!$G$12</f>
        <v>124156603</v>
      </c>
      <c r="B3664" t="str">
        <f>'Page 1 - General Information'!$G$16</f>
        <v>5010</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x14ac:dyDescent="0.3">
      <c r="A3665" t="str">
        <f>'Page 1 - General Information'!$G$12</f>
        <v>124156603</v>
      </c>
      <c r="B3665" t="str">
        <f>'Page 1 - General Information'!$G$16</f>
        <v>5010</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x14ac:dyDescent="0.3">
      <c r="A3666" t="str">
        <f>'Page 1 - General Information'!$G$12</f>
        <v>124156603</v>
      </c>
      <c r="B3666" t="str">
        <f>'Page 1 - General Information'!$G$16</f>
        <v>5010</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x14ac:dyDescent="0.3">
      <c r="A3667" t="str">
        <f>'Page 1 - General Information'!$G$12</f>
        <v>124156603</v>
      </c>
      <c r="B3667" t="str">
        <f>'Page 1 - General Information'!$G$16</f>
        <v>5010</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x14ac:dyDescent="0.3">
      <c r="A3668" t="str">
        <f>'Page 1 - General Information'!$G$12</f>
        <v>124156603</v>
      </c>
      <c r="B3668" t="str">
        <f>'Page 1 - General Information'!$G$16</f>
        <v>5010</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x14ac:dyDescent="0.3">
      <c r="A3669" t="str">
        <f>'Page 1 - General Information'!$G$12</f>
        <v>124156603</v>
      </c>
      <c r="B3669" t="str">
        <f>'Page 1 - General Information'!$G$16</f>
        <v>5010</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x14ac:dyDescent="0.3">
      <c r="A3670" t="str">
        <f>'Page 1 - General Information'!$G$12</f>
        <v>124156603</v>
      </c>
      <c r="B3670" t="str">
        <f>'Page 1 - General Information'!$G$16</f>
        <v>5010</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x14ac:dyDescent="0.3">
      <c r="A3671" t="str">
        <f>'Page 1 - General Information'!$G$12</f>
        <v>124156603</v>
      </c>
      <c r="B3671" t="str">
        <f>'Page 1 - General Information'!$G$16</f>
        <v>5010</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x14ac:dyDescent="0.3">
      <c r="A3672" t="str">
        <f>'Page 1 - General Information'!$G$12</f>
        <v>124156603</v>
      </c>
      <c r="B3672" t="str">
        <f>'Page 1 - General Information'!$G$16</f>
        <v>5010</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x14ac:dyDescent="0.3">
      <c r="A3673" t="str">
        <f>'Page 1 - General Information'!$G$12</f>
        <v>124156603</v>
      </c>
      <c r="B3673" t="str">
        <f>'Page 1 - General Information'!$G$16</f>
        <v>5010</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x14ac:dyDescent="0.3">
      <c r="A3674" t="str">
        <f>'Page 1 - General Information'!$G$12</f>
        <v>124156603</v>
      </c>
      <c r="B3674" t="str">
        <f>'Page 1 - General Information'!$G$16</f>
        <v>5010</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x14ac:dyDescent="0.3">
      <c r="A3675" t="str">
        <f>'Page 1 - General Information'!$G$12</f>
        <v>124156603</v>
      </c>
      <c r="B3675" t="str">
        <f>'Page 1 - General Information'!$G$16</f>
        <v>5010</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x14ac:dyDescent="0.3">
      <c r="A3676" t="str">
        <f>'Page 1 - General Information'!$G$12</f>
        <v>124156603</v>
      </c>
      <c r="B3676" t="str">
        <f>'Page 1 - General Information'!$G$16</f>
        <v>5010</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x14ac:dyDescent="0.3">
      <c r="A3677" t="str">
        <f>'Page 1 - General Information'!$G$12</f>
        <v>124156603</v>
      </c>
      <c r="B3677" t="str">
        <f>'Page 1 - General Information'!$G$16</f>
        <v>5010</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x14ac:dyDescent="0.3">
      <c r="A3678" t="str">
        <f>'Page 1 - General Information'!$G$12</f>
        <v>124156603</v>
      </c>
      <c r="B3678" t="str">
        <f>'Page 1 - General Information'!$G$16</f>
        <v>5010</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x14ac:dyDescent="0.3">
      <c r="A3679" t="str">
        <f>'Page 1 - General Information'!$G$12</f>
        <v>124156603</v>
      </c>
      <c r="B3679" t="str">
        <f>'Page 1 - General Information'!$G$16</f>
        <v>5010</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x14ac:dyDescent="0.3">
      <c r="A3680" t="str">
        <f>'Page 1 - General Information'!$G$12</f>
        <v>124156603</v>
      </c>
      <c r="B3680" t="str">
        <f>'Page 1 - General Information'!$G$16</f>
        <v>5010</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x14ac:dyDescent="0.3">
      <c r="A3681" t="str">
        <f>'Page 1 - General Information'!$G$12</f>
        <v>124156603</v>
      </c>
      <c r="B3681" t="str">
        <f>'Page 1 - General Information'!$G$16</f>
        <v>5010</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x14ac:dyDescent="0.3">
      <c r="A3682" t="str">
        <f>'Page 1 - General Information'!$G$12</f>
        <v>124156603</v>
      </c>
      <c r="B3682" t="str">
        <f>'Page 1 - General Information'!$G$16</f>
        <v>5010</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x14ac:dyDescent="0.3">
      <c r="A3683" t="str">
        <f>'Page 1 - General Information'!$G$12</f>
        <v>124156603</v>
      </c>
      <c r="B3683" t="str">
        <f>'Page 1 - General Information'!$G$16</f>
        <v>5010</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x14ac:dyDescent="0.3">
      <c r="A3684" t="str">
        <f>'Page 1 - General Information'!$G$12</f>
        <v>124156603</v>
      </c>
      <c r="B3684" t="str">
        <f>'Page 1 - General Information'!$G$16</f>
        <v>5010</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x14ac:dyDescent="0.3">
      <c r="A3685" t="str">
        <f>'Page 1 - General Information'!$G$12</f>
        <v>124156603</v>
      </c>
      <c r="B3685" t="str">
        <f>'Page 1 - General Information'!$G$16</f>
        <v>5010</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x14ac:dyDescent="0.3">
      <c r="A3686" t="str">
        <f>'Page 1 - General Information'!$G$12</f>
        <v>124156603</v>
      </c>
      <c r="B3686" t="str">
        <f>'Page 1 - General Information'!$G$16</f>
        <v>5010</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x14ac:dyDescent="0.3">
      <c r="A3687" t="str">
        <f>'Page 1 - General Information'!$G$12</f>
        <v>124156603</v>
      </c>
      <c r="B3687" t="str">
        <f>'Page 1 - General Information'!$G$16</f>
        <v>5010</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x14ac:dyDescent="0.3">
      <c r="A3688" t="str">
        <f>'Page 1 - General Information'!$G$12</f>
        <v>124156603</v>
      </c>
      <c r="B3688" t="str">
        <f>'Page 1 - General Information'!$G$16</f>
        <v>5010</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x14ac:dyDescent="0.3">
      <c r="A3689" t="str">
        <f>'Page 1 - General Information'!$G$12</f>
        <v>124156603</v>
      </c>
      <c r="B3689" t="str">
        <f>'Page 1 - General Information'!$G$16</f>
        <v>5010</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x14ac:dyDescent="0.3">
      <c r="A3690" t="str">
        <f>'Page 1 - General Information'!$G$12</f>
        <v>124156603</v>
      </c>
      <c r="B3690" t="str">
        <f>'Page 1 - General Information'!$G$16</f>
        <v>5010</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x14ac:dyDescent="0.3">
      <c r="A3691" t="str">
        <f>'Page 1 - General Information'!$G$12</f>
        <v>124156603</v>
      </c>
      <c r="B3691" t="str">
        <f>'Page 1 - General Information'!$G$16</f>
        <v>5010</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x14ac:dyDescent="0.3">
      <c r="A3692" t="str">
        <f>'Page 1 - General Information'!$G$12</f>
        <v>124156603</v>
      </c>
      <c r="B3692" t="str">
        <f>'Page 1 - General Information'!$G$16</f>
        <v>5010</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x14ac:dyDescent="0.3">
      <c r="A3693" t="str">
        <f>'Page 1 - General Information'!$G$12</f>
        <v>124156603</v>
      </c>
      <c r="B3693" t="str">
        <f>'Page 1 - General Information'!$G$16</f>
        <v>5010</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x14ac:dyDescent="0.3">
      <c r="A3694" t="str">
        <f>'Page 1 - General Information'!$G$12</f>
        <v>124156603</v>
      </c>
      <c r="B3694" t="str">
        <f>'Page 1 - General Information'!$G$16</f>
        <v>5010</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x14ac:dyDescent="0.3">
      <c r="A3695" t="str">
        <f>'Page 1 - General Information'!$G$12</f>
        <v>124156603</v>
      </c>
      <c r="B3695" t="str">
        <f>'Page 1 - General Information'!$G$16</f>
        <v>5010</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x14ac:dyDescent="0.3">
      <c r="A3696" t="str">
        <f>'Page 1 - General Information'!$G$12</f>
        <v>124156603</v>
      </c>
      <c r="B3696" t="str">
        <f>'Page 1 - General Information'!$G$16</f>
        <v>5010</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x14ac:dyDescent="0.3">
      <c r="A3697" t="str">
        <f>'Page 1 - General Information'!$G$12</f>
        <v>124156603</v>
      </c>
      <c r="B3697" t="str">
        <f>'Page 1 - General Information'!$G$16</f>
        <v>5010</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x14ac:dyDescent="0.3">
      <c r="A3698" t="str">
        <f>'Page 1 - General Information'!$G$12</f>
        <v>124156603</v>
      </c>
      <c r="B3698" t="str">
        <f>'Page 1 - General Information'!$G$16</f>
        <v>5010</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x14ac:dyDescent="0.3">
      <c r="A3699" t="str">
        <f>'Page 1 - General Information'!$G$12</f>
        <v>124156603</v>
      </c>
      <c r="B3699" t="str">
        <f>'Page 1 - General Information'!$G$16</f>
        <v>5010</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x14ac:dyDescent="0.3">
      <c r="A3700" t="str">
        <f>'Page 1 - General Information'!$G$12</f>
        <v>124156603</v>
      </c>
      <c r="B3700" t="str">
        <f>'Page 1 - General Information'!$G$16</f>
        <v>5010</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x14ac:dyDescent="0.3">
      <c r="A3701" t="str">
        <f>'Page 1 - General Information'!$G$12</f>
        <v>124156603</v>
      </c>
      <c r="B3701" t="str">
        <f>'Page 1 - General Information'!$G$16</f>
        <v>5010</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x14ac:dyDescent="0.3">
      <c r="A3702" t="str">
        <f>'Page 1 - General Information'!$G$12</f>
        <v>124156603</v>
      </c>
      <c r="B3702" t="str">
        <f>'Page 1 - General Information'!$G$16</f>
        <v>5010</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x14ac:dyDescent="0.3">
      <c r="A3703" t="str">
        <f>'Page 1 - General Information'!$G$12</f>
        <v>124156603</v>
      </c>
      <c r="B3703" t="str">
        <f>'Page 1 - General Information'!$G$16</f>
        <v>5010</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x14ac:dyDescent="0.3">
      <c r="A3704" t="str">
        <f>'Page 1 - General Information'!$G$12</f>
        <v>124156603</v>
      </c>
      <c r="B3704" t="str">
        <f>'Page 1 - General Information'!$G$16</f>
        <v>5010</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x14ac:dyDescent="0.3">
      <c r="A3705" t="str">
        <f>'Page 1 - General Information'!$G$12</f>
        <v>124156603</v>
      </c>
      <c r="B3705" t="str">
        <f>'Page 1 - General Information'!$G$16</f>
        <v>5010</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x14ac:dyDescent="0.3">
      <c r="A3706" t="str">
        <f>'Page 1 - General Information'!$G$12</f>
        <v>124156603</v>
      </c>
      <c r="B3706" t="str">
        <f>'Page 1 - General Information'!$G$16</f>
        <v>5010</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x14ac:dyDescent="0.3">
      <c r="A3707" t="str">
        <f>'Page 1 - General Information'!$G$12</f>
        <v>124156603</v>
      </c>
      <c r="B3707" t="str">
        <f>'Page 1 - General Information'!$G$16</f>
        <v>5010</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x14ac:dyDescent="0.3">
      <c r="A3708" t="str">
        <f>'Page 1 - General Information'!$G$12</f>
        <v>124156603</v>
      </c>
      <c r="B3708" t="str">
        <f>'Page 1 - General Information'!$G$16</f>
        <v>5010</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x14ac:dyDescent="0.3">
      <c r="A3709" t="str">
        <f>'Page 1 - General Information'!$G$12</f>
        <v>124156603</v>
      </c>
      <c r="B3709" t="str">
        <f>'Page 1 - General Information'!$G$16</f>
        <v>5010</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x14ac:dyDescent="0.3">
      <c r="A3710" t="str">
        <f>'Page 1 - General Information'!$G$12</f>
        <v>124156603</v>
      </c>
      <c r="B3710" t="str">
        <f>'Page 1 - General Information'!$G$16</f>
        <v>5010</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x14ac:dyDescent="0.3">
      <c r="A3711" t="str">
        <f>'Page 1 - General Information'!$G$12</f>
        <v>124156603</v>
      </c>
      <c r="B3711" t="str">
        <f>'Page 1 - General Information'!$G$16</f>
        <v>5010</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x14ac:dyDescent="0.3">
      <c r="A3712" t="str">
        <f>'Page 1 - General Information'!$G$12</f>
        <v>124156603</v>
      </c>
      <c r="B3712" t="str">
        <f>'Page 1 - General Information'!$G$16</f>
        <v>5010</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x14ac:dyDescent="0.3">
      <c r="A3713" t="str">
        <f>'Page 1 - General Information'!$G$12</f>
        <v>124156603</v>
      </c>
      <c r="B3713" t="str">
        <f>'Page 1 - General Information'!$G$16</f>
        <v>5010</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x14ac:dyDescent="0.3">
      <c r="A3714" t="str">
        <f>'Page 1 - General Information'!$G$12</f>
        <v>124156603</v>
      </c>
      <c r="B3714" t="str">
        <f>'Page 1 - General Information'!$G$16</f>
        <v>5010</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x14ac:dyDescent="0.3">
      <c r="A3715" t="str">
        <f>'Page 1 - General Information'!$G$12</f>
        <v>124156603</v>
      </c>
      <c r="B3715" t="str">
        <f>'Page 1 - General Information'!$G$16</f>
        <v>5010</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x14ac:dyDescent="0.3">
      <c r="A3716" t="str">
        <f>'Page 1 - General Information'!$G$12</f>
        <v>124156603</v>
      </c>
      <c r="B3716" t="str">
        <f>'Page 1 - General Information'!$G$16</f>
        <v>5010</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x14ac:dyDescent="0.3">
      <c r="A3717" t="str">
        <f>'Page 1 - General Information'!$G$12</f>
        <v>124156603</v>
      </c>
      <c r="B3717" t="str">
        <f>'Page 1 - General Information'!$G$16</f>
        <v>5010</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x14ac:dyDescent="0.3">
      <c r="A3718" t="str">
        <f>'Page 1 - General Information'!$G$12</f>
        <v>124156603</v>
      </c>
      <c r="B3718" t="str">
        <f>'Page 1 - General Information'!$G$16</f>
        <v>5010</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x14ac:dyDescent="0.3">
      <c r="A3719" t="str">
        <f>'Page 1 - General Information'!$G$12</f>
        <v>124156603</v>
      </c>
      <c r="B3719" t="str">
        <f>'Page 1 - General Information'!$G$16</f>
        <v>5010</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x14ac:dyDescent="0.3">
      <c r="A3720" t="str">
        <f>'Page 1 - General Information'!$G$12</f>
        <v>124156603</v>
      </c>
      <c r="B3720" t="str">
        <f>'Page 1 - General Information'!$G$16</f>
        <v>5010</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x14ac:dyDescent="0.3">
      <c r="A3721" t="str">
        <f>'Page 1 - General Information'!$G$12</f>
        <v>124156603</v>
      </c>
      <c r="B3721" t="str">
        <f>'Page 1 - General Information'!$G$16</f>
        <v>5010</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x14ac:dyDescent="0.3">
      <c r="A3722" t="str">
        <f>'Page 1 - General Information'!$G$12</f>
        <v>124156603</v>
      </c>
      <c r="B3722" t="str">
        <f>'Page 1 - General Information'!$G$16</f>
        <v>5010</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x14ac:dyDescent="0.3">
      <c r="A3723" t="str">
        <f>'Page 1 - General Information'!$G$12</f>
        <v>124156603</v>
      </c>
      <c r="B3723" t="str">
        <f>'Page 1 - General Information'!$G$16</f>
        <v>5010</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x14ac:dyDescent="0.3">
      <c r="A3724" t="str">
        <f>'Page 1 - General Information'!$G$12</f>
        <v>124156603</v>
      </c>
      <c r="B3724" t="str">
        <f>'Page 1 - General Information'!$G$16</f>
        <v>5010</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x14ac:dyDescent="0.3">
      <c r="A3725" t="str">
        <f>'Page 1 - General Information'!$G$12</f>
        <v>124156603</v>
      </c>
      <c r="B3725" t="str">
        <f>'Page 1 - General Information'!$G$16</f>
        <v>5010</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x14ac:dyDescent="0.3">
      <c r="A3726" t="str">
        <f>'Page 1 - General Information'!$G$12</f>
        <v>124156603</v>
      </c>
      <c r="B3726" t="str">
        <f>'Page 1 - General Information'!$G$16</f>
        <v>5010</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x14ac:dyDescent="0.3">
      <c r="A3727" t="str">
        <f>'Page 1 - General Information'!$G$12</f>
        <v>124156603</v>
      </c>
      <c r="B3727" t="str">
        <f>'Page 1 - General Information'!$G$16</f>
        <v>5010</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x14ac:dyDescent="0.3">
      <c r="A3728" t="str">
        <f>'Page 1 - General Information'!$G$12</f>
        <v>124156603</v>
      </c>
      <c r="B3728" t="str">
        <f>'Page 1 - General Information'!$G$16</f>
        <v>5010</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x14ac:dyDescent="0.3">
      <c r="A3729" t="str">
        <f>'Page 1 - General Information'!$G$12</f>
        <v>124156603</v>
      </c>
      <c r="B3729" t="str">
        <f>'Page 1 - General Information'!$G$16</f>
        <v>5010</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x14ac:dyDescent="0.3">
      <c r="A3730" t="str">
        <f>'Page 1 - General Information'!$G$12</f>
        <v>124156603</v>
      </c>
      <c r="B3730" t="str">
        <f>'Page 1 - General Information'!$G$16</f>
        <v>5010</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x14ac:dyDescent="0.3">
      <c r="A3731" t="str">
        <f>'Page 1 - General Information'!$G$12</f>
        <v>124156603</v>
      </c>
      <c r="B3731" t="str">
        <f>'Page 1 - General Information'!$G$16</f>
        <v>5010</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x14ac:dyDescent="0.3">
      <c r="A3732" t="str">
        <f>'Page 1 - General Information'!$G$12</f>
        <v>124156603</v>
      </c>
      <c r="B3732" t="str">
        <f>'Page 1 - General Information'!$G$16</f>
        <v>5010</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x14ac:dyDescent="0.3">
      <c r="A3733" t="str">
        <f>'Page 1 - General Information'!$G$12</f>
        <v>124156603</v>
      </c>
      <c r="B3733" t="str">
        <f>'Page 1 - General Information'!$G$16</f>
        <v>5010</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x14ac:dyDescent="0.3">
      <c r="A3734" t="str">
        <f>'Page 1 - General Information'!$G$12</f>
        <v>124156603</v>
      </c>
      <c r="B3734" t="str">
        <f>'Page 1 - General Information'!$G$16</f>
        <v>5010</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x14ac:dyDescent="0.3">
      <c r="A3735" t="str">
        <f>'Page 1 - General Information'!$G$12</f>
        <v>124156603</v>
      </c>
      <c r="B3735" t="str">
        <f>'Page 1 - General Information'!$G$16</f>
        <v>5010</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x14ac:dyDescent="0.3">
      <c r="A3736" t="str">
        <f>'Page 1 - General Information'!$G$12</f>
        <v>124156603</v>
      </c>
      <c r="B3736" t="str">
        <f>'Page 1 - General Information'!$G$16</f>
        <v>5010</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x14ac:dyDescent="0.3">
      <c r="A3737" t="str">
        <f>'Page 1 - General Information'!$G$12</f>
        <v>124156603</v>
      </c>
      <c r="B3737" t="str">
        <f>'Page 1 - General Information'!$G$16</f>
        <v>5010</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x14ac:dyDescent="0.3">
      <c r="A3738" t="str">
        <f>'Page 1 - General Information'!$G$12</f>
        <v>124156603</v>
      </c>
      <c r="B3738" t="str">
        <f>'Page 1 - General Information'!$G$16</f>
        <v>5010</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x14ac:dyDescent="0.3">
      <c r="A3739" t="str">
        <f>'Page 1 - General Information'!$G$12</f>
        <v>124156603</v>
      </c>
      <c r="B3739" t="str">
        <f>'Page 1 - General Information'!$G$16</f>
        <v>5010</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x14ac:dyDescent="0.3">
      <c r="A3740" t="str">
        <f>'Page 1 - General Information'!$G$12</f>
        <v>124156603</v>
      </c>
      <c r="B3740" t="str">
        <f>'Page 1 - General Information'!$G$16</f>
        <v>5010</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x14ac:dyDescent="0.3">
      <c r="A3741" t="str">
        <f>'Page 1 - General Information'!$G$12</f>
        <v>124156603</v>
      </c>
      <c r="B3741" t="str">
        <f>'Page 1 - General Information'!$G$16</f>
        <v>5010</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x14ac:dyDescent="0.3">
      <c r="A3742" t="str">
        <f>'Page 1 - General Information'!$G$12</f>
        <v>124156603</v>
      </c>
      <c r="B3742" t="str">
        <f>'Page 1 - General Information'!$G$16</f>
        <v>5010</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x14ac:dyDescent="0.3">
      <c r="A3743" t="str">
        <f>'Page 1 - General Information'!$G$12</f>
        <v>124156603</v>
      </c>
      <c r="B3743" t="str">
        <f>'Page 1 - General Information'!$G$16</f>
        <v>5010</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x14ac:dyDescent="0.3">
      <c r="A3744" t="str">
        <f>'Page 1 - General Information'!$G$12</f>
        <v>124156603</v>
      </c>
      <c r="B3744" t="str">
        <f>'Page 1 - General Information'!$G$16</f>
        <v>5010</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x14ac:dyDescent="0.3">
      <c r="A3745" t="str">
        <f>'Page 1 - General Information'!$G$12</f>
        <v>124156603</v>
      </c>
      <c r="B3745" t="str">
        <f>'Page 1 - General Information'!$G$16</f>
        <v>5010</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x14ac:dyDescent="0.3">
      <c r="A3746" t="str">
        <f>'Page 1 - General Information'!$G$12</f>
        <v>124156603</v>
      </c>
      <c r="B3746" t="str">
        <f>'Page 1 - General Information'!$G$16</f>
        <v>5010</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x14ac:dyDescent="0.3">
      <c r="A3747" t="str">
        <f>'Page 1 - General Information'!$G$12</f>
        <v>124156603</v>
      </c>
      <c r="B3747" t="str">
        <f>'Page 1 - General Information'!$G$16</f>
        <v>5010</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x14ac:dyDescent="0.3">
      <c r="A3748" t="str">
        <f>'Page 1 - General Information'!$G$12</f>
        <v>124156603</v>
      </c>
      <c r="B3748" t="str">
        <f>'Page 1 - General Information'!$G$16</f>
        <v>5010</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x14ac:dyDescent="0.3">
      <c r="A3749" t="str">
        <f>'Page 1 - General Information'!$G$12</f>
        <v>124156603</v>
      </c>
      <c r="B3749" t="str">
        <f>'Page 1 - General Information'!$G$16</f>
        <v>5010</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x14ac:dyDescent="0.3">
      <c r="A3750" t="str">
        <f>'Page 1 - General Information'!$G$12</f>
        <v>124156603</v>
      </c>
      <c r="B3750" t="str">
        <f>'Page 1 - General Information'!$G$16</f>
        <v>5010</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x14ac:dyDescent="0.3">
      <c r="A3751" t="str">
        <f>'Page 1 - General Information'!$G$12</f>
        <v>124156603</v>
      </c>
      <c r="B3751" t="str">
        <f>'Page 1 - General Information'!$G$16</f>
        <v>5010</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x14ac:dyDescent="0.3">
      <c r="A3752" t="str">
        <f>'Page 1 - General Information'!$G$12</f>
        <v>124156603</v>
      </c>
      <c r="B3752" t="str">
        <f>'Page 1 - General Information'!$G$16</f>
        <v>5010</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x14ac:dyDescent="0.3">
      <c r="A3753" t="str">
        <f>'Page 1 - General Information'!$G$12</f>
        <v>124156603</v>
      </c>
      <c r="B3753" t="str">
        <f>'Page 1 - General Information'!$G$16</f>
        <v>5010</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x14ac:dyDescent="0.3">
      <c r="A3754" t="str">
        <f>'Page 1 - General Information'!$G$12</f>
        <v>124156603</v>
      </c>
      <c r="B3754" t="str">
        <f>'Page 1 - General Information'!$G$16</f>
        <v>5010</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x14ac:dyDescent="0.3">
      <c r="A3755" t="str">
        <f>'Page 1 - General Information'!$G$12</f>
        <v>124156603</v>
      </c>
      <c r="B3755" t="str">
        <f>'Page 1 - General Information'!$G$16</f>
        <v>5010</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x14ac:dyDescent="0.3">
      <c r="A3756" t="str">
        <f>'Page 1 - General Information'!$G$12</f>
        <v>124156603</v>
      </c>
      <c r="B3756" t="str">
        <f>'Page 1 - General Information'!$G$16</f>
        <v>5010</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x14ac:dyDescent="0.3">
      <c r="A3757" t="str">
        <f>'Page 1 - General Information'!$G$12</f>
        <v>124156603</v>
      </c>
      <c r="B3757" t="str">
        <f>'Page 1 - General Information'!$G$16</f>
        <v>5010</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x14ac:dyDescent="0.3">
      <c r="A3758" t="str">
        <f>'Page 1 - General Information'!$G$12</f>
        <v>124156603</v>
      </c>
      <c r="B3758" t="str">
        <f>'Page 1 - General Information'!$G$16</f>
        <v>5010</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x14ac:dyDescent="0.3">
      <c r="A3759" t="str">
        <f>'Page 1 - General Information'!$G$12</f>
        <v>124156603</v>
      </c>
      <c r="B3759" t="str">
        <f>'Page 1 - General Information'!$G$16</f>
        <v>5010</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x14ac:dyDescent="0.3">
      <c r="A3760" t="str">
        <f>'Page 1 - General Information'!$G$12</f>
        <v>124156603</v>
      </c>
      <c r="B3760" t="str">
        <f>'Page 1 - General Information'!$G$16</f>
        <v>5010</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x14ac:dyDescent="0.3">
      <c r="A3761" t="str">
        <f>'Page 1 - General Information'!$G$12</f>
        <v>124156603</v>
      </c>
      <c r="B3761" t="str">
        <f>'Page 1 - General Information'!$G$16</f>
        <v>5010</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x14ac:dyDescent="0.3">
      <c r="A3762" t="str">
        <f>'Page 1 - General Information'!$G$12</f>
        <v>124156603</v>
      </c>
      <c r="B3762" t="str">
        <f>'Page 1 - General Information'!$G$16</f>
        <v>5010</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x14ac:dyDescent="0.3">
      <c r="A3763" t="str">
        <f>'Page 1 - General Information'!$G$12</f>
        <v>124156603</v>
      </c>
      <c r="B3763" t="str">
        <f>'Page 1 - General Information'!$G$16</f>
        <v>5010</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x14ac:dyDescent="0.3">
      <c r="A3764" t="str">
        <f>'Page 1 - General Information'!$G$12</f>
        <v>124156603</v>
      </c>
      <c r="B3764" t="str">
        <f>'Page 1 - General Information'!$G$16</f>
        <v>5010</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x14ac:dyDescent="0.3">
      <c r="A3765" t="str">
        <f>'Page 1 - General Information'!$G$12</f>
        <v>124156603</v>
      </c>
      <c r="B3765" t="str">
        <f>'Page 1 - General Information'!$G$16</f>
        <v>5010</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x14ac:dyDescent="0.3">
      <c r="A3766" t="str">
        <f>'Page 1 - General Information'!$G$12</f>
        <v>124156603</v>
      </c>
      <c r="B3766" t="str">
        <f>'Page 1 - General Information'!$G$16</f>
        <v>5010</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x14ac:dyDescent="0.3">
      <c r="A3767" t="str">
        <f>'Page 1 - General Information'!$G$12</f>
        <v>124156603</v>
      </c>
      <c r="B3767" t="str">
        <f>'Page 1 - General Information'!$G$16</f>
        <v>5010</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x14ac:dyDescent="0.3">
      <c r="A3768" t="str">
        <f>'Page 1 - General Information'!$G$12</f>
        <v>124156603</v>
      </c>
      <c r="B3768" t="str">
        <f>'Page 1 - General Information'!$G$16</f>
        <v>5010</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x14ac:dyDescent="0.3">
      <c r="A3769" t="str">
        <f>'Page 1 - General Information'!$G$12</f>
        <v>124156603</v>
      </c>
      <c r="B3769" t="str">
        <f>'Page 1 - General Information'!$G$16</f>
        <v>5010</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x14ac:dyDescent="0.3">
      <c r="A3770" t="str">
        <f>'Page 1 - General Information'!$G$12</f>
        <v>124156603</v>
      </c>
      <c r="B3770" t="str">
        <f>'Page 1 - General Information'!$G$16</f>
        <v>5010</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x14ac:dyDescent="0.3">
      <c r="A3771" t="str">
        <f>'Page 1 - General Information'!$G$12</f>
        <v>124156603</v>
      </c>
      <c r="B3771" t="str">
        <f>'Page 1 - General Information'!$G$16</f>
        <v>5010</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x14ac:dyDescent="0.3">
      <c r="A3772" t="str">
        <f>'Page 1 - General Information'!$G$12</f>
        <v>124156603</v>
      </c>
      <c r="B3772" t="str">
        <f>'Page 1 - General Information'!$G$16</f>
        <v>5010</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x14ac:dyDescent="0.3">
      <c r="A3773" t="str">
        <f>'Page 1 - General Information'!$G$12</f>
        <v>124156603</v>
      </c>
      <c r="B3773" t="str">
        <f>'Page 1 - General Information'!$G$16</f>
        <v>5010</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x14ac:dyDescent="0.3">
      <c r="A3774" t="str">
        <f>'Page 1 - General Information'!$G$12</f>
        <v>124156603</v>
      </c>
      <c r="B3774" t="str">
        <f>'Page 1 - General Information'!$G$16</f>
        <v>5010</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x14ac:dyDescent="0.3">
      <c r="A3775" t="str">
        <f>'Page 1 - General Information'!$G$12</f>
        <v>124156603</v>
      </c>
      <c r="B3775" t="str">
        <f>'Page 1 - General Information'!$G$16</f>
        <v>5010</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x14ac:dyDescent="0.3">
      <c r="A3776" t="str">
        <f>'Page 1 - General Information'!$G$12</f>
        <v>124156603</v>
      </c>
      <c r="B3776" t="str">
        <f>'Page 1 - General Information'!$G$16</f>
        <v>5010</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x14ac:dyDescent="0.3">
      <c r="A3777" t="str">
        <f>'Page 1 - General Information'!$G$12</f>
        <v>124156603</v>
      </c>
      <c r="B3777" t="str">
        <f>'Page 1 - General Information'!$G$16</f>
        <v>5010</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x14ac:dyDescent="0.3">
      <c r="A3778" t="str">
        <f>'Page 1 - General Information'!$G$12</f>
        <v>124156603</v>
      </c>
      <c r="B3778" t="str">
        <f>'Page 1 - General Information'!$G$16</f>
        <v>5010</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x14ac:dyDescent="0.3">
      <c r="A3779" t="str">
        <f>'Page 1 - General Information'!$G$12</f>
        <v>124156603</v>
      </c>
      <c r="B3779" t="str">
        <f>'Page 1 - General Information'!$G$16</f>
        <v>5010</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x14ac:dyDescent="0.3">
      <c r="A3780" t="str">
        <f>'Page 1 - General Information'!$G$12</f>
        <v>124156603</v>
      </c>
      <c r="B3780" t="str">
        <f>'Page 1 - General Information'!$G$16</f>
        <v>5010</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x14ac:dyDescent="0.3">
      <c r="A3781" t="str">
        <f>'Page 1 - General Information'!$G$12</f>
        <v>124156603</v>
      </c>
      <c r="B3781" t="str">
        <f>'Page 1 - General Information'!$G$16</f>
        <v>5010</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x14ac:dyDescent="0.3">
      <c r="A3782" t="str">
        <f>'Page 1 - General Information'!$G$12</f>
        <v>124156603</v>
      </c>
      <c r="B3782" t="str">
        <f>'Page 1 - General Information'!$G$16</f>
        <v>5010</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x14ac:dyDescent="0.3">
      <c r="A3783" t="str">
        <f>'Page 1 - General Information'!$G$12</f>
        <v>124156603</v>
      </c>
      <c r="B3783" t="str">
        <f>'Page 1 - General Information'!$G$16</f>
        <v>5010</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x14ac:dyDescent="0.3">
      <c r="A3784" t="str">
        <f>'Page 1 - General Information'!$G$12</f>
        <v>124156603</v>
      </c>
      <c r="B3784" t="str">
        <f>'Page 1 - General Information'!$G$16</f>
        <v>5010</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x14ac:dyDescent="0.3">
      <c r="A3785" t="str">
        <f>'Page 1 - General Information'!$G$12</f>
        <v>124156603</v>
      </c>
      <c r="B3785" t="str">
        <f>'Page 1 - General Information'!$G$16</f>
        <v>5010</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x14ac:dyDescent="0.3">
      <c r="A3786" t="str">
        <f>'Page 1 - General Information'!$G$12</f>
        <v>124156603</v>
      </c>
      <c r="B3786" t="str">
        <f>'Page 1 - General Information'!$G$16</f>
        <v>5010</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x14ac:dyDescent="0.3">
      <c r="A3787" t="str">
        <f>'Page 1 - General Information'!$G$12</f>
        <v>124156603</v>
      </c>
      <c r="B3787" t="str">
        <f>'Page 1 - General Information'!$G$16</f>
        <v>5010</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x14ac:dyDescent="0.3">
      <c r="A3788" t="str">
        <f>'Page 1 - General Information'!$G$12</f>
        <v>124156603</v>
      </c>
      <c r="B3788" t="str">
        <f>'Page 1 - General Information'!$G$16</f>
        <v>5010</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x14ac:dyDescent="0.3">
      <c r="A3789" t="str">
        <f>'Page 1 - General Information'!$G$12</f>
        <v>124156603</v>
      </c>
      <c r="B3789" t="str">
        <f>'Page 1 - General Information'!$G$16</f>
        <v>5010</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x14ac:dyDescent="0.3">
      <c r="A3790" t="str">
        <f>'Page 1 - General Information'!$G$12</f>
        <v>124156603</v>
      </c>
      <c r="B3790" t="str">
        <f>'Page 1 - General Information'!$G$16</f>
        <v>5010</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x14ac:dyDescent="0.3">
      <c r="A3791" t="str">
        <f>'Page 1 - General Information'!$G$12</f>
        <v>124156603</v>
      </c>
      <c r="B3791" t="str">
        <f>'Page 1 - General Information'!$G$16</f>
        <v>5010</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x14ac:dyDescent="0.3">
      <c r="A3792" t="str">
        <f>'Page 1 - General Information'!$G$12</f>
        <v>124156603</v>
      </c>
      <c r="B3792" t="str">
        <f>'Page 1 - General Information'!$G$16</f>
        <v>5010</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x14ac:dyDescent="0.3">
      <c r="A3793" t="str">
        <f>'Page 1 - General Information'!$G$12</f>
        <v>124156603</v>
      </c>
      <c r="B3793" t="str">
        <f>'Page 1 - General Information'!$G$16</f>
        <v>5010</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x14ac:dyDescent="0.3">
      <c r="A3794" t="str">
        <f>'Page 1 - General Information'!$G$12</f>
        <v>124156603</v>
      </c>
      <c r="B3794" t="str">
        <f>'Page 1 - General Information'!$G$16</f>
        <v>5010</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x14ac:dyDescent="0.3">
      <c r="A3795" t="str">
        <f>'Page 1 - General Information'!$G$12</f>
        <v>124156603</v>
      </c>
      <c r="B3795" t="str">
        <f>'Page 1 - General Information'!$G$16</f>
        <v>5010</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x14ac:dyDescent="0.3">
      <c r="A3796" t="str">
        <f>'Page 1 - General Information'!$G$12</f>
        <v>124156603</v>
      </c>
      <c r="B3796" t="str">
        <f>'Page 1 - General Information'!$G$16</f>
        <v>5010</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x14ac:dyDescent="0.3">
      <c r="A3797" t="str">
        <f>'Page 1 - General Information'!$G$12</f>
        <v>124156603</v>
      </c>
      <c r="B3797" t="str">
        <f>'Page 1 - General Information'!$G$16</f>
        <v>5010</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x14ac:dyDescent="0.3">
      <c r="A3798" t="str">
        <f>'Page 1 - General Information'!$G$12</f>
        <v>124156603</v>
      </c>
      <c r="B3798" t="str">
        <f>'Page 1 - General Information'!$G$16</f>
        <v>5010</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x14ac:dyDescent="0.3">
      <c r="A3799" t="str">
        <f>'Page 1 - General Information'!$G$12</f>
        <v>124156603</v>
      </c>
      <c r="B3799" t="str">
        <f>'Page 1 - General Information'!$G$16</f>
        <v>5010</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x14ac:dyDescent="0.3">
      <c r="A3800" t="str">
        <f>'Page 1 - General Information'!$G$12</f>
        <v>124156603</v>
      </c>
      <c r="B3800" t="str">
        <f>'Page 1 - General Information'!$G$16</f>
        <v>5010</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x14ac:dyDescent="0.3">
      <c r="A3801" t="str">
        <f>'Page 1 - General Information'!$G$12</f>
        <v>124156603</v>
      </c>
      <c r="B3801" t="str">
        <f>'Page 1 - General Information'!$G$16</f>
        <v>5010</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x14ac:dyDescent="0.3">
      <c r="A3802" t="str">
        <f>'Page 1 - General Information'!$G$12</f>
        <v>124156603</v>
      </c>
      <c r="B3802" t="str">
        <f>'Page 1 - General Information'!$G$16</f>
        <v>5010</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x14ac:dyDescent="0.3">
      <c r="A3803" t="str">
        <f>'Page 1 - General Information'!$G$12</f>
        <v>124156603</v>
      </c>
      <c r="B3803" t="str">
        <f>'Page 1 - General Information'!$G$16</f>
        <v>5010</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x14ac:dyDescent="0.3">
      <c r="A3804" t="str">
        <f>'Page 1 - General Information'!$G$12</f>
        <v>124156603</v>
      </c>
      <c r="B3804" t="str">
        <f>'Page 1 - General Information'!$G$16</f>
        <v>5010</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x14ac:dyDescent="0.3">
      <c r="A3805" t="str">
        <f>'Page 1 - General Information'!$G$12</f>
        <v>124156603</v>
      </c>
      <c r="B3805" t="str">
        <f>'Page 1 - General Information'!$G$16</f>
        <v>5010</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x14ac:dyDescent="0.3">
      <c r="A3806" t="str">
        <f>'Page 1 - General Information'!$G$12</f>
        <v>124156603</v>
      </c>
      <c r="B3806" t="str">
        <f>'Page 1 - General Information'!$G$16</f>
        <v>5010</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x14ac:dyDescent="0.3">
      <c r="A3807" t="str">
        <f>'Page 1 - General Information'!$G$12</f>
        <v>124156603</v>
      </c>
      <c r="B3807" t="str">
        <f>'Page 1 - General Information'!$G$16</f>
        <v>5010</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x14ac:dyDescent="0.3">
      <c r="A3808" t="str">
        <f>'Page 1 - General Information'!$G$12</f>
        <v>124156603</v>
      </c>
      <c r="B3808" t="str">
        <f>'Page 1 - General Information'!$G$16</f>
        <v>5010</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x14ac:dyDescent="0.3">
      <c r="A3809" t="str">
        <f>'Page 1 - General Information'!$G$12</f>
        <v>124156603</v>
      </c>
      <c r="B3809" t="str">
        <f>'Page 1 - General Information'!$G$16</f>
        <v>5010</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x14ac:dyDescent="0.3">
      <c r="A3810" t="str">
        <f>'Page 1 - General Information'!$G$12</f>
        <v>124156603</v>
      </c>
      <c r="B3810" t="str">
        <f>'Page 1 - General Information'!$G$16</f>
        <v>5010</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x14ac:dyDescent="0.3">
      <c r="A3811" t="str">
        <f>'Page 1 - General Information'!$G$12</f>
        <v>124156603</v>
      </c>
      <c r="B3811" t="str">
        <f>'Page 1 - General Information'!$G$16</f>
        <v>5010</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x14ac:dyDescent="0.3">
      <c r="A3812" t="str">
        <f>'Page 1 - General Information'!$G$12</f>
        <v>124156603</v>
      </c>
      <c r="B3812" t="str">
        <f>'Page 1 - General Information'!$G$16</f>
        <v>5010</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x14ac:dyDescent="0.3">
      <c r="A3813" t="str">
        <f>'Page 1 - General Information'!$G$12</f>
        <v>124156603</v>
      </c>
      <c r="B3813" t="str">
        <f>'Page 1 - General Information'!$G$16</f>
        <v>5010</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x14ac:dyDescent="0.3">
      <c r="A3814" t="str">
        <f>'Page 1 - General Information'!$G$12</f>
        <v>124156603</v>
      </c>
      <c r="B3814" t="str">
        <f>'Page 1 - General Information'!$G$16</f>
        <v>5010</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x14ac:dyDescent="0.3">
      <c r="A3815" t="str">
        <f>'Page 1 - General Information'!$G$12</f>
        <v>124156603</v>
      </c>
      <c r="B3815" t="str">
        <f>'Page 1 - General Information'!$G$16</f>
        <v>5010</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x14ac:dyDescent="0.3">
      <c r="A3816" t="str">
        <f>'Page 1 - General Information'!$G$12</f>
        <v>124156603</v>
      </c>
      <c r="B3816" t="str">
        <f>'Page 1 - General Information'!$G$16</f>
        <v>5010</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x14ac:dyDescent="0.3">
      <c r="A3817" t="str">
        <f>'Page 1 - General Information'!$G$12</f>
        <v>124156603</v>
      </c>
      <c r="B3817" t="str">
        <f>'Page 1 - General Information'!$G$16</f>
        <v>5010</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x14ac:dyDescent="0.3">
      <c r="A3818" t="str">
        <f>'Page 1 - General Information'!$G$12</f>
        <v>124156603</v>
      </c>
      <c r="B3818" t="str">
        <f>'Page 1 - General Information'!$G$16</f>
        <v>5010</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x14ac:dyDescent="0.3">
      <c r="A3819" t="str">
        <f>'Page 1 - General Information'!$G$12</f>
        <v>124156603</v>
      </c>
      <c r="B3819" t="str">
        <f>'Page 1 - General Information'!$G$16</f>
        <v>5010</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x14ac:dyDescent="0.3">
      <c r="A3820" t="str">
        <f>'Page 1 - General Information'!$G$12</f>
        <v>124156603</v>
      </c>
      <c r="B3820" t="str">
        <f>'Page 1 - General Information'!$G$16</f>
        <v>5010</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x14ac:dyDescent="0.3">
      <c r="A3821" t="str">
        <f>'Page 1 - General Information'!$G$12</f>
        <v>124156603</v>
      </c>
      <c r="B3821" t="str">
        <f>'Page 1 - General Information'!$G$16</f>
        <v>5010</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x14ac:dyDescent="0.3">
      <c r="A3822" t="str">
        <f>'Page 1 - General Information'!$G$12</f>
        <v>124156603</v>
      </c>
      <c r="B3822" t="str">
        <f>'Page 1 - General Information'!$G$16</f>
        <v>5010</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x14ac:dyDescent="0.3">
      <c r="A3823" t="str">
        <f>'Page 1 - General Information'!$G$12</f>
        <v>124156603</v>
      </c>
      <c r="B3823" t="str">
        <f>'Page 1 - General Information'!$G$16</f>
        <v>5010</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x14ac:dyDescent="0.3">
      <c r="A3824" t="str">
        <f>'Page 1 - General Information'!$G$12</f>
        <v>124156603</v>
      </c>
      <c r="B3824" t="str">
        <f>'Page 1 - General Information'!$G$16</f>
        <v>5010</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x14ac:dyDescent="0.3">
      <c r="A3825" t="str">
        <f>'Page 1 - General Information'!$G$12</f>
        <v>124156603</v>
      </c>
      <c r="B3825" t="str">
        <f>'Page 1 - General Information'!$G$16</f>
        <v>5010</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x14ac:dyDescent="0.3">
      <c r="A3826" t="str">
        <f>'Page 1 - General Information'!$G$12</f>
        <v>124156603</v>
      </c>
      <c r="B3826" t="str">
        <f>'Page 1 - General Information'!$G$16</f>
        <v>5010</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x14ac:dyDescent="0.3">
      <c r="A3827" t="str">
        <f>'Page 1 - General Information'!$G$12</f>
        <v>124156603</v>
      </c>
      <c r="B3827" t="str">
        <f>'Page 1 - General Information'!$G$16</f>
        <v>5010</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x14ac:dyDescent="0.3">
      <c r="A3828" t="str">
        <f>'Page 1 - General Information'!$G$12</f>
        <v>124156603</v>
      </c>
      <c r="B3828" t="str">
        <f>'Page 1 - General Information'!$G$16</f>
        <v>5010</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x14ac:dyDescent="0.3">
      <c r="A3829" t="str">
        <f>'Page 1 - General Information'!$G$12</f>
        <v>124156603</v>
      </c>
      <c r="B3829" t="str">
        <f>'Page 1 - General Information'!$G$16</f>
        <v>5010</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x14ac:dyDescent="0.3">
      <c r="A3830" t="str">
        <f>'Page 1 - General Information'!$G$12</f>
        <v>124156603</v>
      </c>
      <c r="B3830" t="str">
        <f>'Page 1 - General Information'!$G$16</f>
        <v>5010</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x14ac:dyDescent="0.3">
      <c r="A3831" t="str">
        <f>'Page 1 - General Information'!$G$12</f>
        <v>124156603</v>
      </c>
      <c r="B3831" t="str">
        <f>'Page 1 - General Information'!$G$16</f>
        <v>5010</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x14ac:dyDescent="0.3">
      <c r="A3832" t="str">
        <f>'Page 1 - General Information'!$G$12</f>
        <v>124156603</v>
      </c>
      <c r="B3832" t="str">
        <f>'Page 1 - General Information'!$G$16</f>
        <v>5010</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x14ac:dyDescent="0.3">
      <c r="A3833" t="str">
        <f>'Page 1 - General Information'!$G$12</f>
        <v>124156603</v>
      </c>
      <c r="B3833" t="str">
        <f>'Page 1 - General Information'!$G$16</f>
        <v>5010</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x14ac:dyDescent="0.3">
      <c r="A3834" t="str">
        <f>'Page 1 - General Information'!$G$12</f>
        <v>124156603</v>
      </c>
      <c r="B3834" t="str">
        <f>'Page 1 - General Information'!$G$16</f>
        <v>5010</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x14ac:dyDescent="0.3">
      <c r="A3835" t="str">
        <f>'Page 1 - General Information'!$G$12</f>
        <v>124156603</v>
      </c>
      <c r="B3835" t="str">
        <f>'Page 1 - General Information'!$G$16</f>
        <v>5010</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x14ac:dyDescent="0.3">
      <c r="A3836" t="str">
        <f>'Page 1 - General Information'!$G$12</f>
        <v>124156603</v>
      </c>
      <c r="B3836" t="str">
        <f>'Page 1 - General Information'!$G$16</f>
        <v>5010</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x14ac:dyDescent="0.3">
      <c r="A3837" t="str">
        <f>'Page 1 - General Information'!$G$12</f>
        <v>124156603</v>
      </c>
      <c r="B3837" t="str">
        <f>'Page 1 - General Information'!$G$16</f>
        <v>5010</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x14ac:dyDescent="0.3">
      <c r="A3838" t="str">
        <f>'Page 1 - General Information'!$G$12</f>
        <v>124156603</v>
      </c>
      <c r="B3838" t="str">
        <f>'Page 1 - General Information'!$G$16</f>
        <v>5010</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x14ac:dyDescent="0.3">
      <c r="A3839" t="str">
        <f>'Page 1 - General Information'!$G$12</f>
        <v>124156603</v>
      </c>
      <c r="B3839" t="str">
        <f>'Page 1 - General Information'!$G$16</f>
        <v>5010</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x14ac:dyDescent="0.3">
      <c r="A3840" t="str">
        <f>'Page 1 - General Information'!$G$12</f>
        <v>124156603</v>
      </c>
      <c r="B3840" t="str">
        <f>'Page 1 - General Information'!$G$16</f>
        <v>5010</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x14ac:dyDescent="0.3">
      <c r="A3841" t="str">
        <f>'Page 1 - General Information'!$G$12</f>
        <v>124156603</v>
      </c>
      <c r="B3841" t="str">
        <f>'Page 1 - General Information'!$G$16</f>
        <v>5010</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x14ac:dyDescent="0.3">
      <c r="A3842" t="str">
        <f>'Page 1 - General Information'!$G$12</f>
        <v>124156603</v>
      </c>
      <c r="B3842" t="str">
        <f>'Page 1 - General Information'!$G$16</f>
        <v>5010</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x14ac:dyDescent="0.3">
      <c r="A3843" t="str">
        <f>'Page 1 - General Information'!$G$12</f>
        <v>124156603</v>
      </c>
      <c r="B3843" t="str">
        <f>'Page 1 - General Information'!$G$16</f>
        <v>5010</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x14ac:dyDescent="0.3">
      <c r="A3844" t="str">
        <f>'Page 1 - General Information'!$G$12</f>
        <v>124156603</v>
      </c>
      <c r="B3844" t="str">
        <f>'Page 1 - General Information'!$G$16</f>
        <v>5010</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x14ac:dyDescent="0.3">
      <c r="A3845" t="str">
        <f>'Page 1 - General Information'!$G$12</f>
        <v>124156603</v>
      </c>
      <c r="B3845" t="str">
        <f>'Page 1 - General Information'!$G$16</f>
        <v>5010</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x14ac:dyDescent="0.3">
      <c r="A3846" t="str">
        <f>'Page 1 - General Information'!$G$12</f>
        <v>124156603</v>
      </c>
      <c r="B3846" t="str">
        <f>'Page 1 - General Information'!$G$16</f>
        <v>5010</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x14ac:dyDescent="0.3">
      <c r="A3847" t="str">
        <f>'Page 1 - General Information'!$G$12</f>
        <v>124156603</v>
      </c>
      <c r="B3847" t="str">
        <f>'Page 1 - General Information'!$G$16</f>
        <v>5010</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x14ac:dyDescent="0.3">
      <c r="A3848" t="str">
        <f>'Page 1 - General Information'!$G$12</f>
        <v>124156603</v>
      </c>
      <c r="B3848" t="str">
        <f>'Page 1 - General Information'!$G$16</f>
        <v>5010</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x14ac:dyDescent="0.3">
      <c r="A3849" t="str">
        <f>'Page 1 - General Information'!$G$12</f>
        <v>124156603</v>
      </c>
      <c r="B3849" t="str">
        <f>'Page 1 - General Information'!$G$16</f>
        <v>5010</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x14ac:dyDescent="0.3">
      <c r="A3850" t="str">
        <f>'Page 1 - General Information'!$G$12</f>
        <v>124156603</v>
      </c>
      <c r="B3850" t="str">
        <f>'Page 1 - General Information'!$G$16</f>
        <v>5010</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x14ac:dyDescent="0.3">
      <c r="A3851" t="str">
        <f>'Page 1 - General Information'!$G$12</f>
        <v>124156603</v>
      </c>
      <c r="B3851" t="str">
        <f>'Page 1 - General Information'!$G$16</f>
        <v>5010</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x14ac:dyDescent="0.3">
      <c r="A3852" t="str">
        <f>'Page 1 - General Information'!$G$12</f>
        <v>124156603</v>
      </c>
      <c r="B3852" t="str">
        <f>'Page 1 - General Information'!$G$16</f>
        <v>5010</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x14ac:dyDescent="0.3">
      <c r="A3853" t="str">
        <f>'Page 1 - General Information'!$G$12</f>
        <v>124156603</v>
      </c>
      <c r="B3853" t="str">
        <f>'Page 1 - General Information'!$G$16</f>
        <v>5010</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x14ac:dyDescent="0.3">
      <c r="A3854" t="str">
        <f>'Page 1 - General Information'!$G$12</f>
        <v>124156603</v>
      </c>
      <c r="B3854" t="str">
        <f>'Page 1 - General Information'!$G$16</f>
        <v>5010</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x14ac:dyDescent="0.3">
      <c r="A3855" t="str">
        <f>'Page 1 - General Information'!$G$12</f>
        <v>124156603</v>
      </c>
      <c r="B3855" t="str">
        <f>'Page 1 - General Information'!$G$16</f>
        <v>5010</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x14ac:dyDescent="0.3">
      <c r="A3856" t="str">
        <f>'Page 1 - General Information'!$G$12</f>
        <v>124156603</v>
      </c>
      <c r="B3856" t="str">
        <f>'Page 1 - General Information'!$G$16</f>
        <v>5010</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x14ac:dyDescent="0.3">
      <c r="A3857" t="str">
        <f>'Page 1 - General Information'!$G$12</f>
        <v>124156603</v>
      </c>
      <c r="B3857" t="str">
        <f>'Page 1 - General Information'!$G$16</f>
        <v>5010</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x14ac:dyDescent="0.3">
      <c r="A3858" t="str">
        <f>'Page 1 - General Information'!$G$12</f>
        <v>124156603</v>
      </c>
      <c r="B3858" t="str">
        <f>'Page 1 - General Information'!$G$16</f>
        <v>5010</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x14ac:dyDescent="0.3">
      <c r="A3859" t="str">
        <f>'Page 1 - General Information'!$G$12</f>
        <v>124156603</v>
      </c>
      <c r="B3859" t="str">
        <f>'Page 1 - General Information'!$G$16</f>
        <v>5010</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x14ac:dyDescent="0.3">
      <c r="A3860" t="str">
        <f>'Page 1 - General Information'!$G$12</f>
        <v>124156603</v>
      </c>
      <c r="B3860" t="str">
        <f>'Page 1 - General Information'!$G$16</f>
        <v>5010</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x14ac:dyDescent="0.3">
      <c r="A3861" t="str">
        <f>'Page 1 - General Information'!$G$12</f>
        <v>124156603</v>
      </c>
      <c r="B3861" t="str">
        <f>'Page 1 - General Information'!$G$16</f>
        <v>5010</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x14ac:dyDescent="0.3">
      <c r="A3862" t="str">
        <f>'Page 1 - General Information'!$G$12</f>
        <v>124156603</v>
      </c>
      <c r="B3862" t="str">
        <f>'Page 1 - General Information'!$G$16</f>
        <v>5010</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x14ac:dyDescent="0.3">
      <c r="A3863" t="str">
        <f>'Page 1 - General Information'!$G$12</f>
        <v>124156603</v>
      </c>
      <c r="B3863" t="str">
        <f>'Page 1 - General Information'!$G$16</f>
        <v>5010</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x14ac:dyDescent="0.3">
      <c r="A3864" t="str">
        <f>'Page 1 - General Information'!$G$12</f>
        <v>124156603</v>
      </c>
      <c r="B3864" t="str">
        <f>'Page 1 - General Information'!$G$16</f>
        <v>5010</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x14ac:dyDescent="0.3">
      <c r="A3865" t="str">
        <f>'Page 1 - General Information'!$G$12</f>
        <v>124156603</v>
      </c>
      <c r="B3865" t="str">
        <f>'Page 1 - General Information'!$G$16</f>
        <v>5010</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x14ac:dyDescent="0.3">
      <c r="A3866" t="str">
        <f>'Page 1 - General Information'!$G$12</f>
        <v>124156603</v>
      </c>
      <c r="B3866" t="str">
        <f>'Page 1 - General Information'!$G$16</f>
        <v>5010</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x14ac:dyDescent="0.3">
      <c r="A3867" t="str">
        <f>'Page 1 - General Information'!$G$12</f>
        <v>124156603</v>
      </c>
      <c r="B3867" t="str">
        <f>'Page 1 - General Information'!$G$16</f>
        <v>5010</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x14ac:dyDescent="0.3">
      <c r="A3868" t="str">
        <f>'Page 1 - General Information'!$G$12</f>
        <v>124156603</v>
      </c>
      <c r="B3868" t="str">
        <f>'Page 1 - General Information'!$G$16</f>
        <v>5010</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x14ac:dyDescent="0.3">
      <c r="A3869" t="str">
        <f>'Page 1 - General Information'!$G$12</f>
        <v>124156603</v>
      </c>
      <c r="B3869" t="str">
        <f>'Page 1 - General Information'!$G$16</f>
        <v>5010</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x14ac:dyDescent="0.3">
      <c r="A3870" t="str">
        <f>'Page 1 - General Information'!$G$12</f>
        <v>124156603</v>
      </c>
      <c r="B3870" t="str">
        <f>'Page 1 - General Information'!$G$16</f>
        <v>5010</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x14ac:dyDescent="0.3">
      <c r="A3871" t="str">
        <f>'Page 1 - General Information'!$G$12</f>
        <v>124156603</v>
      </c>
      <c r="B3871" t="str">
        <f>'Page 1 - General Information'!$G$16</f>
        <v>5010</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x14ac:dyDescent="0.3">
      <c r="A3872" t="str">
        <f>'Page 1 - General Information'!$G$12</f>
        <v>124156603</v>
      </c>
      <c r="B3872" t="str">
        <f>'Page 1 - General Information'!$G$16</f>
        <v>5010</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x14ac:dyDescent="0.3">
      <c r="A3873" t="str">
        <f>'Page 1 - General Information'!$G$12</f>
        <v>124156603</v>
      </c>
      <c r="B3873" t="str">
        <f>'Page 1 - General Information'!$G$16</f>
        <v>5010</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x14ac:dyDescent="0.3">
      <c r="A3874" t="str">
        <f>'Page 1 - General Information'!$G$12</f>
        <v>124156603</v>
      </c>
      <c r="B3874" t="str">
        <f>'Page 1 - General Information'!$G$16</f>
        <v>5010</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x14ac:dyDescent="0.3">
      <c r="A3875" t="str">
        <f>'Page 1 - General Information'!$G$12</f>
        <v>124156603</v>
      </c>
      <c r="B3875" t="str">
        <f>'Page 1 - General Information'!$G$16</f>
        <v>5010</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x14ac:dyDescent="0.3">
      <c r="A3876" t="str">
        <f>'Page 1 - General Information'!$G$12</f>
        <v>124156603</v>
      </c>
      <c r="B3876" t="str">
        <f>'Page 1 - General Information'!$G$16</f>
        <v>5010</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x14ac:dyDescent="0.3">
      <c r="A3877" t="str">
        <f>'Page 1 - General Information'!$G$12</f>
        <v>124156603</v>
      </c>
      <c r="B3877" t="str">
        <f>'Page 1 - General Information'!$G$16</f>
        <v>5010</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x14ac:dyDescent="0.3">
      <c r="A3878" t="str">
        <f>'Page 1 - General Information'!$G$12</f>
        <v>124156603</v>
      </c>
      <c r="B3878" t="str">
        <f>'Page 1 - General Information'!$G$16</f>
        <v>5010</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x14ac:dyDescent="0.3">
      <c r="A3879" t="str">
        <f>'Page 1 - General Information'!$G$12</f>
        <v>124156603</v>
      </c>
      <c r="B3879" t="str">
        <f>'Page 1 - General Information'!$G$16</f>
        <v>5010</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x14ac:dyDescent="0.3">
      <c r="A3880" t="str">
        <f>'Page 1 - General Information'!$G$12</f>
        <v>124156603</v>
      </c>
      <c r="B3880" t="str">
        <f>'Page 1 - General Information'!$G$16</f>
        <v>5010</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x14ac:dyDescent="0.3">
      <c r="A3881" t="str">
        <f>'Page 1 - General Information'!$G$12</f>
        <v>124156603</v>
      </c>
      <c r="B3881" t="str">
        <f>'Page 1 - General Information'!$G$16</f>
        <v>5010</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x14ac:dyDescent="0.3">
      <c r="A3882" t="str">
        <f>'Page 1 - General Information'!$G$12</f>
        <v>124156603</v>
      </c>
      <c r="B3882" t="str">
        <f>'Page 1 - General Information'!$G$16</f>
        <v>5010</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x14ac:dyDescent="0.3">
      <c r="A3883" t="str">
        <f>'Page 1 - General Information'!$G$12</f>
        <v>124156603</v>
      </c>
      <c r="B3883" t="str">
        <f>'Page 1 - General Information'!$G$16</f>
        <v>5010</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x14ac:dyDescent="0.3">
      <c r="A3884" t="str">
        <f>'Page 1 - General Information'!$G$12</f>
        <v>124156603</v>
      </c>
      <c r="B3884" t="str">
        <f>'Page 1 - General Information'!$G$16</f>
        <v>5010</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x14ac:dyDescent="0.3">
      <c r="A3885" t="str">
        <f>'Page 1 - General Information'!$G$12</f>
        <v>124156603</v>
      </c>
      <c r="B3885" t="str">
        <f>'Page 1 - General Information'!$G$16</f>
        <v>5010</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x14ac:dyDescent="0.3">
      <c r="A3886" t="str">
        <f>'Page 1 - General Information'!$G$12</f>
        <v>124156603</v>
      </c>
      <c r="B3886" t="str">
        <f>'Page 1 - General Information'!$G$16</f>
        <v>5010</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x14ac:dyDescent="0.3">
      <c r="A3887" t="str">
        <f>'Page 1 - General Information'!$G$12</f>
        <v>124156603</v>
      </c>
      <c r="B3887" t="str">
        <f>'Page 1 - General Information'!$G$16</f>
        <v>5010</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x14ac:dyDescent="0.3">
      <c r="A3888" t="str">
        <f>'Page 1 - General Information'!$G$12</f>
        <v>124156603</v>
      </c>
      <c r="B3888" t="str">
        <f>'Page 1 - General Information'!$G$16</f>
        <v>5010</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x14ac:dyDescent="0.3">
      <c r="A3889" t="str">
        <f>'Page 1 - General Information'!$G$12</f>
        <v>124156603</v>
      </c>
      <c r="B3889" t="str">
        <f>'Page 1 - General Information'!$G$16</f>
        <v>5010</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x14ac:dyDescent="0.3">
      <c r="A3890" t="str">
        <f>'Page 1 - General Information'!$G$12</f>
        <v>124156603</v>
      </c>
      <c r="B3890" t="str">
        <f>'Page 1 - General Information'!$G$16</f>
        <v>5010</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x14ac:dyDescent="0.3">
      <c r="A3891" t="str">
        <f>'Page 1 - General Information'!$G$12</f>
        <v>124156603</v>
      </c>
      <c r="B3891" t="str">
        <f>'Page 1 - General Information'!$G$16</f>
        <v>5010</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x14ac:dyDescent="0.3">
      <c r="A3892" t="str">
        <f>'Page 1 - General Information'!$G$12</f>
        <v>124156603</v>
      </c>
      <c r="B3892" t="str">
        <f>'Page 1 - General Information'!$G$16</f>
        <v>5010</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x14ac:dyDescent="0.3">
      <c r="A3893" t="str">
        <f>'Page 1 - General Information'!$G$12</f>
        <v>124156603</v>
      </c>
      <c r="B3893" t="str">
        <f>'Page 1 - General Information'!$G$16</f>
        <v>5010</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x14ac:dyDescent="0.3">
      <c r="A3894" t="str">
        <f>'Page 1 - General Information'!$G$12</f>
        <v>124156603</v>
      </c>
      <c r="B3894" t="str">
        <f>'Page 1 - General Information'!$G$16</f>
        <v>5010</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x14ac:dyDescent="0.3">
      <c r="A3895" t="str">
        <f>'Page 1 - General Information'!$G$12</f>
        <v>124156603</v>
      </c>
      <c r="B3895" t="str">
        <f>'Page 1 - General Information'!$G$16</f>
        <v>5010</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x14ac:dyDescent="0.3">
      <c r="A3896" t="str">
        <f>'Page 1 - General Information'!$G$12</f>
        <v>124156603</v>
      </c>
      <c r="B3896" t="str">
        <f>'Page 1 - General Information'!$G$16</f>
        <v>5010</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x14ac:dyDescent="0.3">
      <c r="A3897" t="str">
        <f>'Page 1 - General Information'!$G$12</f>
        <v>124156603</v>
      </c>
      <c r="B3897" t="str">
        <f>'Page 1 - General Information'!$G$16</f>
        <v>5010</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x14ac:dyDescent="0.3">
      <c r="A3898" t="str">
        <f>'Page 1 - General Information'!$G$12</f>
        <v>124156603</v>
      </c>
      <c r="B3898" t="str">
        <f>'Page 1 - General Information'!$G$16</f>
        <v>5010</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x14ac:dyDescent="0.3">
      <c r="A3899" t="str">
        <f>'Page 1 - General Information'!$G$12</f>
        <v>124156603</v>
      </c>
      <c r="B3899" t="str">
        <f>'Page 1 - General Information'!$G$16</f>
        <v>5010</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x14ac:dyDescent="0.3">
      <c r="A3900" t="str">
        <f>'Page 1 - General Information'!$G$12</f>
        <v>124156603</v>
      </c>
      <c r="B3900" t="str">
        <f>'Page 1 - General Information'!$G$16</f>
        <v>5010</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x14ac:dyDescent="0.3">
      <c r="A3901" t="str">
        <f>'Page 1 - General Information'!$G$12</f>
        <v>124156603</v>
      </c>
      <c r="B3901" t="str">
        <f>'Page 1 - General Information'!$G$16</f>
        <v>5010</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x14ac:dyDescent="0.3">
      <c r="A3902" t="str">
        <f>'Page 1 - General Information'!$G$12</f>
        <v>124156603</v>
      </c>
      <c r="B3902" t="str">
        <f>'Page 1 - General Information'!$G$16</f>
        <v>5010</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x14ac:dyDescent="0.3">
      <c r="A3903" t="str">
        <f>'Page 1 - General Information'!$G$12</f>
        <v>124156603</v>
      </c>
      <c r="B3903" t="str">
        <f>'Page 1 - General Information'!$G$16</f>
        <v>5010</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x14ac:dyDescent="0.3">
      <c r="A3904" t="str">
        <f>'Page 1 - General Information'!$G$12</f>
        <v>124156603</v>
      </c>
      <c r="B3904" t="str">
        <f>'Page 1 - General Information'!$G$16</f>
        <v>5010</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x14ac:dyDescent="0.3">
      <c r="A3905" t="str">
        <f>'Page 1 - General Information'!$G$12</f>
        <v>124156603</v>
      </c>
      <c r="B3905" t="str">
        <f>'Page 1 - General Information'!$G$16</f>
        <v>5010</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x14ac:dyDescent="0.3">
      <c r="A3906" t="str">
        <f>'Page 1 - General Information'!$G$12</f>
        <v>124156603</v>
      </c>
      <c r="B3906" t="str">
        <f>'Page 1 - General Information'!$G$16</f>
        <v>5010</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x14ac:dyDescent="0.3">
      <c r="A3907" t="str">
        <f>'Page 1 - General Information'!$G$12</f>
        <v>124156603</v>
      </c>
      <c r="B3907" t="str">
        <f>'Page 1 - General Information'!$G$16</f>
        <v>5010</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x14ac:dyDescent="0.3">
      <c r="A3908" t="str">
        <f>'Page 1 - General Information'!$G$12</f>
        <v>124156603</v>
      </c>
      <c r="B3908" t="str">
        <f>'Page 1 - General Information'!$G$16</f>
        <v>5010</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x14ac:dyDescent="0.3">
      <c r="A3909" t="str">
        <f>'Page 1 - General Information'!$G$12</f>
        <v>124156603</v>
      </c>
      <c r="B3909" t="str">
        <f>'Page 1 - General Information'!$G$16</f>
        <v>5010</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x14ac:dyDescent="0.3">
      <c r="A3910" t="str">
        <f>'Page 1 - General Information'!$G$12</f>
        <v>124156603</v>
      </c>
      <c r="B3910" t="str">
        <f>'Page 1 - General Information'!$G$16</f>
        <v>5010</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x14ac:dyDescent="0.3">
      <c r="A3911" t="str">
        <f>'Page 1 - General Information'!$G$12</f>
        <v>124156603</v>
      </c>
      <c r="B3911" t="str">
        <f>'Page 1 - General Information'!$G$16</f>
        <v>5010</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x14ac:dyDescent="0.3">
      <c r="A3912" t="str">
        <f>'Page 1 - General Information'!$G$12</f>
        <v>124156603</v>
      </c>
      <c r="B3912" t="str">
        <f>'Page 1 - General Information'!$G$16</f>
        <v>5010</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x14ac:dyDescent="0.3">
      <c r="A3913" t="str">
        <f>'Page 1 - General Information'!$G$12</f>
        <v>124156603</v>
      </c>
      <c r="B3913" t="str">
        <f>'Page 1 - General Information'!$G$16</f>
        <v>5010</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x14ac:dyDescent="0.3">
      <c r="A3914" t="str">
        <f>'Page 1 - General Information'!$G$12</f>
        <v>124156603</v>
      </c>
      <c r="B3914" t="str">
        <f>'Page 1 - General Information'!$G$16</f>
        <v>5010</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x14ac:dyDescent="0.3">
      <c r="A3915" t="str">
        <f>'Page 1 - General Information'!$G$12</f>
        <v>124156603</v>
      </c>
      <c r="B3915" t="str">
        <f>'Page 1 - General Information'!$G$16</f>
        <v>5010</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x14ac:dyDescent="0.3">
      <c r="A3916" t="str">
        <f>'Page 1 - General Information'!$G$12</f>
        <v>124156603</v>
      </c>
      <c r="B3916" t="str">
        <f>'Page 1 - General Information'!$G$16</f>
        <v>5010</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x14ac:dyDescent="0.3">
      <c r="A3917" t="str">
        <f>'Page 1 - General Information'!$G$12</f>
        <v>124156603</v>
      </c>
      <c r="B3917" t="str">
        <f>'Page 1 - General Information'!$G$16</f>
        <v>5010</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x14ac:dyDescent="0.3">
      <c r="A3918" t="str">
        <f>'Page 1 - General Information'!$G$12</f>
        <v>124156603</v>
      </c>
      <c r="B3918" t="str">
        <f>'Page 1 - General Information'!$G$16</f>
        <v>5010</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x14ac:dyDescent="0.3">
      <c r="A3919" t="str">
        <f>'Page 1 - General Information'!$G$12</f>
        <v>124156603</v>
      </c>
      <c r="B3919" t="str">
        <f>'Page 1 - General Information'!$G$16</f>
        <v>5010</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x14ac:dyDescent="0.3">
      <c r="A3920" t="str">
        <f>'Page 1 - General Information'!$G$12</f>
        <v>124156603</v>
      </c>
      <c r="B3920" t="str">
        <f>'Page 1 - General Information'!$G$16</f>
        <v>5010</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x14ac:dyDescent="0.3">
      <c r="A3921" t="str">
        <f>'Page 1 - General Information'!$G$12</f>
        <v>124156603</v>
      </c>
      <c r="B3921" t="str">
        <f>'Page 1 - General Information'!$G$16</f>
        <v>5010</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x14ac:dyDescent="0.3">
      <c r="A3922" t="str">
        <f>'Page 1 - General Information'!$G$12</f>
        <v>124156603</v>
      </c>
      <c r="B3922" t="str">
        <f>'Page 1 - General Information'!$G$16</f>
        <v>5010</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x14ac:dyDescent="0.3">
      <c r="A3923" t="str">
        <f>'Page 1 - General Information'!$G$12</f>
        <v>124156603</v>
      </c>
      <c r="B3923" t="str">
        <f>'Page 1 - General Information'!$G$16</f>
        <v>5010</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x14ac:dyDescent="0.3">
      <c r="A3924" t="str">
        <f>'Page 1 - General Information'!$G$12</f>
        <v>124156603</v>
      </c>
      <c r="B3924" t="str">
        <f>'Page 1 - General Information'!$G$16</f>
        <v>5010</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x14ac:dyDescent="0.3">
      <c r="A3925" t="str">
        <f>'Page 1 - General Information'!$G$12</f>
        <v>124156603</v>
      </c>
      <c r="B3925" t="str">
        <f>'Page 1 - General Information'!$G$16</f>
        <v>5010</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x14ac:dyDescent="0.3">
      <c r="A3926" t="str">
        <f>'Page 1 - General Information'!$G$12</f>
        <v>124156603</v>
      </c>
      <c r="B3926" t="str">
        <f>'Page 1 - General Information'!$G$16</f>
        <v>5010</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x14ac:dyDescent="0.3">
      <c r="A3927" t="str">
        <f>'Page 1 - General Information'!$G$12</f>
        <v>124156603</v>
      </c>
      <c r="B3927" t="str">
        <f>'Page 1 - General Information'!$G$16</f>
        <v>5010</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x14ac:dyDescent="0.3">
      <c r="A3928" t="str">
        <f>'Page 1 - General Information'!$G$12</f>
        <v>124156603</v>
      </c>
      <c r="B3928" t="str">
        <f>'Page 1 - General Information'!$G$16</f>
        <v>5010</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x14ac:dyDescent="0.3">
      <c r="A3929" t="str">
        <f>'Page 1 - General Information'!$G$12</f>
        <v>124156603</v>
      </c>
      <c r="B3929" t="str">
        <f>'Page 1 - General Information'!$G$16</f>
        <v>5010</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x14ac:dyDescent="0.3">
      <c r="A3930" t="str">
        <f>'Page 1 - General Information'!$G$12</f>
        <v>124156603</v>
      </c>
      <c r="B3930" t="str">
        <f>'Page 1 - General Information'!$G$16</f>
        <v>5010</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x14ac:dyDescent="0.3">
      <c r="A3931" t="str">
        <f>'Page 1 - General Information'!$G$12</f>
        <v>124156603</v>
      </c>
      <c r="B3931" t="str">
        <f>'Page 1 - General Information'!$G$16</f>
        <v>5010</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x14ac:dyDescent="0.3">
      <c r="A3932" t="str">
        <f>'Page 1 - General Information'!$G$12</f>
        <v>124156603</v>
      </c>
      <c r="B3932" t="str">
        <f>'Page 1 - General Information'!$G$16</f>
        <v>5010</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x14ac:dyDescent="0.3">
      <c r="A3933" t="str">
        <f>'Page 1 - General Information'!$G$12</f>
        <v>124156603</v>
      </c>
      <c r="B3933" t="str">
        <f>'Page 1 - General Information'!$G$16</f>
        <v>5010</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x14ac:dyDescent="0.3">
      <c r="A3934" t="str">
        <f>'Page 1 - General Information'!$G$12</f>
        <v>124156603</v>
      </c>
      <c r="B3934" t="str">
        <f>'Page 1 - General Information'!$G$16</f>
        <v>5010</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x14ac:dyDescent="0.3">
      <c r="A3935" t="str">
        <f>'Page 1 - General Information'!$G$12</f>
        <v>124156603</v>
      </c>
      <c r="B3935" t="str">
        <f>'Page 1 - General Information'!$G$16</f>
        <v>5010</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x14ac:dyDescent="0.3">
      <c r="A3936" t="str">
        <f>'Page 1 - General Information'!$G$12</f>
        <v>124156603</v>
      </c>
      <c r="B3936" t="str">
        <f>'Page 1 - General Information'!$G$16</f>
        <v>5010</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x14ac:dyDescent="0.3">
      <c r="A3937" t="str">
        <f>'Page 1 - General Information'!$G$12</f>
        <v>124156603</v>
      </c>
      <c r="B3937" t="str">
        <f>'Page 1 - General Information'!$G$16</f>
        <v>5010</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x14ac:dyDescent="0.3">
      <c r="A3938" t="str">
        <f>'Page 1 - General Information'!$G$12</f>
        <v>124156603</v>
      </c>
      <c r="B3938" t="str">
        <f>'Page 1 - General Information'!$G$16</f>
        <v>5010</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x14ac:dyDescent="0.3">
      <c r="A3939" t="str">
        <f>'Page 1 - General Information'!$G$12</f>
        <v>124156603</v>
      </c>
      <c r="B3939" t="str">
        <f>'Page 1 - General Information'!$G$16</f>
        <v>5010</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x14ac:dyDescent="0.3">
      <c r="A3940" t="str">
        <f>'Page 1 - General Information'!$G$12</f>
        <v>124156603</v>
      </c>
      <c r="B3940" t="str">
        <f>'Page 1 - General Information'!$G$16</f>
        <v>5010</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x14ac:dyDescent="0.3">
      <c r="A3941" t="str">
        <f>'Page 1 - General Information'!$G$12</f>
        <v>124156603</v>
      </c>
      <c r="B3941" t="str">
        <f>'Page 1 - General Information'!$G$16</f>
        <v>5010</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x14ac:dyDescent="0.3">
      <c r="A3942" t="str">
        <f>'Page 1 - General Information'!$G$12</f>
        <v>124156603</v>
      </c>
      <c r="B3942" t="str">
        <f>'Page 1 - General Information'!$G$16</f>
        <v>5010</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x14ac:dyDescent="0.3">
      <c r="A3943" t="str">
        <f>'Page 1 - General Information'!$G$12</f>
        <v>124156603</v>
      </c>
      <c r="B3943" t="str">
        <f>'Page 1 - General Information'!$G$16</f>
        <v>5010</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x14ac:dyDescent="0.3">
      <c r="A3944" t="str">
        <f>'Page 1 - General Information'!$G$12</f>
        <v>124156603</v>
      </c>
      <c r="B3944" t="str">
        <f>'Page 1 - General Information'!$G$16</f>
        <v>5010</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x14ac:dyDescent="0.3">
      <c r="A3945" t="str">
        <f>'Page 1 - General Information'!$G$12</f>
        <v>124156603</v>
      </c>
      <c r="B3945" t="str">
        <f>'Page 1 - General Information'!$G$16</f>
        <v>5010</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x14ac:dyDescent="0.3">
      <c r="A3946" t="str">
        <f>'Page 1 - General Information'!$G$12</f>
        <v>124156603</v>
      </c>
      <c r="B3946" t="str">
        <f>'Page 1 - General Information'!$G$16</f>
        <v>5010</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x14ac:dyDescent="0.3">
      <c r="A3947" t="str">
        <f>'Page 1 - General Information'!$G$12</f>
        <v>124156603</v>
      </c>
      <c r="B3947" t="str">
        <f>'Page 1 - General Information'!$G$16</f>
        <v>5010</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x14ac:dyDescent="0.3">
      <c r="A3948" t="str">
        <f>'Page 1 - General Information'!$G$12</f>
        <v>124156603</v>
      </c>
      <c r="B3948" t="str">
        <f>'Page 1 - General Information'!$G$16</f>
        <v>5010</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x14ac:dyDescent="0.3">
      <c r="A3949" t="str">
        <f>'Page 1 - General Information'!$G$12</f>
        <v>124156603</v>
      </c>
      <c r="B3949" t="str">
        <f>'Page 1 - General Information'!$G$16</f>
        <v>5010</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x14ac:dyDescent="0.3">
      <c r="A3950" t="str">
        <f>'Page 1 - General Information'!$G$12</f>
        <v>124156603</v>
      </c>
      <c r="B3950" t="str">
        <f>'Page 1 - General Information'!$G$16</f>
        <v>5010</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x14ac:dyDescent="0.3">
      <c r="A3951" t="str">
        <f>'Page 1 - General Information'!$G$12</f>
        <v>124156603</v>
      </c>
      <c r="B3951" t="str">
        <f>'Page 1 - General Information'!$G$16</f>
        <v>5010</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x14ac:dyDescent="0.3">
      <c r="A3952" t="str">
        <f>'Page 1 - General Information'!$G$12</f>
        <v>124156603</v>
      </c>
      <c r="B3952" t="str">
        <f>'Page 1 - General Information'!$G$16</f>
        <v>5010</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x14ac:dyDescent="0.3">
      <c r="A3953" t="str">
        <f>'Page 1 - General Information'!$G$12</f>
        <v>124156603</v>
      </c>
      <c r="B3953" t="str">
        <f>'Page 1 - General Information'!$G$16</f>
        <v>5010</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x14ac:dyDescent="0.3">
      <c r="A3954" t="str">
        <f>'Page 1 - General Information'!$G$12</f>
        <v>124156603</v>
      </c>
      <c r="B3954" t="str">
        <f>'Page 1 - General Information'!$G$16</f>
        <v>5010</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x14ac:dyDescent="0.3">
      <c r="A3955" t="str">
        <f>'Page 1 - General Information'!$G$12</f>
        <v>124156603</v>
      </c>
      <c r="B3955" t="str">
        <f>'Page 1 - General Information'!$G$16</f>
        <v>5010</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x14ac:dyDescent="0.3">
      <c r="A3956" t="str">
        <f>'Page 1 - General Information'!$G$12</f>
        <v>124156603</v>
      </c>
      <c r="B3956" t="str">
        <f>'Page 1 - General Information'!$G$16</f>
        <v>5010</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x14ac:dyDescent="0.3">
      <c r="A3957" t="str">
        <f>'Page 1 - General Information'!$G$12</f>
        <v>124156603</v>
      </c>
      <c r="B3957" t="str">
        <f>'Page 1 - General Information'!$G$16</f>
        <v>5010</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x14ac:dyDescent="0.3">
      <c r="A3958" t="str">
        <f>'Page 1 - General Information'!$G$12</f>
        <v>124156603</v>
      </c>
      <c r="B3958" t="str">
        <f>'Page 1 - General Information'!$G$16</f>
        <v>5010</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x14ac:dyDescent="0.3">
      <c r="A3959" t="str">
        <f>'Page 1 - General Information'!$G$12</f>
        <v>124156603</v>
      </c>
      <c r="B3959" t="str">
        <f>'Page 1 - General Information'!$G$16</f>
        <v>5010</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x14ac:dyDescent="0.3">
      <c r="A3960" t="str">
        <f>'Page 1 - General Information'!$G$12</f>
        <v>124156603</v>
      </c>
      <c r="B3960" t="str">
        <f>'Page 1 - General Information'!$G$16</f>
        <v>5010</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x14ac:dyDescent="0.3">
      <c r="A3961" t="str">
        <f>'Page 1 - General Information'!$G$12</f>
        <v>124156603</v>
      </c>
      <c r="B3961" t="str">
        <f>'Page 1 - General Information'!$G$16</f>
        <v>5010</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x14ac:dyDescent="0.3">
      <c r="A3962" t="str">
        <f>'Page 1 - General Information'!$G$12</f>
        <v>124156603</v>
      </c>
      <c r="B3962" t="str">
        <f>'Page 1 - General Information'!$G$16</f>
        <v>5010</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x14ac:dyDescent="0.3">
      <c r="A3963" t="str">
        <f>'Page 1 - General Information'!$G$12</f>
        <v>124156603</v>
      </c>
      <c r="B3963" t="str">
        <f>'Page 1 - General Information'!$G$16</f>
        <v>5010</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x14ac:dyDescent="0.3">
      <c r="A3964" t="str">
        <f>'Page 1 - General Information'!$G$12</f>
        <v>124156603</v>
      </c>
      <c r="B3964" t="str">
        <f>'Page 1 - General Information'!$G$16</f>
        <v>5010</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x14ac:dyDescent="0.3">
      <c r="A3965" t="str">
        <f>'Page 1 - General Information'!$G$12</f>
        <v>124156603</v>
      </c>
      <c r="B3965" t="str">
        <f>'Page 1 - General Information'!$G$16</f>
        <v>5010</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x14ac:dyDescent="0.3">
      <c r="A3966" t="str">
        <f>'Page 1 - General Information'!$G$12</f>
        <v>124156603</v>
      </c>
      <c r="B3966" t="str">
        <f>'Page 1 - General Information'!$G$16</f>
        <v>5010</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x14ac:dyDescent="0.3">
      <c r="A3967" t="str">
        <f>'Page 1 - General Information'!$G$12</f>
        <v>124156603</v>
      </c>
      <c r="B3967" t="str">
        <f>'Page 1 - General Information'!$G$16</f>
        <v>5010</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x14ac:dyDescent="0.3">
      <c r="A3968" t="str">
        <f>'Page 1 - General Information'!$G$12</f>
        <v>124156603</v>
      </c>
      <c r="B3968" t="str">
        <f>'Page 1 - General Information'!$G$16</f>
        <v>5010</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x14ac:dyDescent="0.3">
      <c r="A3969" t="str">
        <f>'Page 1 - General Information'!$G$12</f>
        <v>124156603</v>
      </c>
      <c r="B3969" t="str">
        <f>'Page 1 - General Information'!$G$16</f>
        <v>5010</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x14ac:dyDescent="0.3">
      <c r="A3970" t="str">
        <f>'Page 1 - General Information'!$G$12</f>
        <v>124156603</v>
      </c>
      <c r="B3970" t="str">
        <f>'Page 1 - General Information'!$G$16</f>
        <v>5010</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x14ac:dyDescent="0.3">
      <c r="A3971" t="str">
        <f>'Page 1 - General Information'!$G$12</f>
        <v>124156603</v>
      </c>
      <c r="B3971" t="str">
        <f>'Page 1 - General Information'!$G$16</f>
        <v>5010</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x14ac:dyDescent="0.3">
      <c r="A3972" t="str">
        <f>'Page 1 - General Information'!$G$12</f>
        <v>124156603</v>
      </c>
      <c r="B3972" t="str">
        <f>'Page 1 - General Information'!$G$16</f>
        <v>5010</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x14ac:dyDescent="0.3">
      <c r="A3973" t="str">
        <f>'Page 1 - General Information'!$G$12</f>
        <v>124156603</v>
      </c>
      <c r="B3973" t="str">
        <f>'Page 1 - General Information'!$G$16</f>
        <v>5010</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x14ac:dyDescent="0.3">
      <c r="A3974" t="str">
        <f>'Page 1 - General Information'!$G$12</f>
        <v>124156603</v>
      </c>
      <c r="B3974" t="str">
        <f>'Page 1 - General Information'!$G$16</f>
        <v>5010</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x14ac:dyDescent="0.3">
      <c r="A3975" t="str">
        <f>'Page 1 - General Information'!$G$12</f>
        <v>124156603</v>
      </c>
      <c r="B3975" t="str">
        <f>'Page 1 - General Information'!$G$16</f>
        <v>5010</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x14ac:dyDescent="0.3">
      <c r="A3976" t="str">
        <f>'Page 1 - General Information'!$G$12</f>
        <v>124156603</v>
      </c>
      <c r="B3976" t="str">
        <f>'Page 1 - General Information'!$G$16</f>
        <v>5010</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x14ac:dyDescent="0.3">
      <c r="A3977" t="str">
        <f>'Page 1 - General Information'!$G$12</f>
        <v>124156603</v>
      </c>
      <c r="B3977" t="str">
        <f>'Page 1 - General Information'!$G$16</f>
        <v>5010</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x14ac:dyDescent="0.3">
      <c r="A3978" t="str">
        <f>'Page 1 - General Information'!$G$12</f>
        <v>124156603</v>
      </c>
      <c r="B3978" t="str">
        <f>'Page 1 - General Information'!$G$16</f>
        <v>5010</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x14ac:dyDescent="0.3">
      <c r="A3979" t="str">
        <f>'Page 1 - General Information'!$G$12</f>
        <v>124156603</v>
      </c>
      <c r="B3979" t="str">
        <f>'Page 1 - General Information'!$G$16</f>
        <v>5010</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x14ac:dyDescent="0.3">
      <c r="A3980" t="str">
        <f>'Page 1 - General Information'!$G$12</f>
        <v>124156603</v>
      </c>
      <c r="B3980" t="str">
        <f>'Page 1 - General Information'!$G$16</f>
        <v>5010</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x14ac:dyDescent="0.3">
      <c r="A3981" t="str">
        <f>'Page 1 - General Information'!$G$12</f>
        <v>124156603</v>
      </c>
      <c r="B3981" t="str">
        <f>'Page 1 - General Information'!$G$16</f>
        <v>5010</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x14ac:dyDescent="0.3">
      <c r="A3982" t="str">
        <f>'Page 1 - General Information'!$G$12</f>
        <v>124156603</v>
      </c>
      <c r="B3982" t="str">
        <f>'Page 1 - General Information'!$G$16</f>
        <v>5010</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x14ac:dyDescent="0.3">
      <c r="A3983" t="str">
        <f>'Page 1 - General Information'!$G$12</f>
        <v>124156603</v>
      </c>
      <c r="B3983" t="str">
        <f>'Page 1 - General Information'!$G$16</f>
        <v>5010</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x14ac:dyDescent="0.3">
      <c r="A3984" t="str">
        <f>'Page 1 - General Information'!$G$12</f>
        <v>124156603</v>
      </c>
      <c r="B3984" t="str">
        <f>'Page 1 - General Information'!$G$16</f>
        <v>5010</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x14ac:dyDescent="0.3">
      <c r="A3985" t="str">
        <f>'Page 1 - General Information'!$G$12</f>
        <v>124156603</v>
      </c>
      <c r="B3985" t="str">
        <f>'Page 1 - General Information'!$G$16</f>
        <v>5010</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x14ac:dyDescent="0.3">
      <c r="A3986" t="str">
        <f>'Page 1 - General Information'!$G$12</f>
        <v>124156603</v>
      </c>
      <c r="B3986" t="str">
        <f>'Page 1 - General Information'!$G$16</f>
        <v>5010</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x14ac:dyDescent="0.3">
      <c r="A3987" t="str">
        <f>'Page 1 - General Information'!$G$12</f>
        <v>124156603</v>
      </c>
      <c r="B3987" t="str">
        <f>'Page 1 - General Information'!$G$16</f>
        <v>5010</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x14ac:dyDescent="0.3">
      <c r="A3988" t="str">
        <f>'Page 1 - General Information'!$G$12</f>
        <v>124156603</v>
      </c>
      <c r="B3988" t="str">
        <f>'Page 1 - General Information'!$G$16</f>
        <v>5010</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x14ac:dyDescent="0.3">
      <c r="A3989" t="str">
        <f>'Page 1 - General Information'!$G$12</f>
        <v>124156603</v>
      </c>
      <c r="B3989" t="str">
        <f>'Page 1 - General Information'!$G$16</f>
        <v>5010</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x14ac:dyDescent="0.3">
      <c r="A3990" t="str">
        <f>'Page 1 - General Information'!$G$12</f>
        <v>124156603</v>
      </c>
      <c r="B3990" t="str">
        <f>'Page 1 - General Information'!$G$16</f>
        <v>5010</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x14ac:dyDescent="0.3">
      <c r="A3991" t="str">
        <f>'Page 1 - General Information'!$G$12</f>
        <v>124156603</v>
      </c>
      <c r="B3991" t="str">
        <f>'Page 1 - General Information'!$G$16</f>
        <v>5010</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x14ac:dyDescent="0.3">
      <c r="A3992" t="str">
        <f>'Page 1 - General Information'!$G$12</f>
        <v>124156603</v>
      </c>
      <c r="B3992" t="str">
        <f>'Page 1 - General Information'!$G$16</f>
        <v>5010</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x14ac:dyDescent="0.3">
      <c r="A3993" t="str">
        <f>'Page 1 - General Information'!$G$12</f>
        <v>124156603</v>
      </c>
      <c r="B3993" t="str">
        <f>'Page 1 - General Information'!$G$16</f>
        <v>5010</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x14ac:dyDescent="0.3">
      <c r="A3994" t="str">
        <f>'Page 1 - General Information'!$G$12</f>
        <v>124156603</v>
      </c>
      <c r="B3994" t="str">
        <f>'Page 1 - General Information'!$G$16</f>
        <v>5010</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x14ac:dyDescent="0.3">
      <c r="A3995" t="str">
        <f>'Page 1 - General Information'!$G$12</f>
        <v>124156603</v>
      </c>
      <c r="B3995" t="str">
        <f>'Page 1 - General Information'!$G$16</f>
        <v>5010</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x14ac:dyDescent="0.3">
      <c r="A3996" t="str">
        <f>'Page 1 - General Information'!$G$12</f>
        <v>124156603</v>
      </c>
      <c r="B3996" t="str">
        <f>'Page 1 - General Information'!$G$16</f>
        <v>5010</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x14ac:dyDescent="0.3">
      <c r="A3997" t="str">
        <f>'Page 1 - General Information'!$G$12</f>
        <v>124156603</v>
      </c>
      <c r="B3997" t="str">
        <f>'Page 1 - General Information'!$G$16</f>
        <v>5010</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x14ac:dyDescent="0.3">
      <c r="A3998" t="str">
        <f>'Page 1 - General Information'!$G$12</f>
        <v>124156603</v>
      </c>
      <c r="B3998" t="str">
        <f>'Page 1 - General Information'!$G$16</f>
        <v>5010</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x14ac:dyDescent="0.3">
      <c r="A3999" t="str">
        <f>'Page 1 - General Information'!$G$12</f>
        <v>124156603</v>
      </c>
      <c r="B3999" t="str">
        <f>'Page 1 - General Information'!$G$16</f>
        <v>5010</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x14ac:dyDescent="0.3">
      <c r="A4000" t="str">
        <f>'Page 1 - General Information'!$G$12</f>
        <v>124156603</v>
      </c>
      <c r="B4000" t="str">
        <f>'Page 1 - General Information'!$G$16</f>
        <v>5010</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x14ac:dyDescent="0.3">
      <c r="A4001" t="str">
        <f>'Page 1 - General Information'!$G$12</f>
        <v>124156603</v>
      </c>
      <c r="B4001" t="str">
        <f>'Page 1 - General Information'!$G$16</f>
        <v>5010</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x14ac:dyDescent="0.3">
      <c r="A4002" t="str">
        <f>'Page 1 - General Information'!$G$12</f>
        <v>124156603</v>
      </c>
      <c r="B4002" t="str">
        <f>'Page 1 - General Information'!$G$16</f>
        <v>5010</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x14ac:dyDescent="0.3">
      <c r="A4003" t="str">
        <f>'Page 1 - General Information'!$G$12</f>
        <v>124156603</v>
      </c>
      <c r="B4003" t="str">
        <f>'Page 1 - General Information'!$G$16</f>
        <v>5010</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x14ac:dyDescent="0.3">
      <c r="A4004" t="str">
        <f>'Page 1 - General Information'!$G$12</f>
        <v>124156603</v>
      </c>
      <c r="B4004" t="str">
        <f>'Page 1 - General Information'!$G$16</f>
        <v>5010</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x14ac:dyDescent="0.3">
      <c r="A4005" t="str">
        <f>'Page 1 - General Information'!$G$12</f>
        <v>124156603</v>
      </c>
      <c r="B4005" t="str">
        <f>'Page 1 - General Information'!$G$16</f>
        <v>5010</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x14ac:dyDescent="0.3">
      <c r="A4006" t="str">
        <f>'Page 1 - General Information'!$G$12</f>
        <v>124156603</v>
      </c>
      <c r="B4006" t="str">
        <f>'Page 1 - General Information'!$G$16</f>
        <v>5010</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x14ac:dyDescent="0.3">
      <c r="A4007" t="str">
        <f>'Page 1 - General Information'!$G$12</f>
        <v>124156603</v>
      </c>
      <c r="B4007" t="str">
        <f>'Page 1 - General Information'!$G$16</f>
        <v>5010</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x14ac:dyDescent="0.3">
      <c r="A4008" t="str">
        <f>'Page 1 - General Information'!$G$12</f>
        <v>124156603</v>
      </c>
      <c r="B4008" t="str">
        <f>'Page 1 - General Information'!$G$16</f>
        <v>5010</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x14ac:dyDescent="0.3">
      <c r="A4009" t="str">
        <f>'Page 1 - General Information'!$G$12</f>
        <v>124156603</v>
      </c>
      <c r="B4009" t="str">
        <f>'Page 1 - General Information'!$G$16</f>
        <v>5010</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x14ac:dyDescent="0.3">
      <c r="A4010" t="str">
        <f>'Page 1 - General Information'!$G$12</f>
        <v>124156603</v>
      </c>
      <c r="B4010" t="str">
        <f>'Page 1 - General Information'!$G$16</f>
        <v>5010</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x14ac:dyDescent="0.3">
      <c r="A4011" t="str">
        <f>'Page 1 - General Information'!$G$12</f>
        <v>124156603</v>
      </c>
      <c r="B4011" t="str">
        <f>'Page 1 - General Information'!$G$16</f>
        <v>5010</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x14ac:dyDescent="0.3">
      <c r="A4012" t="str">
        <f>'Page 1 - General Information'!$G$12</f>
        <v>124156603</v>
      </c>
      <c r="B4012" t="str">
        <f>'Page 1 - General Information'!$G$16</f>
        <v>5010</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x14ac:dyDescent="0.3">
      <c r="A4013" t="str">
        <f>'Page 1 - General Information'!$G$12</f>
        <v>124156603</v>
      </c>
      <c r="B4013" t="str">
        <f>'Page 1 - General Information'!$G$16</f>
        <v>5010</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x14ac:dyDescent="0.3">
      <c r="A4014" t="str">
        <f>'Page 1 - General Information'!$G$12</f>
        <v>124156603</v>
      </c>
      <c r="B4014" t="str">
        <f>'Page 1 - General Information'!$G$16</f>
        <v>5010</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x14ac:dyDescent="0.3">
      <c r="A4015" t="str">
        <f>'Page 1 - General Information'!$G$12</f>
        <v>124156603</v>
      </c>
      <c r="B4015" t="str">
        <f>'Page 1 - General Information'!$G$16</f>
        <v>5010</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x14ac:dyDescent="0.3">
      <c r="A4016" t="str">
        <f>'Page 1 - General Information'!$G$12</f>
        <v>124156603</v>
      </c>
      <c r="B4016" t="str">
        <f>'Page 1 - General Information'!$G$16</f>
        <v>5010</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x14ac:dyDescent="0.3">
      <c r="A4017" t="str">
        <f>'Page 1 - General Information'!$G$12</f>
        <v>124156603</v>
      </c>
      <c r="B4017" t="str">
        <f>'Page 1 - General Information'!$G$16</f>
        <v>5010</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x14ac:dyDescent="0.3">
      <c r="A4018" t="str">
        <f>'Page 1 - General Information'!$G$12</f>
        <v>124156603</v>
      </c>
      <c r="B4018" t="str">
        <f>'Page 1 - General Information'!$G$16</f>
        <v>5010</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x14ac:dyDescent="0.3">
      <c r="A4019" t="str">
        <f>'Page 1 - General Information'!$G$12</f>
        <v>124156603</v>
      </c>
      <c r="B4019" t="str">
        <f>'Page 1 - General Information'!$G$16</f>
        <v>5010</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x14ac:dyDescent="0.3">
      <c r="A4020" t="str">
        <f>'Page 1 - General Information'!$G$12</f>
        <v>124156603</v>
      </c>
      <c r="B4020" t="str">
        <f>'Page 1 - General Information'!$G$16</f>
        <v>5010</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x14ac:dyDescent="0.3">
      <c r="A4021" t="str">
        <f>'Page 1 - General Information'!$G$12</f>
        <v>124156603</v>
      </c>
      <c r="B4021" t="str">
        <f>'Page 1 - General Information'!$G$16</f>
        <v>5010</v>
      </c>
      <c r="C4021" s="395" t="s">
        <v>19943</v>
      </c>
      <c r="D4021"/>
      <c r="E4021"/>
      <c r="F4021"/>
      <c r="G4021"/>
      <c r="H4021"/>
      <c r="I4021"/>
      <c r="J4021"/>
      <c r="K4021"/>
      <c r="L4021"/>
      <c r="M4021"/>
      <c r="N4021" t="s">
        <v>4134</v>
      </c>
      <c r="O4021" s="396">
        <f>INDEX('Page 2 - Team Information'!$K$14:$AP$184,Y4021,X4021)</f>
        <v>1</v>
      </c>
      <c r="P4021"/>
      <c r="Q4021"/>
      <c r="R4021"/>
      <c r="S4021" t="s">
        <v>8041</v>
      </c>
      <c r="T4021"/>
      <c r="U4021"/>
      <c r="V4021"/>
      <c r="W4021"/>
      <c r="X4021" s="397">
        <v>25</v>
      </c>
      <c r="Y4021" s="397">
        <v>132</v>
      </c>
    </row>
    <row r="4022" spans="1:25" x14ac:dyDescent="0.3">
      <c r="A4022" t="str">
        <f>'Page 1 - General Information'!$G$12</f>
        <v>124156603</v>
      </c>
      <c r="B4022" t="str">
        <f>'Page 1 - General Information'!$G$16</f>
        <v>5010</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x14ac:dyDescent="0.3">
      <c r="A4023" t="str">
        <f>'Page 1 - General Information'!$G$12</f>
        <v>124156603</v>
      </c>
      <c r="B4023" t="str">
        <f>'Page 1 - General Information'!$G$16</f>
        <v>5010</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x14ac:dyDescent="0.3">
      <c r="A4024" t="str">
        <f>'Page 1 - General Information'!$G$12</f>
        <v>124156603</v>
      </c>
      <c r="B4024" t="str">
        <f>'Page 1 - General Information'!$G$16</f>
        <v>5010</v>
      </c>
      <c r="C4024" s="395" t="s">
        <v>19943</v>
      </c>
      <c r="D4024"/>
      <c r="E4024"/>
      <c r="F4024"/>
      <c r="G4024"/>
      <c r="H4024"/>
      <c r="I4024"/>
      <c r="J4024"/>
      <c r="K4024"/>
      <c r="L4024"/>
      <c r="M4024"/>
      <c r="N4024" s="274" t="s">
        <v>4123</v>
      </c>
      <c r="O4024" s="399"/>
      <c r="P4024"/>
      <c r="Q4024" s="400">
        <f>(INDEX('Page 2 - Team Information'!$K$14:$AP$184,Y4024,X4024)*100)</f>
        <v>4</v>
      </c>
      <c r="R4024"/>
      <c r="S4024" t="s">
        <v>8044</v>
      </c>
      <c r="T4024"/>
      <c r="U4024"/>
      <c r="V4024"/>
      <c r="W4024"/>
      <c r="X4024" s="397">
        <v>29</v>
      </c>
      <c r="Y4024" s="397">
        <v>132</v>
      </c>
    </row>
    <row r="4025" spans="1:25" x14ac:dyDescent="0.3">
      <c r="A4025" t="str">
        <f>'Page 1 - General Information'!$G$12</f>
        <v>124156603</v>
      </c>
      <c r="B4025" t="str">
        <f>'Page 1 - General Information'!$G$16</f>
        <v>5010</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x14ac:dyDescent="0.3">
      <c r="A4026" t="str">
        <f>'Page 1 - General Information'!$G$12</f>
        <v>124156603</v>
      </c>
      <c r="B4026" t="str">
        <f>'Page 1 - General Information'!$G$16</f>
        <v>5010</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x14ac:dyDescent="0.3">
      <c r="A4027" t="str">
        <f>'Page 1 - General Information'!$G$12</f>
        <v>124156603</v>
      </c>
      <c r="B4027" t="str">
        <f>'Page 1 - General Information'!$G$16</f>
        <v>5010</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x14ac:dyDescent="0.3">
      <c r="A4028" t="str">
        <f>'Page 1 - General Information'!$G$12</f>
        <v>124156603</v>
      </c>
      <c r="B4028" t="str">
        <f>'Page 1 - General Information'!$G$16</f>
        <v>5010</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x14ac:dyDescent="0.3">
      <c r="A4029" t="str">
        <f>'Page 1 - General Information'!$G$12</f>
        <v>124156603</v>
      </c>
      <c r="B4029" t="str">
        <f>'Page 1 - General Information'!$G$16</f>
        <v>5010</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x14ac:dyDescent="0.3">
      <c r="A4030" t="str">
        <f>'Page 1 - General Information'!$G$12</f>
        <v>124156603</v>
      </c>
      <c r="B4030" t="str">
        <f>'Page 1 - General Information'!$G$16</f>
        <v>5010</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x14ac:dyDescent="0.3">
      <c r="A4031" t="str">
        <f>'Page 1 - General Information'!$G$12</f>
        <v>124156603</v>
      </c>
      <c r="B4031" t="str">
        <f>'Page 1 - General Information'!$G$16</f>
        <v>5010</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x14ac:dyDescent="0.3">
      <c r="A4032" t="str">
        <f>'Page 1 - General Information'!$G$12</f>
        <v>124156603</v>
      </c>
      <c r="B4032" t="str">
        <f>'Page 1 - General Information'!$G$16</f>
        <v>5010</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x14ac:dyDescent="0.3">
      <c r="A4033" t="str">
        <f>'Page 1 - General Information'!$G$12</f>
        <v>124156603</v>
      </c>
      <c r="B4033" t="str">
        <f>'Page 1 - General Information'!$G$16</f>
        <v>5010</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x14ac:dyDescent="0.3">
      <c r="A4034" t="str">
        <f>'Page 1 - General Information'!$G$12</f>
        <v>124156603</v>
      </c>
      <c r="B4034" t="str">
        <f>'Page 1 - General Information'!$G$16</f>
        <v>5010</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x14ac:dyDescent="0.3">
      <c r="A4035" t="str">
        <f>'Page 1 - General Information'!$G$12</f>
        <v>124156603</v>
      </c>
      <c r="B4035" t="str">
        <f>'Page 1 - General Information'!$G$16</f>
        <v>5010</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x14ac:dyDescent="0.3">
      <c r="A4036" t="str">
        <f>'Page 1 - General Information'!$G$12</f>
        <v>124156603</v>
      </c>
      <c r="B4036" t="str">
        <f>'Page 1 - General Information'!$G$16</f>
        <v>5010</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x14ac:dyDescent="0.3">
      <c r="A4037" t="str">
        <f>'Page 1 - General Information'!$G$12</f>
        <v>124156603</v>
      </c>
      <c r="B4037" t="str">
        <f>'Page 1 - General Information'!$G$16</f>
        <v>5010</v>
      </c>
      <c r="C4037" s="395" t="s">
        <v>19943</v>
      </c>
      <c r="D4037"/>
      <c r="E4037"/>
      <c r="F4037"/>
      <c r="G4037"/>
      <c r="H4037"/>
      <c r="I4037"/>
      <c r="J4037"/>
      <c r="K4037"/>
      <c r="L4037"/>
      <c r="M4037"/>
      <c r="N4037" t="s">
        <v>4134</v>
      </c>
      <c r="O4037" s="396">
        <f>INDEX('Page 2 - Team Information'!$K$14:$AP$184,Y4037,X4037)</f>
        <v>1</v>
      </c>
      <c r="P4037"/>
      <c r="Q4037"/>
      <c r="R4037"/>
      <c r="S4037" t="s">
        <v>8057</v>
      </c>
      <c r="T4037"/>
      <c r="U4037"/>
      <c r="V4037"/>
      <c r="W4037"/>
      <c r="X4037" s="397">
        <v>25</v>
      </c>
      <c r="Y4037" s="397">
        <v>134</v>
      </c>
    </row>
    <row r="4038" spans="1:25" x14ac:dyDescent="0.3">
      <c r="A4038" t="str">
        <f>'Page 1 - General Information'!$G$12</f>
        <v>124156603</v>
      </c>
      <c r="B4038" t="str">
        <f>'Page 1 - General Information'!$G$16</f>
        <v>5010</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x14ac:dyDescent="0.3">
      <c r="A4039" t="str">
        <f>'Page 1 - General Information'!$G$12</f>
        <v>124156603</v>
      </c>
      <c r="B4039" t="str">
        <f>'Page 1 - General Information'!$G$16</f>
        <v>5010</v>
      </c>
      <c r="C4039" s="395" t="s">
        <v>19943</v>
      </c>
      <c r="D4039"/>
      <c r="E4039"/>
      <c r="F4039"/>
      <c r="G4039"/>
      <c r="H4039"/>
      <c r="I4039"/>
      <c r="J4039"/>
      <c r="K4039"/>
      <c r="L4039"/>
      <c r="M4039"/>
      <c r="N4039" t="s">
        <v>4134</v>
      </c>
      <c r="O4039" s="396">
        <f>INDEX('Page 2 - Team Information'!$K$14:$AP$184,Y4039,X4039)</f>
        <v>1</v>
      </c>
      <c r="P4039"/>
      <c r="Q4039"/>
      <c r="R4039"/>
      <c r="S4039" t="s">
        <v>8059</v>
      </c>
      <c r="T4039"/>
      <c r="U4039"/>
      <c r="V4039"/>
      <c r="W4039"/>
      <c r="X4039" s="397">
        <v>27</v>
      </c>
      <c r="Y4039" s="397">
        <v>134</v>
      </c>
    </row>
    <row r="4040" spans="1:25" x14ac:dyDescent="0.3">
      <c r="A4040" t="str">
        <f>'Page 1 - General Information'!$G$12</f>
        <v>124156603</v>
      </c>
      <c r="B4040" t="str">
        <f>'Page 1 - General Information'!$G$16</f>
        <v>5010</v>
      </c>
      <c r="C4040" s="395" t="s">
        <v>19943</v>
      </c>
      <c r="D4040"/>
      <c r="E4040"/>
      <c r="F4040"/>
      <c r="G4040"/>
      <c r="H4040"/>
      <c r="I4040"/>
      <c r="J4040"/>
      <c r="K4040"/>
      <c r="L4040"/>
      <c r="M4040"/>
      <c r="N4040" s="274" t="s">
        <v>4123</v>
      </c>
      <c r="O4040" s="399"/>
      <c r="P4040"/>
      <c r="Q4040" s="400">
        <f>(INDEX('Page 2 - Team Information'!$K$14:$AP$184,Y4040,X4040)*100)</f>
        <v>2</v>
      </c>
      <c r="R4040"/>
      <c r="S4040" t="s">
        <v>8060</v>
      </c>
      <c r="T4040"/>
      <c r="U4040"/>
      <c r="V4040"/>
      <c r="W4040"/>
      <c r="X4040" s="397">
        <v>29</v>
      </c>
      <c r="Y4040" s="397">
        <v>134</v>
      </c>
    </row>
    <row r="4041" spans="1:25" x14ac:dyDescent="0.3">
      <c r="A4041" t="str">
        <f>'Page 1 - General Information'!$G$12</f>
        <v>124156603</v>
      </c>
      <c r="B4041" t="str">
        <f>'Page 1 - General Information'!$G$16</f>
        <v>5010</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x14ac:dyDescent="0.3">
      <c r="A4042" t="str">
        <f>'Page 1 - General Information'!$G$12</f>
        <v>124156603</v>
      </c>
      <c r="B4042" t="str">
        <f>'Page 1 - General Information'!$G$16</f>
        <v>5010</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x14ac:dyDescent="0.3">
      <c r="A4043" t="str">
        <f>'Page 1 - General Information'!$G$12</f>
        <v>124156603</v>
      </c>
      <c r="B4043" t="str">
        <f>'Page 1 - General Information'!$G$16</f>
        <v>5010</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x14ac:dyDescent="0.3">
      <c r="A4044" t="str">
        <f>'Page 1 - General Information'!$G$12</f>
        <v>124156603</v>
      </c>
      <c r="B4044" t="str">
        <f>'Page 1 - General Information'!$G$16</f>
        <v>5010</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x14ac:dyDescent="0.3">
      <c r="A4045" t="str">
        <f>'Page 1 - General Information'!$G$12</f>
        <v>124156603</v>
      </c>
      <c r="B4045" t="str">
        <f>'Page 1 - General Information'!$G$16</f>
        <v>5010</v>
      </c>
      <c r="C4045" s="395" t="s">
        <v>19943</v>
      </c>
      <c r="D4045"/>
      <c r="E4045"/>
      <c r="F4045"/>
      <c r="G4045"/>
      <c r="H4045"/>
      <c r="I4045"/>
      <c r="J4045"/>
      <c r="K4045"/>
      <c r="L4045"/>
      <c r="M4045"/>
      <c r="N4045" t="s">
        <v>4134</v>
      </c>
      <c r="O4045" s="396">
        <f>INDEX('Page 2 - Team Information'!$K$14:$AP$184,Y4045,X4045)</f>
        <v>1</v>
      </c>
      <c r="P4045"/>
      <c r="Q4045"/>
      <c r="R4045"/>
      <c r="S4045" t="s">
        <v>8065</v>
      </c>
      <c r="T4045"/>
      <c r="U4045"/>
      <c r="V4045"/>
      <c r="W4045"/>
      <c r="X4045" s="397">
        <v>25</v>
      </c>
      <c r="Y4045" s="397">
        <v>135</v>
      </c>
    </row>
    <row r="4046" spans="1:25" x14ac:dyDescent="0.3">
      <c r="A4046" t="str">
        <f>'Page 1 - General Information'!$G$12</f>
        <v>124156603</v>
      </c>
      <c r="B4046" t="str">
        <f>'Page 1 - General Information'!$G$16</f>
        <v>5010</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x14ac:dyDescent="0.3">
      <c r="A4047" t="str">
        <f>'Page 1 - General Information'!$G$12</f>
        <v>124156603</v>
      </c>
      <c r="B4047" t="str">
        <f>'Page 1 - General Information'!$G$16</f>
        <v>5010</v>
      </c>
      <c r="C4047" s="395" t="s">
        <v>19943</v>
      </c>
      <c r="D4047"/>
      <c r="E4047"/>
      <c r="F4047"/>
      <c r="G4047"/>
      <c r="H4047"/>
      <c r="I4047"/>
      <c r="J4047"/>
      <c r="K4047"/>
      <c r="L4047"/>
      <c r="M4047"/>
      <c r="N4047" t="s">
        <v>4134</v>
      </c>
      <c r="O4047" s="396">
        <f>INDEX('Page 2 - Team Information'!$K$14:$AP$184,Y4047,X4047)</f>
        <v>1</v>
      </c>
      <c r="P4047"/>
      <c r="Q4047"/>
      <c r="R4047"/>
      <c r="S4047" t="s">
        <v>8067</v>
      </c>
      <c r="T4047"/>
      <c r="U4047"/>
      <c r="V4047"/>
      <c r="W4047"/>
      <c r="X4047" s="397">
        <v>27</v>
      </c>
      <c r="Y4047" s="397">
        <v>135</v>
      </c>
    </row>
    <row r="4048" spans="1:25" x14ac:dyDescent="0.3">
      <c r="A4048" t="str">
        <f>'Page 1 - General Information'!$G$12</f>
        <v>124156603</v>
      </c>
      <c r="B4048" t="str">
        <f>'Page 1 - General Information'!$G$16</f>
        <v>5010</v>
      </c>
      <c r="C4048" s="395" t="s">
        <v>19943</v>
      </c>
      <c r="D4048"/>
      <c r="E4048"/>
      <c r="F4048"/>
      <c r="G4048"/>
      <c r="H4048"/>
      <c r="I4048"/>
      <c r="J4048"/>
      <c r="K4048"/>
      <c r="L4048"/>
      <c r="M4048"/>
      <c r="N4048" s="274" t="s">
        <v>4123</v>
      </c>
      <c r="O4048" s="399"/>
      <c r="P4048"/>
      <c r="Q4048" s="400">
        <f>(INDEX('Page 2 - Team Information'!$K$14:$AP$184,Y4048,X4048)*100)</f>
        <v>2</v>
      </c>
      <c r="R4048"/>
      <c r="S4048" t="s">
        <v>8068</v>
      </c>
      <c r="T4048"/>
      <c r="U4048"/>
      <c r="V4048"/>
      <c r="W4048"/>
      <c r="X4048" s="397">
        <v>29</v>
      </c>
      <c r="Y4048" s="397">
        <v>135</v>
      </c>
    </row>
    <row r="4049" spans="1:25" x14ac:dyDescent="0.3">
      <c r="A4049" t="str">
        <f>'Page 1 - General Information'!$G$12</f>
        <v>124156603</v>
      </c>
      <c r="B4049" t="str">
        <f>'Page 1 - General Information'!$G$16</f>
        <v>5010</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x14ac:dyDescent="0.3">
      <c r="A4050" t="str">
        <f>'Page 1 - General Information'!$G$12</f>
        <v>124156603</v>
      </c>
      <c r="B4050" t="str">
        <f>'Page 1 - General Information'!$G$16</f>
        <v>5010</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x14ac:dyDescent="0.3">
      <c r="A4051" t="str">
        <f>'Page 1 - General Information'!$G$12</f>
        <v>124156603</v>
      </c>
      <c r="B4051" t="str">
        <f>'Page 1 - General Information'!$G$16</f>
        <v>5010</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x14ac:dyDescent="0.3">
      <c r="A4052" t="str">
        <f>'Page 1 - General Information'!$G$12</f>
        <v>124156603</v>
      </c>
      <c r="B4052" t="str">
        <f>'Page 1 - General Information'!$G$16</f>
        <v>5010</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x14ac:dyDescent="0.3">
      <c r="A4053" t="str">
        <f>'Page 1 - General Information'!$G$12</f>
        <v>124156603</v>
      </c>
      <c r="B4053" t="str">
        <f>'Page 1 - General Information'!$G$16</f>
        <v>5010</v>
      </c>
      <c r="C4053" s="395" t="s">
        <v>19943</v>
      </c>
      <c r="D4053"/>
      <c r="E4053"/>
      <c r="F4053"/>
      <c r="G4053"/>
      <c r="H4053"/>
      <c r="I4053"/>
      <c r="J4053"/>
      <c r="K4053"/>
      <c r="L4053"/>
      <c r="M4053"/>
      <c r="N4053" t="s">
        <v>4134</v>
      </c>
      <c r="O4053" s="396">
        <f>INDEX('Page 2 - Team Information'!$K$14:$AP$184,Y4053,X4053)</f>
        <v>1</v>
      </c>
      <c r="P4053"/>
      <c r="Q4053"/>
      <c r="R4053"/>
      <c r="S4053" t="s">
        <v>8073</v>
      </c>
      <c r="T4053"/>
      <c r="U4053"/>
      <c r="V4053"/>
      <c r="W4053"/>
      <c r="X4053" s="397">
        <v>25</v>
      </c>
      <c r="Y4053" s="397">
        <v>136</v>
      </c>
    </row>
    <row r="4054" spans="1:25" x14ac:dyDescent="0.3">
      <c r="A4054" t="str">
        <f>'Page 1 - General Information'!$G$12</f>
        <v>124156603</v>
      </c>
      <c r="B4054" t="str">
        <f>'Page 1 - General Information'!$G$16</f>
        <v>5010</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x14ac:dyDescent="0.3">
      <c r="A4055" t="str">
        <f>'Page 1 - General Information'!$G$12</f>
        <v>124156603</v>
      </c>
      <c r="B4055" t="str">
        <f>'Page 1 - General Information'!$G$16</f>
        <v>5010</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x14ac:dyDescent="0.3">
      <c r="A4056" t="str">
        <f>'Page 1 - General Information'!$G$12</f>
        <v>124156603</v>
      </c>
      <c r="B4056" t="str">
        <f>'Page 1 - General Information'!$G$16</f>
        <v>5010</v>
      </c>
      <c r="C4056" s="395" t="s">
        <v>19943</v>
      </c>
      <c r="D4056"/>
      <c r="E4056"/>
      <c r="F4056"/>
      <c r="G4056"/>
      <c r="H4056"/>
      <c r="I4056"/>
      <c r="J4056"/>
      <c r="K4056"/>
      <c r="L4056"/>
      <c r="M4056"/>
      <c r="N4056" s="274" t="s">
        <v>4123</v>
      </c>
      <c r="O4056" s="399"/>
      <c r="P4056"/>
      <c r="Q4056" s="400">
        <f>(INDEX('Page 2 - Team Information'!$K$14:$AP$184,Y4056,X4056)*100)</f>
        <v>4</v>
      </c>
      <c r="R4056"/>
      <c r="S4056" t="s">
        <v>8076</v>
      </c>
      <c r="T4056"/>
      <c r="U4056"/>
      <c r="V4056"/>
      <c r="W4056"/>
      <c r="X4056" s="397">
        <v>29</v>
      </c>
      <c r="Y4056" s="397">
        <v>136</v>
      </c>
    </row>
    <row r="4057" spans="1:25" x14ac:dyDescent="0.3">
      <c r="A4057" t="str">
        <f>'Page 1 - General Information'!$G$12</f>
        <v>124156603</v>
      </c>
      <c r="B4057" t="str">
        <f>'Page 1 - General Information'!$G$16</f>
        <v>5010</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x14ac:dyDescent="0.3">
      <c r="A4058" t="str">
        <f>'Page 1 - General Information'!$G$12</f>
        <v>124156603</v>
      </c>
      <c r="B4058" t="str">
        <f>'Page 1 - General Information'!$G$16</f>
        <v>5010</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x14ac:dyDescent="0.3">
      <c r="A4059" t="str">
        <f>'Page 1 - General Information'!$G$12</f>
        <v>124156603</v>
      </c>
      <c r="B4059" t="str">
        <f>'Page 1 - General Information'!$G$16</f>
        <v>5010</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x14ac:dyDescent="0.3">
      <c r="A4060" t="str">
        <f>'Page 1 - General Information'!$G$12</f>
        <v>124156603</v>
      </c>
      <c r="B4060" t="str">
        <f>'Page 1 - General Information'!$G$16</f>
        <v>5010</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x14ac:dyDescent="0.3">
      <c r="A4061" t="str">
        <f>'Page 1 - General Information'!$G$12</f>
        <v>124156603</v>
      </c>
      <c r="B4061" t="str">
        <f>'Page 1 - General Information'!$G$16</f>
        <v>5010</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x14ac:dyDescent="0.3">
      <c r="A4062" t="str">
        <f>'Page 1 - General Information'!$G$12</f>
        <v>124156603</v>
      </c>
      <c r="B4062" t="str">
        <f>'Page 1 - General Information'!$G$16</f>
        <v>5010</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x14ac:dyDescent="0.3">
      <c r="A4063" t="str">
        <f>'Page 1 - General Information'!$G$12</f>
        <v>124156603</v>
      </c>
      <c r="B4063" t="str">
        <f>'Page 1 - General Information'!$G$16</f>
        <v>5010</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x14ac:dyDescent="0.3">
      <c r="A4064" t="str">
        <f>'Page 1 - General Information'!$G$12</f>
        <v>124156603</v>
      </c>
      <c r="B4064" t="str">
        <f>'Page 1 - General Information'!$G$16</f>
        <v>5010</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x14ac:dyDescent="0.3">
      <c r="A4065" t="str">
        <f>'Page 1 - General Information'!$G$12</f>
        <v>124156603</v>
      </c>
      <c r="B4065" t="str">
        <f>'Page 1 - General Information'!$G$16</f>
        <v>5010</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x14ac:dyDescent="0.3">
      <c r="A4066" t="str">
        <f>'Page 1 - General Information'!$G$12</f>
        <v>124156603</v>
      </c>
      <c r="B4066" t="str">
        <f>'Page 1 - General Information'!$G$16</f>
        <v>5010</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x14ac:dyDescent="0.3">
      <c r="A4067" t="str">
        <f>'Page 1 - General Information'!$G$12</f>
        <v>124156603</v>
      </c>
      <c r="B4067" t="str">
        <f>'Page 1 - General Information'!$G$16</f>
        <v>5010</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x14ac:dyDescent="0.3">
      <c r="A4068" t="str">
        <f>'Page 1 - General Information'!$G$12</f>
        <v>124156603</v>
      </c>
      <c r="B4068" t="str">
        <f>'Page 1 - General Information'!$G$16</f>
        <v>5010</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x14ac:dyDescent="0.3">
      <c r="A4069" t="str">
        <f>'Page 1 - General Information'!$G$12</f>
        <v>124156603</v>
      </c>
      <c r="B4069" t="str">
        <f>'Page 1 - General Information'!$G$16</f>
        <v>5010</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x14ac:dyDescent="0.3">
      <c r="A4070" t="str">
        <f>'Page 1 - General Information'!$G$12</f>
        <v>124156603</v>
      </c>
      <c r="B4070" t="str">
        <f>'Page 1 - General Information'!$G$16</f>
        <v>5010</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x14ac:dyDescent="0.3">
      <c r="A4071" t="str">
        <f>'Page 1 - General Information'!$G$12</f>
        <v>124156603</v>
      </c>
      <c r="B4071" t="str">
        <f>'Page 1 - General Information'!$G$16</f>
        <v>5010</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x14ac:dyDescent="0.3">
      <c r="A4072" t="str">
        <f>'Page 1 - General Information'!$G$12</f>
        <v>124156603</v>
      </c>
      <c r="B4072" t="str">
        <f>'Page 1 - General Information'!$G$16</f>
        <v>5010</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x14ac:dyDescent="0.3">
      <c r="A4073" t="str">
        <f>'Page 1 - General Information'!$G$12</f>
        <v>124156603</v>
      </c>
      <c r="B4073" t="str">
        <f>'Page 1 - General Information'!$G$16</f>
        <v>5010</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x14ac:dyDescent="0.3">
      <c r="A4074" t="str">
        <f>'Page 1 - General Information'!$G$12</f>
        <v>124156603</v>
      </c>
      <c r="B4074" t="str">
        <f>'Page 1 - General Information'!$G$16</f>
        <v>5010</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x14ac:dyDescent="0.3">
      <c r="A4075" t="str">
        <f>'Page 1 - General Information'!$G$12</f>
        <v>124156603</v>
      </c>
      <c r="B4075" t="str">
        <f>'Page 1 - General Information'!$G$16</f>
        <v>5010</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x14ac:dyDescent="0.3">
      <c r="A4076" t="str">
        <f>'Page 1 - General Information'!$G$12</f>
        <v>124156603</v>
      </c>
      <c r="B4076" t="str">
        <f>'Page 1 - General Information'!$G$16</f>
        <v>5010</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x14ac:dyDescent="0.3">
      <c r="A4077" t="str">
        <f>'Page 1 - General Information'!$G$12</f>
        <v>124156603</v>
      </c>
      <c r="B4077" t="str">
        <f>'Page 1 - General Information'!$G$16</f>
        <v>5010</v>
      </c>
      <c r="C4077" s="395" t="s">
        <v>19943</v>
      </c>
      <c r="D4077"/>
      <c r="E4077"/>
      <c r="F4077"/>
      <c r="G4077"/>
      <c r="H4077"/>
      <c r="I4077"/>
      <c r="J4077"/>
      <c r="K4077"/>
      <c r="L4077"/>
      <c r="M4077"/>
      <c r="N4077" t="s">
        <v>4134</v>
      </c>
      <c r="O4077" s="396">
        <f>INDEX('Page 2 - Team Information'!$K$14:$AP$184,Y4077,X4077)</f>
        <v>1</v>
      </c>
      <c r="P4077"/>
      <c r="Q4077"/>
      <c r="R4077"/>
      <c r="S4077" t="s">
        <v>8097</v>
      </c>
      <c r="T4077"/>
      <c r="U4077"/>
      <c r="V4077"/>
      <c r="W4077"/>
      <c r="X4077" s="397">
        <v>25</v>
      </c>
      <c r="Y4077" s="397">
        <v>139</v>
      </c>
    </row>
    <row r="4078" spans="1:25" x14ac:dyDescent="0.3">
      <c r="A4078" t="str">
        <f>'Page 1 - General Information'!$G$12</f>
        <v>124156603</v>
      </c>
      <c r="B4078" t="str">
        <f>'Page 1 - General Information'!$G$16</f>
        <v>5010</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x14ac:dyDescent="0.3">
      <c r="A4079" t="str">
        <f>'Page 1 - General Information'!$G$12</f>
        <v>124156603</v>
      </c>
      <c r="B4079" t="str">
        <f>'Page 1 - General Information'!$G$16</f>
        <v>5010</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x14ac:dyDescent="0.3">
      <c r="A4080" t="str">
        <f>'Page 1 - General Information'!$G$12</f>
        <v>124156603</v>
      </c>
      <c r="B4080" t="str">
        <f>'Page 1 - General Information'!$G$16</f>
        <v>5010</v>
      </c>
      <c r="C4080" s="395" t="s">
        <v>19943</v>
      </c>
      <c r="D4080"/>
      <c r="E4080"/>
      <c r="F4080"/>
      <c r="G4080"/>
      <c r="H4080"/>
      <c r="I4080"/>
      <c r="J4080"/>
      <c r="K4080"/>
      <c r="L4080"/>
      <c r="M4080"/>
      <c r="N4080" s="274" t="s">
        <v>4123</v>
      </c>
      <c r="O4080" s="399"/>
      <c r="P4080"/>
      <c r="Q4080" s="400">
        <f>(INDEX('Page 2 - Team Information'!$K$14:$AP$184,Y4080,X4080)*100)</f>
        <v>4</v>
      </c>
      <c r="R4080"/>
      <c r="S4080" t="s">
        <v>8100</v>
      </c>
      <c r="T4080"/>
      <c r="U4080"/>
      <c r="V4080"/>
      <c r="W4080"/>
      <c r="X4080" s="397">
        <v>29</v>
      </c>
      <c r="Y4080" s="397">
        <v>139</v>
      </c>
    </row>
    <row r="4081" spans="1:25" x14ac:dyDescent="0.3">
      <c r="A4081" t="str">
        <f>'Page 1 - General Information'!$G$12</f>
        <v>124156603</v>
      </c>
      <c r="B4081" t="str">
        <f>'Page 1 - General Information'!$G$16</f>
        <v>5010</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x14ac:dyDescent="0.3">
      <c r="A4082" t="str">
        <f>'Page 1 - General Information'!$G$12</f>
        <v>124156603</v>
      </c>
      <c r="B4082" t="str">
        <f>'Page 1 - General Information'!$G$16</f>
        <v>5010</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x14ac:dyDescent="0.3">
      <c r="A4083" t="str">
        <f>'Page 1 - General Information'!$G$12</f>
        <v>124156603</v>
      </c>
      <c r="B4083" t="str">
        <f>'Page 1 - General Information'!$G$16</f>
        <v>5010</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x14ac:dyDescent="0.3">
      <c r="A4084" t="str">
        <f>'Page 1 - General Information'!$G$12</f>
        <v>124156603</v>
      </c>
      <c r="B4084" t="str">
        <f>'Page 1 - General Information'!$G$16</f>
        <v>5010</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x14ac:dyDescent="0.3">
      <c r="A4085" t="str">
        <f>'Page 1 - General Information'!$G$12</f>
        <v>124156603</v>
      </c>
      <c r="B4085" t="str">
        <f>'Page 1 - General Information'!$G$16</f>
        <v>5010</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x14ac:dyDescent="0.3">
      <c r="A4086" t="str">
        <f>'Page 1 - General Information'!$G$12</f>
        <v>124156603</v>
      </c>
      <c r="B4086" t="str">
        <f>'Page 1 - General Information'!$G$16</f>
        <v>5010</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x14ac:dyDescent="0.3">
      <c r="A4087" t="str">
        <f>'Page 1 - General Information'!$G$12</f>
        <v>124156603</v>
      </c>
      <c r="B4087" t="str">
        <f>'Page 1 - General Information'!$G$16</f>
        <v>5010</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x14ac:dyDescent="0.3">
      <c r="A4088" t="str">
        <f>'Page 1 - General Information'!$G$12</f>
        <v>124156603</v>
      </c>
      <c r="B4088" t="str">
        <f>'Page 1 - General Information'!$G$16</f>
        <v>5010</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x14ac:dyDescent="0.3">
      <c r="A4089" t="str">
        <f>'Page 1 - General Information'!$G$12</f>
        <v>124156603</v>
      </c>
      <c r="B4089" t="str">
        <f>'Page 1 - General Information'!$G$16</f>
        <v>5010</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x14ac:dyDescent="0.3">
      <c r="A4090" t="str">
        <f>'Page 1 - General Information'!$G$12</f>
        <v>124156603</v>
      </c>
      <c r="B4090" t="str">
        <f>'Page 1 - General Information'!$G$16</f>
        <v>5010</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x14ac:dyDescent="0.3">
      <c r="A4091" t="str">
        <f>'Page 1 - General Information'!$G$12</f>
        <v>124156603</v>
      </c>
      <c r="B4091" t="str">
        <f>'Page 1 - General Information'!$G$16</f>
        <v>5010</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x14ac:dyDescent="0.3">
      <c r="A4092" t="str">
        <f>'Page 1 - General Information'!$G$12</f>
        <v>124156603</v>
      </c>
      <c r="B4092" t="str">
        <f>'Page 1 - General Information'!$G$16</f>
        <v>5010</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x14ac:dyDescent="0.3">
      <c r="A4093" t="str">
        <f>'Page 1 - General Information'!$G$12</f>
        <v>124156603</v>
      </c>
      <c r="B4093" t="str">
        <f>'Page 1 - General Information'!$G$16</f>
        <v>5010</v>
      </c>
      <c r="C4093" s="395" t="s">
        <v>19943</v>
      </c>
      <c r="D4093"/>
      <c r="E4093"/>
      <c r="F4093"/>
      <c r="G4093"/>
      <c r="H4093"/>
      <c r="I4093"/>
      <c r="J4093"/>
      <c r="K4093"/>
      <c r="L4093"/>
      <c r="M4093"/>
      <c r="N4093" t="s">
        <v>4134</v>
      </c>
      <c r="O4093" s="396">
        <f>INDEX('Page 2 - Team Information'!$K$14:$AP$184,Y4093,X4093)</f>
        <v>1</v>
      </c>
      <c r="P4093"/>
      <c r="Q4093"/>
      <c r="R4093"/>
      <c r="S4093" t="s">
        <v>8113</v>
      </c>
      <c r="T4093"/>
      <c r="U4093"/>
      <c r="V4093"/>
      <c r="W4093"/>
      <c r="X4093" s="397">
        <v>25</v>
      </c>
      <c r="Y4093" s="397">
        <v>141</v>
      </c>
    </row>
    <row r="4094" spans="1:25" x14ac:dyDescent="0.3">
      <c r="A4094" t="str">
        <f>'Page 1 - General Information'!$G$12</f>
        <v>124156603</v>
      </c>
      <c r="B4094" t="str">
        <f>'Page 1 - General Information'!$G$16</f>
        <v>5010</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x14ac:dyDescent="0.3">
      <c r="A4095" t="str">
        <f>'Page 1 - General Information'!$G$12</f>
        <v>124156603</v>
      </c>
      <c r="B4095" t="str">
        <f>'Page 1 - General Information'!$G$16</f>
        <v>5010</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x14ac:dyDescent="0.3">
      <c r="A4096" t="str">
        <f>'Page 1 - General Information'!$G$12</f>
        <v>124156603</v>
      </c>
      <c r="B4096" t="str">
        <f>'Page 1 - General Information'!$G$16</f>
        <v>5010</v>
      </c>
      <c r="C4096" s="395" t="s">
        <v>19943</v>
      </c>
      <c r="D4096"/>
      <c r="E4096"/>
      <c r="F4096"/>
      <c r="G4096"/>
      <c r="H4096"/>
      <c r="I4096"/>
      <c r="J4096"/>
      <c r="K4096"/>
      <c r="L4096"/>
      <c r="M4096"/>
      <c r="N4096" s="274" t="s">
        <v>4123</v>
      </c>
      <c r="O4096" s="399"/>
      <c r="P4096"/>
      <c r="Q4096" s="400">
        <f>(INDEX('Page 2 - Team Information'!$K$14:$AP$184,Y4096,X4096)*100)</f>
        <v>4</v>
      </c>
      <c r="R4096"/>
      <c r="S4096" t="s">
        <v>8116</v>
      </c>
      <c r="T4096"/>
      <c r="U4096"/>
      <c r="V4096"/>
      <c r="W4096"/>
      <c r="X4096" s="397">
        <v>29</v>
      </c>
      <c r="Y4096" s="397">
        <v>141</v>
      </c>
    </row>
    <row r="4097" spans="1:25" x14ac:dyDescent="0.3">
      <c r="A4097" t="str">
        <f>'Page 1 - General Information'!$G$12</f>
        <v>124156603</v>
      </c>
      <c r="B4097" t="str">
        <f>'Page 1 - General Information'!$G$16</f>
        <v>5010</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x14ac:dyDescent="0.3">
      <c r="A4098" t="str">
        <f>'Page 1 - General Information'!$G$12</f>
        <v>124156603</v>
      </c>
      <c r="B4098" t="str">
        <f>'Page 1 - General Information'!$G$16</f>
        <v>5010</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x14ac:dyDescent="0.3">
      <c r="A4099" t="str">
        <f>'Page 1 - General Information'!$G$12</f>
        <v>124156603</v>
      </c>
      <c r="B4099" t="str">
        <f>'Page 1 - General Information'!$G$16</f>
        <v>5010</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x14ac:dyDescent="0.3">
      <c r="A4100" t="str">
        <f>'Page 1 - General Information'!$G$12</f>
        <v>124156603</v>
      </c>
      <c r="B4100" t="str">
        <f>'Page 1 - General Information'!$G$16</f>
        <v>5010</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x14ac:dyDescent="0.3">
      <c r="A4101" t="str">
        <f>'Page 1 - General Information'!$G$12</f>
        <v>124156603</v>
      </c>
      <c r="B4101" t="str">
        <f>'Page 1 - General Information'!$G$16</f>
        <v>5010</v>
      </c>
      <c r="C4101" s="395" t="s">
        <v>19943</v>
      </c>
      <c r="D4101"/>
      <c r="E4101"/>
      <c r="F4101"/>
      <c r="G4101"/>
      <c r="H4101"/>
      <c r="I4101"/>
      <c r="J4101"/>
      <c r="K4101"/>
      <c r="L4101"/>
      <c r="M4101"/>
      <c r="N4101" t="s">
        <v>4134</v>
      </c>
      <c r="O4101" s="396">
        <f>INDEX('Page 2 - Team Information'!$K$14:$AP$184,Y4101,X4101)</f>
        <v>1</v>
      </c>
      <c r="P4101"/>
      <c r="Q4101"/>
      <c r="R4101"/>
      <c r="S4101" t="s">
        <v>10227</v>
      </c>
      <c r="T4101"/>
      <c r="U4101"/>
      <c r="V4101"/>
      <c r="W4101"/>
      <c r="X4101" s="397">
        <v>25</v>
      </c>
      <c r="Y4101" s="397">
        <v>142</v>
      </c>
    </row>
    <row r="4102" spans="1:25" x14ac:dyDescent="0.3">
      <c r="A4102" t="str">
        <f>'Page 1 - General Information'!$G$12</f>
        <v>124156603</v>
      </c>
      <c r="B4102" t="str">
        <f>'Page 1 - General Information'!$G$16</f>
        <v>5010</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x14ac:dyDescent="0.3">
      <c r="A4103" t="str">
        <f>'Page 1 - General Information'!$G$12</f>
        <v>124156603</v>
      </c>
      <c r="B4103" t="str">
        <f>'Page 1 - General Information'!$G$16</f>
        <v>5010</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x14ac:dyDescent="0.3">
      <c r="A4104" t="str">
        <f>'Page 1 - General Information'!$G$12</f>
        <v>124156603</v>
      </c>
      <c r="B4104" t="str">
        <f>'Page 1 - General Information'!$G$16</f>
        <v>5010</v>
      </c>
      <c r="C4104" s="395" t="s">
        <v>19943</v>
      </c>
      <c r="D4104"/>
      <c r="E4104"/>
      <c r="F4104"/>
      <c r="G4104"/>
      <c r="H4104"/>
      <c r="I4104"/>
      <c r="J4104"/>
      <c r="K4104"/>
      <c r="L4104"/>
      <c r="M4104"/>
      <c r="N4104" s="274" t="s">
        <v>4123</v>
      </c>
      <c r="O4104" s="399"/>
      <c r="P4104"/>
      <c r="Q4104" s="400">
        <f>(INDEX('Page 2 - Team Information'!$K$14:$AP$184,Y4104,X4104)*100)</f>
        <v>4</v>
      </c>
      <c r="R4104"/>
      <c r="S4104" t="s">
        <v>10230</v>
      </c>
      <c r="T4104"/>
      <c r="U4104"/>
      <c r="V4104"/>
      <c r="W4104"/>
      <c r="X4104" s="397">
        <v>29</v>
      </c>
      <c r="Y4104" s="397">
        <v>142</v>
      </c>
    </row>
    <row r="4105" spans="1:25" x14ac:dyDescent="0.3">
      <c r="A4105" t="str">
        <f>'Page 1 - General Information'!$G$12</f>
        <v>124156603</v>
      </c>
      <c r="B4105" t="str">
        <f>'Page 1 - General Information'!$G$16</f>
        <v>5010</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x14ac:dyDescent="0.3">
      <c r="A4106" t="str">
        <f>'Page 1 - General Information'!$G$12</f>
        <v>124156603</v>
      </c>
      <c r="B4106" t="str">
        <f>'Page 1 - General Information'!$G$16</f>
        <v>5010</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x14ac:dyDescent="0.3">
      <c r="A4107" t="str">
        <f>'Page 1 - General Information'!$G$12</f>
        <v>124156603</v>
      </c>
      <c r="B4107" t="str">
        <f>'Page 1 - General Information'!$G$16</f>
        <v>5010</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x14ac:dyDescent="0.3">
      <c r="A4108" t="str">
        <f>'Page 1 - General Information'!$G$12</f>
        <v>124156603</v>
      </c>
      <c r="B4108" t="str">
        <f>'Page 1 - General Information'!$G$16</f>
        <v>5010</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x14ac:dyDescent="0.3">
      <c r="A4109" t="str">
        <f>'Page 1 - General Information'!$G$12</f>
        <v>124156603</v>
      </c>
      <c r="B4109" t="str">
        <f>'Page 1 - General Information'!$G$16</f>
        <v>5010</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x14ac:dyDescent="0.3">
      <c r="A4110" t="str">
        <f>'Page 1 - General Information'!$G$12</f>
        <v>124156603</v>
      </c>
      <c r="B4110" t="str">
        <f>'Page 1 - General Information'!$G$16</f>
        <v>5010</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x14ac:dyDescent="0.3">
      <c r="A4111" t="str">
        <f>'Page 1 - General Information'!$G$12</f>
        <v>124156603</v>
      </c>
      <c r="B4111" t="str">
        <f>'Page 1 - General Information'!$G$16</f>
        <v>5010</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x14ac:dyDescent="0.3">
      <c r="A4112" t="str">
        <f>'Page 1 - General Information'!$G$12</f>
        <v>124156603</v>
      </c>
      <c r="B4112" t="str">
        <f>'Page 1 - General Information'!$G$16</f>
        <v>5010</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x14ac:dyDescent="0.3">
      <c r="A4113" t="str">
        <f>'Page 1 - General Information'!$G$12</f>
        <v>124156603</v>
      </c>
      <c r="B4113" t="str">
        <f>'Page 1 - General Information'!$G$16</f>
        <v>5010</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x14ac:dyDescent="0.3">
      <c r="A4114" t="str">
        <f>'Page 1 - General Information'!$G$12</f>
        <v>124156603</v>
      </c>
      <c r="B4114" t="str">
        <f>'Page 1 - General Information'!$G$16</f>
        <v>5010</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x14ac:dyDescent="0.3">
      <c r="A4115" t="str">
        <f>'Page 1 - General Information'!$G$12</f>
        <v>124156603</v>
      </c>
      <c r="B4115" t="str">
        <f>'Page 1 - General Information'!$G$16</f>
        <v>5010</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x14ac:dyDescent="0.3">
      <c r="A4116" t="str">
        <f>'Page 1 - General Information'!$G$12</f>
        <v>124156603</v>
      </c>
      <c r="B4116" t="str">
        <f>'Page 1 - General Information'!$G$16</f>
        <v>5010</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x14ac:dyDescent="0.3">
      <c r="A4117" t="str">
        <f>'Page 1 - General Information'!$G$12</f>
        <v>124156603</v>
      </c>
      <c r="B4117" t="str">
        <f>'Page 1 - General Information'!$G$16</f>
        <v>5010</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x14ac:dyDescent="0.3">
      <c r="A4118" t="str">
        <f>'Page 1 - General Information'!$G$12</f>
        <v>124156603</v>
      </c>
      <c r="B4118" t="str">
        <f>'Page 1 - General Information'!$G$16</f>
        <v>5010</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x14ac:dyDescent="0.3">
      <c r="A4119" t="str">
        <f>'Page 1 - General Information'!$G$12</f>
        <v>124156603</v>
      </c>
      <c r="B4119" t="str">
        <f>'Page 1 - General Information'!$G$16</f>
        <v>5010</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x14ac:dyDescent="0.3">
      <c r="A4120" t="str">
        <f>'Page 1 - General Information'!$G$12</f>
        <v>124156603</v>
      </c>
      <c r="B4120" t="str">
        <f>'Page 1 - General Information'!$G$16</f>
        <v>5010</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x14ac:dyDescent="0.3">
      <c r="A4121" t="str">
        <f>'Page 1 - General Information'!$G$12</f>
        <v>124156603</v>
      </c>
      <c r="B4121" t="str">
        <f>'Page 1 - General Information'!$G$16</f>
        <v>5010</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x14ac:dyDescent="0.3">
      <c r="A4122" t="str">
        <f>'Page 1 - General Information'!$G$12</f>
        <v>124156603</v>
      </c>
      <c r="B4122" t="str">
        <f>'Page 1 - General Information'!$G$16</f>
        <v>5010</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x14ac:dyDescent="0.3">
      <c r="A4123" t="str">
        <f>'Page 1 - General Information'!$G$12</f>
        <v>124156603</v>
      </c>
      <c r="B4123" t="str">
        <f>'Page 1 - General Information'!$G$16</f>
        <v>5010</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x14ac:dyDescent="0.3">
      <c r="A4124" t="str">
        <f>'Page 1 - General Information'!$G$12</f>
        <v>124156603</v>
      </c>
      <c r="B4124" t="str">
        <f>'Page 1 - General Information'!$G$16</f>
        <v>5010</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x14ac:dyDescent="0.3">
      <c r="A4125" t="str">
        <f>'Page 1 - General Information'!$G$12</f>
        <v>124156603</v>
      </c>
      <c r="B4125" t="str">
        <f>'Page 1 - General Information'!$G$16</f>
        <v>5010</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x14ac:dyDescent="0.3">
      <c r="A4126" t="str">
        <f>'Page 1 - General Information'!$G$12</f>
        <v>124156603</v>
      </c>
      <c r="B4126" t="str">
        <f>'Page 1 - General Information'!$G$16</f>
        <v>5010</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x14ac:dyDescent="0.3">
      <c r="A4127" t="str">
        <f>'Page 1 - General Information'!$G$12</f>
        <v>124156603</v>
      </c>
      <c r="B4127" t="str">
        <f>'Page 1 - General Information'!$G$16</f>
        <v>5010</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x14ac:dyDescent="0.3">
      <c r="A4128" t="str">
        <f>'Page 1 - General Information'!$G$12</f>
        <v>124156603</v>
      </c>
      <c r="B4128" t="str">
        <f>'Page 1 - General Information'!$G$16</f>
        <v>5010</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x14ac:dyDescent="0.3">
      <c r="A4129" t="str">
        <f>'Page 1 - General Information'!$G$12</f>
        <v>124156603</v>
      </c>
      <c r="B4129" t="str">
        <f>'Page 1 - General Information'!$G$16</f>
        <v>5010</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x14ac:dyDescent="0.3">
      <c r="A4130" t="str">
        <f>'Page 1 - General Information'!$G$12</f>
        <v>124156603</v>
      </c>
      <c r="B4130" t="str">
        <f>'Page 1 - General Information'!$G$16</f>
        <v>5010</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x14ac:dyDescent="0.3">
      <c r="A4131" t="str">
        <f>'Page 1 - General Information'!$G$12</f>
        <v>124156603</v>
      </c>
      <c r="B4131" t="str">
        <f>'Page 1 - General Information'!$G$16</f>
        <v>5010</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x14ac:dyDescent="0.3">
      <c r="A4132" t="str">
        <f>'Page 1 - General Information'!$G$12</f>
        <v>124156603</v>
      </c>
      <c r="B4132" t="str">
        <f>'Page 1 - General Information'!$G$16</f>
        <v>5010</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x14ac:dyDescent="0.3">
      <c r="A4133" t="str">
        <f>'Page 1 - General Information'!$G$12</f>
        <v>124156603</v>
      </c>
      <c r="B4133" t="str">
        <f>'Page 1 - General Information'!$G$16</f>
        <v>5010</v>
      </c>
      <c r="C4133" s="395" t="s">
        <v>19943</v>
      </c>
      <c r="D4133"/>
      <c r="E4133"/>
      <c r="F4133"/>
      <c r="G4133"/>
      <c r="H4133"/>
      <c r="I4133"/>
      <c r="J4133"/>
      <c r="K4133"/>
      <c r="L4133"/>
      <c r="M4133"/>
      <c r="N4133" t="s">
        <v>4134</v>
      </c>
      <c r="O4133" s="396">
        <f>INDEX('Page 2 - Team Information'!$K$14:$AP$184,Y4133,X4133)</f>
        <v>1</v>
      </c>
      <c r="P4133"/>
      <c r="Q4133"/>
      <c r="R4133"/>
      <c r="S4133" t="s">
        <v>8145</v>
      </c>
      <c r="T4133"/>
      <c r="U4133"/>
      <c r="V4133"/>
      <c r="W4133"/>
      <c r="X4133" s="397">
        <v>25</v>
      </c>
      <c r="Y4133" s="397">
        <v>146</v>
      </c>
    </row>
    <row r="4134" spans="1:25" x14ac:dyDescent="0.3">
      <c r="A4134" t="str">
        <f>'Page 1 - General Information'!$G$12</f>
        <v>124156603</v>
      </c>
      <c r="B4134" t="str">
        <f>'Page 1 - General Information'!$G$16</f>
        <v>5010</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x14ac:dyDescent="0.3">
      <c r="A4135" t="str">
        <f>'Page 1 - General Information'!$G$12</f>
        <v>124156603</v>
      </c>
      <c r="B4135" t="str">
        <f>'Page 1 - General Information'!$G$16</f>
        <v>5010</v>
      </c>
      <c r="C4135" s="395" t="s">
        <v>19943</v>
      </c>
      <c r="D4135"/>
      <c r="E4135"/>
      <c r="F4135"/>
      <c r="G4135"/>
      <c r="H4135"/>
      <c r="I4135"/>
      <c r="J4135"/>
      <c r="K4135"/>
      <c r="L4135"/>
      <c r="M4135"/>
      <c r="N4135" t="s">
        <v>4134</v>
      </c>
      <c r="O4135" s="396">
        <f>INDEX('Page 2 - Team Information'!$K$14:$AP$184,Y4135,X4135)</f>
        <v>3</v>
      </c>
      <c r="P4135"/>
      <c r="Q4135"/>
      <c r="R4135"/>
      <c r="S4135" t="s">
        <v>8147</v>
      </c>
      <c r="T4135"/>
      <c r="U4135"/>
      <c r="V4135"/>
      <c r="W4135"/>
      <c r="X4135" s="397">
        <v>27</v>
      </c>
      <c r="Y4135" s="397">
        <v>146</v>
      </c>
    </row>
    <row r="4136" spans="1:25" x14ac:dyDescent="0.3">
      <c r="A4136" t="str">
        <f>'Page 1 - General Information'!$G$12</f>
        <v>124156603</v>
      </c>
      <c r="B4136" t="str">
        <f>'Page 1 - General Information'!$G$16</f>
        <v>5010</v>
      </c>
      <c r="C4136" s="395" t="s">
        <v>19943</v>
      </c>
      <c r="D4136"/>
      <c r="E4136"/>
      <c r="F4136"/>
      <c r="G4136"/>
      <c r="H4136"/>
      <c r="I4136"/>
      <c r="J4136"/>
      <c r="K4136"/>
      <c r="L4136"/>
      <c r="M4136"/>
      <c r="N4136" s="274" t="s">
        <v>4123</v>
      </c>
      <c r="O4136" s="399"/>
      <c r="P4136"/>
      <c r="Q4136" s="400">
        <f>(INDEX('Page 2 - Team Information'!$K$14:$AP$184,Y4136,X4136)*100)</f>
        <v>5</v>
      </c>
      <c r="R4136"/>
      <c r="S4136" t="s">
        <v>8148</v>
      </c>
      <c r="T4136"/>
      <c r="U4136"/>
      <c r="V4136"/>
      <c r="W4136"/>
      <c r="X4136" s="397">
        <v>29</v>
      </c>
      <c r="Y4136" s="397">
        <v>146</v>
      </c>
    </row>
    <row r="4137" spans="1:25" x14ac:dyDescent="0.3">
      <c r="A4137" t="str">
        <f>'Page 1 - General Information'!$G$12</f>
        <v>124156603</v>
      </c>
      <c r="B4137" t="str">
        <f>'Page 1 - General Information'!$G$16</f>
        <v>5010</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x14ac:dyDescent="0.3">
      <c r="A4138" t="str">
        <f>'Page 1 - General Information'!$G$12</f>
        <v>124156603</v>
      </c>
      <c r="B4138" t="str">
        <f>'Page 1 - General Information'!$G$16</f>
        <v>5010</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x14ac:dyDescent="0.3">
      <c r="A4139" t="str">
        <f>'Page 1 - General Information'!$G$12</f>
        <v>124156603</v>
      </c>
      <c r="B4139" t="str">
        <f>'Page 1 - General Information'!$G$16</f>
        <v>5010</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x14ac:dyDescent="0.3">
      <c r="A4140" t="str">
        <f>'Page 1 - General Information'!$G$12</f>
        <v>124156603</v>
      </c>
      <c r="B4140" t="str">
        <f>'Page 1 - General Information'!$G$16</f>
        <v>5010</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x14ac:dyDescent="0.3">
      <c r="A4141" t="str">
        <f>'Page 1 - General Information'!$G$12</f>
        <v>124156603</v>
      </c>
      <c r="B4141" t="str">
        <f>'Page 1 - General Information'!$G$16</f>
        <v>5010</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x14ac:dyDescent="0.3">
      <c r="A4142" t="str">
        <f>'Page 1 - General Information'!$G$12</f>
        <v>124156603</v>
      </c>
      <c r="B4142" t="str">
        <f>'Page 1 - General Information'!$G$16</f>
        <v>5010</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x14ac:dyDescent="0.3">
      <c r="A4143" t="str">
        <f>'Page 1 - General Information'!$G$12</f>
        <v>124156603</v>
      </c>
      <c r="B4143" t="str">
        <f>'Page 1 - General Information'!$G$16</f>
        <v>5010</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x14ac:dyDescent="0.3">
      <c r="A4144" t="str">
        <f>'Page 1 - General Information'!$G$12</f>
        <v>124156603</v>
      </c>
      <c r="B4144" t="str">
        <f>'Page 1 - General Information'!$G$16</f>
        <v>5010</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x14ac:dyDescent="0.3">
      <c r="A4145" t="str">
        <f>'Page 1 - General Information'!$G$12</f>
        <v>124156603</v>
      </c>
      <c r="B4145" t="str">
        <f>'Page 1 - General Information'!$G$16</f>
        <v>5010</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x14ac:dyDescent="0.3">
      <c r="A4146" t="str">
        <f>'Page 1 - General Information'!$G$12</f>
        <v>124156603</v>
      </c>
      <c r="B4146" t="str">
        <f>'Page 1 - General Information'!$G$16</f>
        <v>5010</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x14ac:dyDescent="0.3">
      <c r="A4147" t="str">
        <f>'Page 1 - General Information'!$G$12</f>
        <v>124156603</v>
      </c>
      <c r="B4147" t="str">
        <f>'Page 1 - General Information'!$G$16</f>
        <v>5010</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x14ac:dyDescent="0.3">
      <c r="A4148" t="str">
        <f>'Page 1 - General Information'!$G$12</f>
        <v>124156603</v>
      </c>
      <c r="B4148" t="str">
        <f>'Page 1 - General Information'!$G$16</f>
        <v>5010</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x14ac:dyDescent="0.3">
      <c r="A4149" t="str">
        <f>'Page 1 - General Information'!$G$12</f>
        <v>124156603</v>
      </c>
      <c r="B4149" t="str">
        <f>'Page 1 - General Information'!$G$16</f>
        <v>5010</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x14ac:dyDescent="0.3">
      <c r="A4150" t="str">
        <f>'Page 1 - General Information'!$G$12</f>
        <v>124156603</v>
      </c>
      <c r="B4150" t="str">
        <f>'Page 1 - General Information'!$G$16</f>
        <v>5010</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x14ac:dyDescent="0.3">
      <c r="A4151" t="str">
        <f>'Page 1 - General Information'!$G$12</f>
        <v>124156603</v>
      </c>
      <c r="B4151" t="str">
        <f>'Page 1 - General Information'!$G$16</f>
        <v>5010</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x14ac:dyDescent="0.3">
      <c r="A4152" t="str">
        <f>'Page 1 - General Information'!$G$12</f>
        <v>124156603</v>
      </c>
      <c r="B4152" t="str">
        <f>'Page 1 - General Information'!$G$16</f>
        <v>5010</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x14ac:dyDescent="0.3">
      <c r="A4153" t="str">
        <f>'Page 1 - General Information'!$G$12</f>
        <v>124156603</v>
      </c>
      <c r="B4153" t="str">
        <f>'Page 1 - General Information'!$G$16</f>
        <v>5010</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x14ac:dyDescent="0.3">
      <c r="A4154" t="str">
        <f>'Page 1 - General Information'!$G$12</f>
        <v>124156603</v>
      </c>
      <c r="B4154" t="str">
        <f>'Page 1 - General Information'!$G$16</f>
        <v>5010</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x14ac:dyDescent="0.3">
      <c r="A4155" t="str">
        <f>'Page 1 - General Information'!$G$12</f>
        <v>124156603</v>
      </c>
      <c r="B4155" t="str">
        <f>'Page 1 - General Information'!$G$16</f>
        <v>5010</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x14ac:dyDescent="0.3">
      <c r="A4156" t="str">
        <f>'Page 1 - General Information'!$G$12</f>
        <v>124156603</v>
      </c>
      <c r="B4156" t="str">
        <f>'Page 1 - General Information'!$G$16</f>
        <v>5010</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x14ac:dyDescent="0.3">
      <c r="A4157" t="str">
        <f>'Page 1 - General Information'!$G$12</f>
        <v>124156603</v>
      </c>
      <c r="B4157" t="str">
        <f>'Page 1 - General Information'!$G$16</f>
        <v>5010</v>
      </c>
      <c r="C4157" s="395" t="s">
        <v>19943</v>
      </c>
      <c r="D4157"/>
      <c r="E4157"/>
      <c r="F4157"/>
      <c r="G4157"/>
      <c r="H4157"/>
      <c r="I4157"/>
      <c r="J4157"/>
      <c r="K4157"/>
      <c r="L4157"/>
      <c r="M4157"/>
      <c r="N4157" t="s">
        <v>4134</v>
      </c>
      <c r="O4157" s="396">
        <f>INDEX('Page 2 - Team Information'!$K$14:$AP$184,Y4157,X4157)</f>
        <v>1</v>
      </c>
      <c r="P4157"/>
      <c r="Q4157"/>
      <c r="R4157"/>
      <c r="S4157" t="s">
        <v>8169</v>
      </c>
      <c r="T4157"/>
      <c r="U4157"/>
      <c r="V4157"/>
      <c r="W4157"/>
      <c r="X4157" s="397">
        <v>25</v>
      </c>
      <c r="Y4157" s="397">
        <v>149</v>
      </c>
    </row>
    <row r="4158" spans="1:25" x14ac:dyDescent="0.3">
      <c r="A4158" t="str">
        <f>'Page 1 - General Information'!$G$12</f>
        <v>124156603</v>
      </c>
      <c r="B4158" t="str">
        <f>'Page 1 - General Information'!$G$16</f>
        <v>5010</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x14ac:dyDescent="0.3">
      <c r="A4159" t="str">
        <f>'Page 1 - General Information'!$G$12</f>
        <v>124156603</v>
      </c>
      <c r="B4159" t="str">
        <f>'Page 1 - General Information'!$G$16</f>
        <v>5010</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x14ac:dyDescent="0.3">
      <c r="A4160" t="str">
        <f>'Page 1 - General Information'!$G$12</f>
        <v>124156603</v>
      </c>
      <c r="B4160" t="str">
        <f>'Page 1 - General Information'!$G$16</f>
        <v>5010</v>
      </c>
      <c r="C4160" s="395" t="s">
        <v>19943</v>
      </c>
      <c r="D4160"/>
      <c r="E4160"/>
      <c r="F4160"/>
      <c r="G4160"/>
      <c r="H4160"/>
      <c r="I4160"/>
      <c r="J4160"/>
      <c r="K4160"/>
      <c r="L4160"/>
      <c r="M4160"/>
      <c r="N4160" s="274" t="s">
        <v>4123</v>
      </c>
      <c r="O4160" s="399"/>
      <c r="P4160"/>
      <c r="Q4160" s="400">
        <f>(INDEX('Page 2 - Team Information'!$K$14:$AP$184,Y4160,X4160)*100)</f>
        <v>3.5000000000000004</v>
      </c>
      <c r="R4160"/>
      <c r="S4160" t="s">
        <v>8172</v>
      </c>
      <c r="T4160"/>
      <c r="U4160"/>
      <c r="V4160"/>
      <c r="W4160"/>
      <c r="X4160" s="397">
        <v>29</v>
      </c>
      <c r="Y4160" s="397">
        <v>149</v>
      </c>
    </row>
    <row r="4161" spans="1:25" x14ac:dyDescent="0.3">
      <c r="A4161" t="str">
        <f>'Page 1 - General Information'!$G$12</f>
        <v>124156603</v>
      </c>
      <c r="B4161" t="str">
        <f>'Page 1 - General Information'!$G$16</f>
        <v>5010</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x14ac:dyDescent="0.3">
      <c r="A4162" t="str">
        <f>'Page 1 - General Information'!$G$12</f>
        <v>124156603</v>
      </c>
      <c r="B4162" t="str">
        <f>'Page 1 - General Information'!$G$16</f>
        <v>5010</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x14ac:dyDescent="0.3">
      <c r="A4163" t="str">
        <f>'Page 1 - General Information'!$G$12</f>
        <v>124156603</v>
      </c>
      <c r="B4163" t="str">
        <f>'Page 1 - General Information'!$G$16</f>
        <v>5010</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x14ac:dyDescent="0.3">
      <c r="A4164" t="str">
        <f>'Page 1 - General Information'!$G$12</f>
        <v>124156603</v>
      </c>
      <c r="B4164" t="str">
        <f>'Page 1 - General Information'!$G$16</f>
        <v>5010</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x14ac:dyDescent="0.3">
      <c r="A4165" t="str">
        <f>'Page 1 - General Information'!$G$12</f>
        <v>124156603</v>
      </c>
      <c r="B4165" t="str">
        <f>'Page 1 - General Information'!$G$16</f>
        <v>5010</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x14ac:dyDescent="0.3">
      <c r="A4166" t="str">
        <f>'Page 1 - General Information'!$G$12</f>
        <v>124156603</v>
      </c>
      <c r="B4166" t="str">
        <f>'Page 1 - General Information'!$G$16</f>
        <v>5010</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x14ac:dyDescent="0.3">
      <c r="A4167" t="str">
        <f>'Page 1 - General Information'!$G$12</f>
        <v>124156603</v>
      </c>
      <c r="B4167" t="str">
        <f>'Page 1 - General Information'!$G$16</f>
        <v>5010</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x14ac:dyDescent="0.3">
      <c r="A4168" t="str">
        <f>'Page 1 - General Information'!$G$12</f>
        <v>124156603</v>
      </c>
      <c r="B4168" t="str">
        <f>'Page 1 - General Information'!$G$16</f>
        <v>5010</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x14ac:dyDescent="0.3">
      <c r="A4169" t="str">
        <f>'Page 1 - General Information'!$G$12</f>
        <v>124156603</v>
      </c>
      <c r="B4169" t="str">
        <f>'Page 1 - General Information'!$G$16</f>
        <v>5010</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x14ac:dyDescent="0.3">
      <c r="A4170" t="str">
        <f>'Page 1 - General Information'!$G$12</f>
        <v>124156603</v>
      </c>
      <c r="B4170" t="str">
        <f>'Page 1 - General Information'!$G$16</f>
        <v>5010</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x14ac:dyDescent="0.3">
      <c r="A4171" t="str">
        <f>'Page 1 - General Information'!$G$12</f>
        <v>124156603</v>
      </c>
      <c r="B4171" t="str">
        <f>'Page 1 - General Information'!$G$16</f>
        <v>5010</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x14ac:dyDescent="0.3">
      <c r="A4172" t="str">
        <f>'Page 1 - General Information'!$G$12</f>
        <v>124156603</v>
      </c>
      <c r="B4172" t="str">
        <f>'Page 1 - General Information'!$G$16</f>
        <v>5010</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x14ac:dyDescent="0.3">
      <c r="A4173" t="str">
        <f>'Page 1 - General Information'!$G$12</f>
        <v>124156603</v>
      </c>
      <c r="B4173" t="str">
        <f>'Page 1 - General Information'!$G$16</f>
        <v>5010</v>
      </c>
      <c r="C4173" s="395" t="s">
        <v>19943</v>
      </c>
      <c r="D4173"/>
      <c r="E4173"/>
      <c r="F4173"/>
      <c r="G4173"/>
      <c r="H4173"/>
      <c r="I4173"/>
      <c r="J4173"/>
      <c r="K4173"/>
      <c r="L4173"/>
      <c r="M4173"/>
      <c r="N4173" t="s">
        <v>4134</v>
      </c>
      <c r="O4173" s="396">
        <f>INDEX('Page 2 - Team Information'!$K$14:$AP$184,Y4173,X4173)</f>
        <v>1</v>
      </c>
      <c r="P4173"/>
      <c r="Q4173"/>
      <c r="R4173"/>
      <c r="S4173" t="s">
        <v>8185</v>
      </c>
      <c r="T4173"/>
      <c r="U4173"/>
      <c r="V4173"/>
      <c r="W4173"/>
      <c r="X4173" s="397">
        <v>25</v>
      </c>
      <c r="Y4173" s="397">
        <v>151</v>
      </c>
    </row>
    <row r="4174" spans="1:25" x14ac:dyDescent="0.3">
      <c r="A4174" t="str">
        <f>'Page 1 - General Information'!$G$12</f>
        <v>124156603</v>
      </c>
      <c r="B4174" t="str">
        <f>'Page 1 - General Information'!$G$16</f>
        <v>5010</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x14ac:dyDescent="0.3">
      <c r="A4175" t="str">
        <f>'Page 1 - General Information'!$G$12</f>
        <v>124156603</v>
      </c>
      <c r="B4175" t="str">
        <f>'Page 1 - General Information'!$G$16</f>
        <v>5010</v>
      </c>
      <c r="C4175" s="395" t="s">
        <v>19943</v>
      </c>
      <c r="D4175"/>
      <c r="E4175"/>
      <c r="F4175"/>
      <c r="G4175"/>
      <c r="H4175"/>
      <c r="I4175"/>
      <c r="J4175"/>
      <c r="K4175"/>
      <c r="L4175"/>
      <c r="M4175"/>
      <c r="N4175" t="s">
        <v>4134</v>
      </c>
      <c r="O4175" s="396">
        <f>INDEX('Page 2 - Team Information'!$K$14:$AP$184,Y4175,X4175)</f>
        <v>1</v>
      </c>
      <c r="P4175"/>
      <c r="Q4175"/>
      <c r="R4175"/>
      <c r="S4175" t="s">
        <v>8187</v>
      </c>
      <c r="T4175"/>
      <c r="U4175"/>
      <c r="V4175"/>
      <c r="W4175"/>
      <c r="X4175" s="397">
        <v>27</v>
      </c>
      <c r="Y4175" s="397">
        <v>151</v>
      </c>
    </row>
    <row r="4176" spans="1:25" x14ac:dyDescent="0.3">
      <c r="A4176" t="str">
        <f>'Page 1 - General Information'!$G$12</f>
        <v>124156603</v>
      </c>
      <c r="B4176" t="str">
        <f>'Page 1 - General Information'!$G$16</f>
        <v>5010</v>
      </c>
      <c r="C4176" s="395" t="s">
        <v>19943</v>
      </c>
      <c r="D4176"/>
      <c r="E4176"/>
      <c r="F4176"/>
      <c r="G4176"/>
      <c r="H4176"/>
      <c r="I4176"/>
      <c r="J4176"/>
      <c r="K4176"/>
      <c r="L4176"/>
      <c r="M4176"/>
      <c r="N4176" s="274" t="s">
        <v>4123</v>
      </c>
      <c r="O4176" s="399"/>
      <c r="P4176"/>
      <c r="Q4176" s="400">
        <f>(INDEX('Page 2 - Team Information'!$K$14:$AP$184,Y4176,X4176)*100)</f>
        <v>2</v>
      </c>
      <c r="R4176"/>
      <c r="S4176" t="s">
        <v>8188</v>
      </c>
      <c r="T4176"/>
      <c r="U4176"/>
      <c r="V4176"/>
      <c r="W4176"/>
      <c r="X4176" s="397">
        <v>29</v>
      </c>
      <c r="Y4176" s="397">
        <v>151</v>
      </c>
    </row>
    <row r="4177" spans="1:25" x14ac:dyDescent="0.3">
      <c r="A4177" t="str">
        <f>'Page 1 - General Information'!$G$12</f>
        <v>124156603</v>
      </c>
      <c r="B4177" t="str">
        <f>'Page 1 - General Information'!$G$16</f>
        <v>5010</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x14ac:dyDescent="0.3">
      <c r="A4178" t="str">
        <f>'Page 1 - General Information'!$G$12</f>
        <v>124156603</v>
      </c>
      <c r="B4178" t="str">
        <f>'Page 1 - General Information'!$G$16</f>
        <v>5010</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x14ac:dyDescent="0.3">
      <c r="A4179" t="str">
        <f>'Page 1 - General Information'!$G$12</f>
        <v>124156603</v>
      </c>
      <c r="B4179" t="str">
        <f>'Page 1 - General Information'!$G$16</f>
        <v>5010</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x14ac:dyDescent="0.3">
      <c r="A4180" t="str">
        <f>'Page 1 - General Information'!$G$12</f>
        <v>124156603</v>
      </c>
      <c r="B4180" t="str">
        <f>'Page 1 - General Information'!$G$16</f>
        <v>5010</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x14ac:dyDescent="0.3">
      <c r="A4181" t="str">
        <f>'Page 1 - General Information'!$G$12</f>
        <v>124156603</v>
      </c>
      <c r="B4181" t="str">
        <f>'Page 1 - General Information'!$G$16</f>
        <v>5010</v>
      </c>
      <c r="C4181" s="395" t="s">
        <v>19943</v>
      </c>
      <c r="D4181"/>
      <c r="E4181"/>
      <c r="F4181"/>
      <c r="G4181"/>
      <c r="H4181"/>
      <c r="I4181"/>
      <c r="J4181"/>
      <c r="K4181"/>
      <c r="L4181"/>
      <c r="M4181"/>
      <c r="N4181" t="s">
        <v>4134</v>
      </c>
      <c r="O4181" s="396">
        <f>INDEX('Page 2 - Team Information'!$K$14:$AP$184,Y4181,X4181)</f>
        <v>1</v>
      </c>
      <c r="P4181"/>
      <c r="Q4181"/>
      <c r="R4181"/>
      <c r="S4181" t="s">
        <v>8193</v>
      </c>
      <c r="T4181"/>
      <c r="U4181"/>
      <c r="V4181"/>
      <c r="W4181"/>
      <c r="X4181" s="397">
        <v>25</v>
      </c>
      <c r="Y4181" s="397">
        <v>152</v>
      </c>
    </row>
    <row r="4182" spans="1:25" x14ac:dyDescent="0.3">
      <c r="A4182" t="str">
        <f>'Page 1 - General Information'!$G$12</f>
        <v>124156603</v>
      </c>
      <c r="B4182" t="str">
        <f>'Page 1 - General Information'!$G$16</f>
        <v>5010</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x14ac:dyDescent="0.3">
      <c r="A4183" t="str">
        <f>'Page 1 - General Information'!$G$12</f>
        <v>124156603</v>
      </c>
      <c r="B4183" t="str">
        <f>'Page 1 - General Information'!$G$16</f>
        <v>5010</v>
      </c>
      <c r="C4183" s="395" t="s">
        <v>19943</v>
      </c>
      <c r="D4183"/>
      <c r="E4183"/>
      <c r="F4183"/>
      <c r="G4183"/>
      <c r="H4183"/>
      <c r="I4183"/>
      <c r="J4183"/>
      <c r="K4183"/>
      <c r="L4183"/>
      <c r="M4183"/>
      <c r="N4183" t="s">
        <v>4134</v>
      </c>
      <c r="O4183" s="396">
        <f>INDEX('Page 2 - Team Information'!$K$14:$AP$184,Y4183,X4183)</f>
        <v>1</v>
      </c>
      <c r="P4183"/>
      <c r="Q4183"/>
      <c r="R4183"/>
      <c r="S4183" t="s">
        <v>8195</v>
      </c>
      <c r="T4183"/>
      <c r="U4183"/>
      <c r="V4183"/>
      <c r="W4183"/>
      <c r="X4183" s="397">
        <v>27</v>
      </c>
      <c r="Y4183" s="397">
        <v>152</v>
      </c>
    </row>
    <row r="4184" spans="1:25" x14ac:dyDescent="0.3">
      <c r="A4184" t="str">
        <f>'Page 1 - General Information'!$G$12</f>
        <v>124156603</v>
      </c>
      <c r="B4184" t="str">
        <f>'Page 1 - General Information'!$G$16</f>
        <v>5010</v>
      </c>
      <c r="C4184" s="395" t="s">
        <v>19943</v>
      </c>
      <c r="D4184"/>
      <c r="E4184"/>
      <c r="F4184"/>
      <c r="G4184"/>
      <c r="H4184"/>
      <c r="I4184"/>
      <c r="J4184"/>
      <c r="K4184"/>
      <c r="L4184"/>
      <c r="M4184"/>
      <c r="N4184" s="274" t="s">
        <v>4123</v>
      </c>
      <c r="O4184" s="399"/>
      <c r="P4184"/>
      <c r="Q4184" s="400">
        <f>(INDEX('Page 2 - Team Information'!$K$14:$AP$184,Y4184,X4184)*100)</f>
        <v>2</v>
      </c>
      <c r="R4184"/>
      <c r="S4184" t="s">
        <v>8196</v>
      </c>
      <c r="T4184"/>
      <c r="U4184"/>
      <c r="V4184"/>
      <c r="W4184"/>
      <c r="X4184" s="397">
        <v>29</v>
      </c>
      <c r="Y4184" s="397">
        <v>152</v>
      </c>
    </row>
    <row r="4185" spans="1:25" x14ac:dyDescent="0.3">
      <c r="A4185" t="str">
        <f>'Page 1 - General Information'!$G$12</f>
        <v>124156603</v>
      </c>
      <c r="B4185" t="str">
        <f>'Page 1 - General Information'!$G$16</f>
        <v>5010</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x14ac:dyDescent="0.3">
      <c r="A4186" t="str">
        <f>'Page 1 - General Information'!$G$12</f>
        <v>124156603</v>
      </c>
      <c r="B4186" t="str">
        <f>'Page 1 - General Information'!$G$16</f>
        <v>5010</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x14ac:dyDescent="0.3">
      <c r="A4187" t="str">
        <f>'Page 1 - General Information'!$G$12</f>
        <v>124156603</v>
      </c>
      <c r="B4187" t="str">
        <f>'Page 1 - General Information'!$G$16</f>
        <v>5010</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x14ac:dyDescent="0.3">
      <c r="A4188" t="str">
        <f>'Page 1 - General Information'!$G$12</f>
        <v>124156603</v>
      </c>
      <c r="B4188" t="str">
        <f>'Page 1 - General Information'!$G$16</f>
        <v>5010</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x14ac:dyDescent="0.3">
      <c r="A4189" t="str">
        <f>'Page 1 - General Information'!$G$12</f>
        <v>124156603</v>
      </c>
      <c r="B4189" t="str">
        <f>'Page 1 - General Information'!$G$16</f>
        <v>5010</v>
      </c>
      <c r="C4189" s="395" t="s">
        <v>19943</v>
      </c>
      <c r="D4189"/>
      <c r="E4189"/>
      <c r="F4189"/>
      <c r="G4189"/>
      <c r="H4189"/>
      <c r="I4189"/>
      <c r="J4189"/>
      <c r="K4189"/>
      <c r="L4189"/>
      <c r="M4189"/>
      <c r="N4189" t="s">
        <v>4134</v>
      </c>
      <c r="O4189" s="396">
        <f>INDEX('Page 2 - Team Information'!$K$14:$AP$184,Y4189,X4189)</f>
        <v>1</v>
      </c>
      <c r="P4189"/>
      <c r="Q4189"/>
      <c r="R4189"/>
      <c r="S4189" t="s">
        <v>8201</v>
      </c>
      <c r="T4189"/>
      <c r="U4189"/>
      <c r="V4189"/>
      <c r="W4189"/>
      <c r="X4189" s="397">
        <v>25</v>
      </c>
      <c r="Y4189" s="397">
        <v>153</v>
      </c>
    </row>
    <row r="4190" spans="1:25" x14ac:dyDescent="0.3">
      <c r="A4190" t="str">
        <f>'Page 1 - General Information'!$G$12</f>
        <v>124156603</v>
      </c>
      <c r="B4190" t="str">
        <f>'Page 1 - General Information'!$G$16</f>
        <v>5010</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x14ac:dyDescent="0.3">
      <c r="A4191" t="str">
        <f>'Page 1 - General Information'!$G$12</f>
        <v>124156603</v>
      </c>
      <c r="B4191" t="str">
        <f>'Page 1 - General Information'!$G$16</f>
        <v>5010</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x14ac:dyDescent="0.3">
      <c r="A4192" t="str">
        <f>'Page 1 - General Information'!$G$12</f>
        <v>124156603</v>
      </c>
      <c r="B4192" t="str">
        <f>'Page 1 - General Information'!$G$16</f>
        <v>5010</v>
      </c>
      <c r="C4192" s="395" t="s">
        <v>19943</v>
      </c>
      <c r="D4192"/>
      <c r="E4192"/>
      <c r="F4192"/>
      <c r="G4192"/>
      <c r="H4192"/>
      <c r="I4192"/>
      <c r="J4192"/>
      <c r="K4192"/>
      <c r="L4192"/>
      <c r="M4192"/>
      <c r="N4192" s="274" t="s">
        <v>4123</v>
      </c>
      <c r="O4192" s="399"/>
      <c r="P4192"/>
      <c r="Q4192" s="400">
        <f>(INDEX('Page 2 - Team Information'!$K$14:$AP$184,Y4192,X4192)*100)</f>
        <v>3</v>
      </c>
      <c r="R4192"/>
      <c r="S4192" t="s">
        <v>8204</v>
      </c>
      <c r="T4192"/>
      <c r="U4192"/>
      <c r="V4192"/>
      <c r="W4192"/>
      <c r="X4192" s="397">
        <v>29</v>
      </c>
      <c r="Y4192" s="397">
        <v>153</v>
      </c>
    </row>
    <row r="4193" spans="1:25" x14ac:dyDescent="0.3">
      <c r="A4193" t="str">
        <f>'Page 1 - General Information'!$G$12</f>
        <v>124156603</v>
      </c>
      <c r="B4193" t="str">
        <f>'Page 1 - General Information'!$G$16</f>
        <v>5010</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x14ac:dyDescent="0.3">
      <c r="A4194" t="str">
        <f>'Page 1 - General Information'!$G$12</f>
        <v>124156603</v>
      </c>
      <c r="B4194" t="str">
        <f>'Page 1 - General Information'!$G$16</f>
        <v>5010</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x14ac:dyDescent="0.3">
      <c r="A4195" t="str">
        <f>'Page 1 - General Information'!$G$12</f>
        <v>124156603</v>
      </c>
      <c r="B4195" t="str">
        <f>'Page 1 - General Information'!$G$16</f>
        <v>5010</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x14ac:dyDescent="0.3">
      <c r="A4196" t="str">
        <f>'Page 1 - General Information'!$G$12</f>
        <v>124156603</v>
      </c>
      <c r="B4196" t="str">
        <f>'Page 1 - General Information'!$G$16</f>
        <v>5010</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x14ac:dyDescent="0.3">
      <c r="A4197" t="str">
        <f>'Page 1 - General Information'!$G$12</f>
        <v>124156603</v>
      </c>
      <c r="B4197" t="str">
        <f>'Page 1 - General Information'!$G$16</f>
        <v>5010</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x14ac:dyDescent="0.3">
      <c r="A4198" t="str">
        <f>'Page 1 - General Information'!$G$12</f>
        <v>124156603</v>
      </c>
      <c r="B4198" t="str">
        <f>'Page 1 - General Information'!$G$16</f>
        <v>5010</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x14ac:dyDescent="0.3">
      <c r="A4199" t="str">
        <f>'Page 1 - General Information'!$G$12</f>
        <v>124156603</v>
      </c>
      <c r="B4199" t="str">
        <f>'Page 1 - General Information'!$G$16</f>
        <v>5010</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x14ac:dyDescent="0.3">
      <c r="A4200" t="str">
        <f>'Page 1 - General Information'!$G$12</f>
        <v>124156603</v>
      </c>
      <c r="B4200" t="str">
        <f>'Page 1 - General Information'!$G$16</f>
        <v>5010</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x14ac:dyDescent="0.3">
      <c r="A4201" t="str">
        <f>'Page 1 - General Information'!$G$12</f>
        <v>124156603</v>
      </c>
      <c r="B4201" t="str">
        <f>'Page 1 - General Information'!$G$16</f>
        <v>5010</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x14ac:dyDescent="0.3">
      <c r="A4202" t="str">
        <f>'Page 1 - General Information'!$G$12</f>
        <v>124156603</v>
      </c>
      <c r="B4202" t="str">
        <f>'Page 1 - General Information'!$G$16</f>
        <v>5010</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x14ac:dyDescent="0.3">
      <c r="A4203" t="str">
        <f>'Page 1 - General Information'!$G$12</f>
        <v>124156603</v>
      </c>
      <c r="B4203" t="str">
        <f>'Page 1 - General Information'!$G$16</f>
        <v>5010</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x14ac:dyDescent="0.3">
      <c r="A4204" t="str">
        <f>'Page 1 - General Information'!$G$12</f>
        <v>124156603</v>
      </c>
      <c r="B4204" t="str">
        <f>'Page 1 - General Information'!$G$16</f>
        <v>5010</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x14ac:dyDescent="0.3">
      <c r="A4205" t="str">
        <f>'Page 1 - General Information'!$G$12</f>
        <v>124156603</v>
      </c>
      <c r="B4205" t="str">
        <f>'Page 1 - General Information'!$G$16</f>
        <v>5010</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x14ac:dyDescent="0.3">
      <c r="A4206" t="str">
        <f>'Page 1 - General Information'!$G$12</f>
        <v>124156603</v>
      </c>
      <c r="B4206" t="str">
        <f>'Page 1 - General Information'!$G$16</f>
        <v>5010</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x14ac:dyDescent="0.3">
      <c r="A4207" t="str">
        <f>'Page 1 - General Information'!$G$12</f>
        <v>124156603</v>
      </c>
      <c r="B4207" t="str">
        <f>'Page 1 - General Information'!$G$16</f>
        <v>5010</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x14ac:dyDescent="0.3">
      <c r="A4208" t="str">
        <f>'Page 1 - General Information'!$G$12</f>
        <v>124156603</v>
      </c>
      <c r="B4208" t="str">
        <f>'Page 1 - General Information'!$G$16</f>
        <v>5010</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x14ac:dyDescent="0.3">
      <c r="A4209" t="str">
        <f>'Page 1 - General Information'!$G$12</f>
        <v>124156603</v>
      </c>
      <c r="B4209" t="str">
        <f>'Page 1 - General Information'!$G$16</f>
        <v>5010</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x14ac:dyDescent="0.3">
      <c r="A4210" t="str">
        <f>'Page 1 - General Information'!$G$12</f>
        <v>124156603</v>
      </c>
      <c r="B4210" t="str">
        <f>'Page 1 - General Information'!$G$16</f>
        <v>5010</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x14ac:dyDescent="0.3">
      <c r="A4211" t="str">
        <f>'Page 1 - General Information'!$G$12</f>
        <v>124156603</v>
      </c>
      <c r="B4211" t="str">
        <f>'Page 1 - General Information'!$G$16</f>
        <v>5010</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x14ac:dyDescent="0.3">
      <c r="A4212" t="str">
        <f>'Page 1 - General Information'!$G$12</f>
        <v>124156603</v>
      </c>
      <c r="B4212" t="str">
        <f>'Page 1 - General Information'!$G$16</f>
        <v>5010</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x14ac:dyDescent="0.3">
      <c r="A4213" t="str">
        <f>'Page 1 - General Information'!$G$12</f>
        <v>124156603</v>
      </c>
      <c r="B4213" t="str">
        <f>'Page 1 - General Information'!$G$16</f>
        <v>5010</v>
      </c>
      <c r="C4213" s="395" t="s">
        <v>19943</v>
      </c>
      <c r="D4213"/>
      <c r="E4213"/>
      <c r="F4213"/>
      <c r="G4213"/>
      <c r="H4213"/>
      <c r="I4213"/>
      <c r="J4213"/>
      <c r="K4213"/>
      <c r="L4213"/>
      <c r="M4213"/>
      <c r="N4213" t="s">
        <v>4134</v>
      </c>
      <c r="O4213" s="396">
        <f>INDEX('Page 2 - Team Information'!$K$14:$AP$184,Y4213,X4213)</f>
        <v>1</v>
      </c>
      <c r="P4213"/>
      <c r="Q4213"/>
      <c r="R4213"/>
      <c r="S4213" t="s">
        <v>8225</v>
      </c>
      <c r="T4213"/>
      <c r="U4213"/>
      <c r="V4213"/>
      <c r="W4213"/>
      <c r="X4213" s="397">
        <v>25</v>
      </c>
      <c r="Y4213" s="397">
        <v>156</v>
      </c>
    </row>
    <row r="4214" spans="1:25" x14ac:dyDescent="0.3">
      <c r="A4214" t="str">
        <f>'Page 1 - General Information'!$G$12</f>
        <v>124156603</v>
      </c>
      <c r="B4214" t="str">
        <f>'Page 1 - General Information'!$G$16</f>
        <v>5010</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x14ac:dyDescent="0.3">
      <c r="A4215" t="str">
        <f>'Page 1 - General Information'!$G$12</f>
        <v>124156603</v>
      </c>
      <c r="B4215" t="str">
        <f>'Page 1 - General Information'!$G$16</f>
        <v>5010</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x14ac:dyDescent="0.3">
      <c r="A4216" t="str">
        <f>'Page 1 - General Information'!$G$12</f>
        <v>124156603</v>
      </c>
      <c r="B4216" t="str">
        <f>'Page 1 - General Information'!$G$16</f>
        <v>5010</v>
      </c>
      <c r="C4216" s="395" t="s">
        <v>19943</v>
      </c>
      <c r="D4216"/>
      <c r="E4216"/>
      <c r="F4216"/>
      <c r="G4216"/>
      <c r="H4216"/>
      <c r="I4216"/>
      <c r="J4216"/>
      <c r="K4216"/>
      <c r="L4216"/>
      <c r="M4216"/>
      <c r="N4216" s="274" t="s">
        <v>4123</v>
      </c>
      <c r="O4216" s="399"/>
      <c r="P4216"/>
      <c r="Q4216" s="400">
        <f>(INDEX('Page 2 - Team Information'!$K$14:$AP$184,Y4216,X4216)*100)</f>
        <v>4</v>
      </c>
      <c r="R4216"/>
      <c r="S4216" t="s">
        <v>8228</v>
      </c>
      <c r="T4216"/>
      <c r="U4216"/>
      <c r="V4216"/>
      <c r="W4216"/>
      <c r="X4216" s="397">
        <v>29</v>
      </c>
      <c r="Y4216" s="397">
        <v>156</v>
      </c>
    </row>
    <row r="4217" spans="1:25" x14ac:dyDescent="0.3">
      <c r="A4217" t="str">
        <f>'Page 1 - General Information'!$G$12</f>
        <v>124156603</v>
      </c>
      <c r="B4217" t="str">
        <f>'Page 1 - General Information'!$G$16</f>
        <v>5010</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x14ac:dyDescent="0.3">
      <c r="A4218" t="str">
        <f>'Page 1 - General Information'!$G$12</f>
        <v>124156603</v>
      </c>
      <c r="B4218" t="str">
        <f>'Page 1 - General Information'!$G$16</f>
        <v>5010</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x14ac:dyDescent="0.3">
      <c r="A4219" t="str">
        <f>'Page 1 - General Information'!$G$12</f>
        <v>124156603</v>
      </c>
      <c r="B4219" t="str">
        <f>'Page 1 - General Information'!$G$16</f>
        <v>5010</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x14ac:dyDescent="0.3">
      <c r="A4220" t="str">
        <f>'Page 1 - General Information'!$G$12</f>
        <v>124156603</v>
      </c>
      <c r="B4220" t="str">
        <f>'Page 1 - General Information'!$G$16</f>
        <v>5010</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x14ac:dyDescent="0.3">
      <c r="A4221" t="str">
        <f>'Page 1 - General Information'!$G$12</f>
        <v>124156603</v>
      </c>
      <c r="B4221" t="str">
        <f>'Page 1 - General Information'!$G$16</f>
        <v>5010</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x14ac:dyDescent="0.3">
      <c r="A4222" t="str">
        <f>'Page 1 - General Information'!$G$12</f>
        <v>124156603</v>
      </c>
      <c r="B4222" t="str">
        <f>'Page 1 - General Information'!$G$16</f>
        <v>5010</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x14ac:dyDescent="0.3">
      <c r="A4223" t="str">
        <f>'Page 1 - General Information'!$G$12</f>
        <v>124156603</v>
      </c>
      <c r="B4223" t="str">
        <f>'Page 1 - General Information'!$G$16</f>
        <v>5010</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x14ac:dyDescent="0.3">
      <c r="A4224" t="str">
        <f>'Page 1 - General Information'!$G$12</f>
        <v>124156603</v>
      </c>
      <c r="B4224" t="str">
        <f>'Page 1 - General Information'!$G$16</f>
        <v>5010</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x14ac:dyDescent="0.3">
      <c r="A4225" t="str">
        <f>'Page 1 - General Information'!$G$12</f>
        <v>124156603</v>
      </c>
      <c r="B4225" t="str">
        <f>'Page 1 - General Information'!$G$16</f>
        <v>5010</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x14ac:dyDescent="0.3">
      <c r="A4226" t="str">
        <f>'Page 1 - General Information'!$G$12</f>
        <v>124156603</v>
      </c>
      <c r="B4226" t="str">
        <f>'Page 1 - General Information'!$G$16</f>
        <v>5010</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x14ac:dyDescent="0.3">
      <c r="A4227" t="str">
        <f>'Page 1 - General Information'!$G$12</f>
        <v>124156603</v>
      </c>
      <c r="B4227" t="str">
        <f>'Page 1 - General Information'!$G$16</f>
        <v>5010</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x14ac:dyDescent="0.3">
      <c r="A4228" t="str">
        <f>'Page 1 - General Information'!$G$12</f>
        <v>124156603</v>
      </c>
      <c r="B4228" t="str">
        <f>'Page 1 - General Information'!$G$16</f>
        <v>5010</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x14ac:dyDescent="0.3">
      <c r="A4229" t="str">
        <f>'Page 1 - General Information'!$G$12</f>
        <v>124156603</v>
      </c>
      <c r="B4229" t="str">
        <f>'Page 1 - General Information'!$G$16</f>
        <v>5010</v>
      </c>
      <c r="C4229" s="395" t="s">
        <v>19943</v>
      </c>
      <c r="D4229"/>
      <c r="E4229"/>
      <c r="F4229"/>
      <c r="G4229"/>
      <c r="H4229"/>
      <c r="I4229"/>
      <c r="J4229"/>
      <c r="K4229"/>
      <c r="L4229"/>
      <c r="M4229"/>
      <c r="N4229" t="s">
        <v>4134</v>
      </c>
      <c r="O4229" s="396">
        <f>INDEX('Page 2 - Team Information'!$K$14:$AP$184,Y4229,X4229)</f>
        <v>1</v>
      </c>
      <c r="P4229"/>
      <c r="Q4229"/>
      <c r="R4229"/>
      <c r="S4229" t="s">
        <v>8241</v>
      </c>
      <c r="T4229"/>
      <c r="U4229"/>
      <c r="V4229"/>
      <c r="W4229"/>
      <c r="X4229" s="397">
        <v>25</v>
      </c>
      <c r="Y4229" s="397">
        <v>158</v>
      </c>
    </row>
    <row r="4230" spans="1:25" x14ac:dyDescent="0.3">
      <c r="A4230" t="str">
        <f>'Page 1 - General Information'!$G$12</f>
        <v>124156603</v>
      </c>
      <c r="B4230" t="str">
        <f>'Page 1 - General Information'!$G$16</f>
        <v>5010</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x14ac:dyDescent="0.3">
      <c r="A4231" t="str">
        <f>'Page 1 - General Information'!$G$12</f>
        <v>124156603</v>
      </c>
      <c r="B4231" t="str">
        <f>'Page 1 - General Information'!$G$16</f>
        <v>5010</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x14ac:dyDescent="0.3">
      <c r="A4232" t="str">
        <f>'Page 1 - General Information'!$G$12</f>
        <v>124156603</v>
      </c>
      <c r="B4232" t="str">
        <f>'Page 1 - General Information'!$G$16</f>
        <v>5010</v>
      </c>
      <c r="C4232" s="395" t="s">
        <v>19943</v>
      </c>
      <c r="D4232"/>
      <c r="E4232"/>
      <c r="F4232"/>
      <c r="G4232"/>
      <c r="H4232"/>
      <c r="I4232"/>
      <c r="J4232"/>
      <c r="K4232"/>
      <c r="L4232"/>
      <c r="M4232"/>
      <c r="N4232" s="274" t="s">
        <v>4123</v>
      </c>
      <c r="O4232" s="399"/>
      <c r="P4232"/>
      <c r="Q4232" s="400">
        <f>(INDEX('Page 2 - Team Information'!$K$14:$AP$184,Y4232,X4232)*100)</f>
        <v>3</v>
      </c>
      <c r="R4232"/>
      <c r="S4232" t="s">
        <v>8244</v>
      </c>
      <c r="T4232"/>
      <c r="U4232"/>
      <c r="V4232"/>
      <c r="W4232"/>
      <c r="X4232" s="397">
        <v>29</v>
      </c>
      <c r="Y4232" s="397">
        <v>158</v>
      </c>
    </row>
    <row r="4233" spans="1:25" x14ac:dyDescent="0.3">
      <c r="A4233" t="str">
        <f>'Page 1 - General Information'!$G$12</f>
        <v>124156603</v>
      </c>
      <c r="B4233" t="str">
        <f>'Page 1 - General Information'!$G$16</f>
        <v>5010</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x14ac:dyDescent="0.3">
      <c r="A4234" t="str">
        <f>'Page 1 - General Information'!$G$12</f>
        <v>124156603</v>
      </c>
      <c r="B4234" t="str">
        <f>'Page 1 - General Information'!$G$16</f>
        <v>5010</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x14ac:dyDescent="0.3">
      <c r="A4235" t="str">
        <f>'Page 1 - General Information'!$G$12</f>
        <v>124156603</v>
      </c>
      <c r="B4235" t="str">
        <f>'Page 1 - General Information'!$G$16</f>
        <v>5010</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x14ac:dyDescent="0.3">
      <c r="A4236" t="str">
        <f>'Page 1 - General Information'!$G$12</f>
        <v>124156603</v>
      </c>
      <c r="B4236" t="str">
        <f>'Page 1 - General Information'!$G$16</f>
        <v>5010</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x14ac:dyDescent="0.3">
      <c r="A4237" t="str">
        <f>'Page 1 - General Information'!$G$12</f>
        <v>124156603</v>
      </c>
      <c r="B4237" t="str">
        <f>'Page 1 - General Information'!$G$16</f>
        <v>5010</v>
      </c>
      <c r="C4237" s="395" t="s">
        <v>19943</v>
      </c>
      <c r="D4237"/>
      <c r="E4237"/>
      <c r="F4237"/>
      <c r="G4237"/>
      <c r="H4237"/>
      <c r="I4237"/>
      <c r="J4237"/>
      <c r="K4237"/>
      <c r="L4237"/>
      <c r="M4237"/>
      <c r="N4237" t="s">
        <v>4134</v>
      </c>
      <c r="O4237" s="396">
        <f>INDEX('Page 2 - Team Information'!$K$14:$AP$184,Y4237,X4237)</f>
        <v>1</v>
      </c>
      <c r="P4237"/>
      <c r="Q4237"/>
      <c r="R4237"/>
      <c r="S4237" t="s">
        <v>10235</v>
      </c>
      <c r="T4237"/>
      <c r="U4237"/>
      <c r="V4237"/>
      <c r="W4237"/>
      <c r="X4237" s="397">
        <v>25</v>
      </c>
      <c r="Y4237" s="397">
        <v>159</v>
      </c>
    </row>
    <row r="4238" spans="1:25" x14ac:dyDescent="0.3">
      <c r="A4238" t="str">
        <f>'Page 1 - General Information'!$G$12</f>
        <v>124156603</v>
      </c>
      <c r="B4238" t="str">
        <f>'Page 1 - General Information'!$G$16</f>
        <v>5010</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x14ac:dyDescent="0.3">
      <c r="A4239" t="str">
        <f>'Page 1 - General Information'!$G$12</f>
        <v>124156603</v>
      </c>
      <c r="B4239" t="str">
        <f>'Page 1 - General Information'!$G$16</f>
        <v>5010</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x14ac:dyDescent="0.3">
      <c r="A4240" t="str">
        <f>'Page 1 - General Information'!$G$12</f>
        <v>124156603</v>
      </c>
      <c r="B4240" t="str">
        <f>'Page 1 - General Information'!$G$16</f>
        <v>5010</v>
      </c>
      <c r="C4240" s="395" t="s">
        <v>19943</v>
      </c>
      <c r="D4240"/>
      <c r="E4240"/>
      <c r="F4240"/>
      <c r="G4240"/>
      <c r="H4240"/>
      <c r="I4240"/>
      <c r="J4240"/>
      <c r="K4240"/>
      <c r="L4240"/>
      <c r="M4240"/>
      <c r="N4240" s="274" t="s">
        <v>4123</v>
      </c>
      <c r="O4240" s="399"/>
      <c r="P4240"/>
      <c r="Q4240" s="400">
        <f>(INDEX('Page 2 - Team Information'!$K$14:$AP$184,Y4240,X4240)*100)</f>
        <v>3</v>
      </c>
      <c r="R4240"/>
      <c r="S4240" t="s">
        <v>10238</v>
      </c>
      <c r="T4240"/>
      <c r="U4240"/>
      <c r="V4240"/>
      <c r="W4240"/>
      <c r="X4240" s="397">
        <v>29</v>
      </c>
      <c r="Y4240" s="397">
        <v>159</v>
      </c>
    </row>
    <row r="4241" spans="1:25" x14ac:dyDescent="0.3">
      <c r="A4241" t="str">
        <f>'Page 1 - General Information'!$G$12</f>
        <v>124156603</v>
      </c>
      <c r="B4241" t="str">
        <f>'Page 1 - General Information'!$G$16</f>
        <v>5010</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x14ac:dyDescent="0.3">
      <c r="A4242" t="str">
        <f>'Page 1 - General Information'!$G$12</f>
        <v>124156603</v>
      </c>
      <c r="B4242" t="str">
        <f>'Page 1 - General Information'!$G$16</f>
        <v>5010</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x14ac:dyDescent="0.3">
      <c r="A4243" t="str">
        <f>'Page 1 - General Information'!$G$12</f>
        <v>124156603</v>
      </c>
      <c r="B4243" t="str">
        <f>'Page 1 - General Information'!$G$16</f>
        <v>5010</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x14ac:dyDescent="0.3">
      <c r="A4244" t="str">
        <f>'Page 1 - General Information'!$G$12</f>
        <v>124156603</v>
      </c>
      <c r="B4244" t="str">
        <f>'Page 1 - General Information'!$G$16</f>
        <v>5010</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x14ac:dyDescent="0.3">
      <c r="A4245" t="str">
        <f>'Page 1 - General Information'!$G$12</f>
        <v>124156603</v>
      </c>
      <c r="B4245" t="str">
        <f>'Page 1 - General Information'!$G$16</f>
        <v>5010</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x14ac:dyDescent="0.3">
      <c r="A4246" t="str">
        <f>'Page 1 - General Information'!$G$12</f>
        <v>124156603</v>
      </c>
      <c r="B4246" t="str">
        <f>'Page 1 - General Information'!$G$16</f>
        <v>5010</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x14ac:dyDescent="0.3">
      <c r="A4247" t="str">
        <f>'Page 1 - General Information'!$G$12</f>
        <v>124156603</v>
      </c>
      <c r="B4247" t="str">
        <f>'Page 1 - General Information'!$G$16</f>
        <v>5010</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x14ac:dyDescent="0.3">
      <c r="A4248" t="str">
        <f>'Page 1 - General Information'!$G$12</f>
        <v>124156603</v>
      </c>
      <c r="B4248" t="str">
        <f>'Page 1 - General Information'!$G$16</f>
        <v>5010</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x14ac:dyDescent="0.3">
      <c r="A4249" t="str">
        <f>'Page 1 - General Information'!$G$12</f>
        <v>124156603</v>
      </c>
      <c r="B4249" t="str">
        <f>'Page 1 - General Information'!$G$16</f>
        <v>5010</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x14ac:dyDescent="0.3">
      <c r="A4250" t="str">
        <f>'Page 1 - General Information'!$G$12</f>
        <v>124156603</v>
      </c>
      <c r="B4250" t="str">
        <f>'Page 1 - General Information'!$G$16</f>
        <v>5010</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x14ac:dyDescent="0.3">
      <c r="A4251" t="str">
        <f>'Page 1 - General Information'!$G$12</f>
        <v>124156603</v>
      </c>
      <c r="B4251" t="str">
        <f>'Page 1 - General Information'!$G$16</f>
        <v>5010</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x14ac:dyDescent="0.3">
      <c r="A4252" t="str">
        <f>'Page 1 - General Information'!$G$12</f>
        <v>124156603</v>
      </c>
      <c r="B4252" t="str">
        <f>'Page 1 - General Information'!$G$16</f>
        <v>5010</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x14ac:dyDescent="0.3">
      <c r="A4253" t="str">
        <f>'Page 1 - General Information'!$G$12</f>
        <v>124156603</v>
      </c>
      <c r="B4253" t="str">
        <f>'Page 1 - General Information'!$G$16</f>
        <v>5010</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x14ac:dyDescent="0.3">
      <c r="A4254" t="str">
        <f>'Page 1 - General Information'!$G$12</f>
        <v>124156603</v>
      </c>
      <c r="B4254" t="str">
        <f>'Page 1 - General Information'!$G$16</f>
        <v>5010</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x14ac:dyDescent="0.3">
      <c r="A4255" t="str">
        <f>'Page 1 - General Information'!$G$12</f>
        <v>124156603</v>
      </c>
      <c r="B4255" t="str">
        <f>'Page 1 - General Information'!$G$16</f>
        <v>5010</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x14ac:dyDescent="0.3">
      <c r="A4256" t="str">
        <f>'Page 1 - General Information'!$G$12</f>
        <v>124156603</v>
      </c>
      <c r="B4256" t="str">
        <f>'Page 1 - General Information'!$G$16</f>
        <v>5010</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x14ac:dyDescent="0.3">
      <c r="A4257" t="str">
        <f>'Page 1 - General Information'!$G$12</f>
        <v>124156603</v>
      </c>
      <c r="B4257" t="str">
        <f>'Page 1 - General Information'!$G$16</f>
        <v>5010</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x14ac:dyDescent="0.3">
      <c r="A4258" t="str">
        <f>'Page 1 - General Information'!$G$12</f>
        <v>124156603</v>
      </c>
      <c r="B4258" t="str">
        <f>'Page 1 - General Information'!$G$16</f>
        <v>5010</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x14ac:dyDescent="0.3">
      <c r="A4259" t="str">
        <f>'Page 1 - General Information'!$G$12</f>
        <v>124156603</v>
      </c>
      <c r="B4259" t="str">
        <f>'Page 1 - General Information'!$G$16</f>
        <v>5010</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x14ac:dyDescent="0.3">
      <c r="A4260" t="str">
        <f>'Page 1 - General Information'!$G$12</f>
        <v>124156603</v>
      </c>
      <c r="B4260" t="str">
        <f>'Page 1 - General Information'!$G$16</f>
        <v>5010</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x14ac:dyDescent="0.3">
      <c r="A4261" t="str">
        <f>'Page 1 - General Information'!$G$12</f>
        <v>124156603</v>
      </c>
      <c r="B4261" t="str">
        <f>'Page 1 - General Information'!$G$16</f>
        <v>5010</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x14ac:dyDescent="0.3">
      <c r="A4262" t="str">
        <f>'Page 1 - General Information'!$G$12</f>
        <v>124156603</v>
      </c>
      <c r="B4262" t="str">
        <f>'Page 1 - General Information'!$G$16</f>
        <v>5010</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x14ac:dyDescent="0.3">
      <c r="A4263" t="str">
        <f>'Page 1 - General Information'!$G$12</f>
        <v>124156603</v>
      </c>
      <c r="B4263" t="str">
        <f>'Page 1 - General Information'!$G$16</f>
        <v>5010</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x14ac:dyDescent="0.3">
      <c r="A4264" t="str">
        <f>'Page 1 - General Information'!$G$12</f>
        <v>124156603</v>
      </c>
      <c r="B4264" t="str">
        <f>'Page 1 - General Information'!$G$16</f>
        <v>5010</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x14ac:dyDescent="0.3">
      <c r="A4265" t="str">
        <f>'Page 1 - General Information'!$G$12</f>
        <v>124156603</v>
      </c>
      <c r="B4265" t="str">
        <f>'Page 1 - General Information'!$G$16</f>
        <v>5010</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x14ac:dyDescent="0.3">
      <c r="A4266" t="str">
        <f>'Page 1 - General Information'!$G$12</f>
        <v>124156603</v>
      </c>
      <c r="B4266" t="str">
        <f>'Page 1 - General Information'!$G$16</f>
        <v>5010</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x14ac:dyDescent="0.3">
      <c r="A4267" t="str">
        <f>'Page 1 - General Information'!$G$12</f>
        <v>124156603</v>
      </c>
      <c r="B4267" t="str">
        <f>'Page 1 - General Information'!$G$16</f>
        <v>5010</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x14ac:dyDescent="0.3">
      <c r="A4268" t="str">
        <f>'Page 1 - General Information'!$G$12</f>
        <v>124156603</v>
      </c>
      <c r="B4268" t="str">
        <f>'Page 1 - General Information'!$G$16</f>
        <v>5010</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x14ac:dyDescent="0.3">
      <c r="A4269" t="str">
        <f>'Page 1 - General Information'!$G$12</f>
        <v>124156603</v>
      </c>
      <c r="B4269" t="str">
        <f>'Page 1 - General Information'!$G$16</f>
        <v>5010</v>
      </c>
      <c r="C4269" s="395" t="s">
        <v>19943</v>
      </c>
      <c r="D4269"/>
      <c r="E4269"/>
      <c r="F4269"/>
      <c r="G4269"/>
      <c r="H4269"/>
      <c r="I4269"/>
      <c r="J4269"/>
      <c r="K4269"/>
      <c r="L4269"/>
      <c r="M4269"/>
      <c r="N4269" t="s">
        <v>4134</v>
      </c>
      <c r="O4269" s="396">
        <f>INDEX('Page 2 - Team Information'!$K$14:$AP$184,Y4269,X4269)</f>
        <v>1</v>
      </c>
      <c r="P4269"/>
      <c r="Q4269"/>
      <c r="R4269"/>
      <c r="S4269" t="s">
        <v>8273</v>
      </c>
      <c r="T4269"/>
      <c r="U4269"/>
      <c r="V4269"/>
      <c r="W4269"/>
      <c r="X4269" s="397">
        <v>25</v>
      </c>
      <c r="Y4269" s="397">
        <v>163</v>
      </c>
    </row>
    <row r="4270" spans="1:25" x14ac:dyDescent="0.3">
      <c r="A4270" t="str">
        <f>'Page 1 - General Information'!$G$12</f>
        <v>124156603</v>
      </c>
      <c r="B4270" t="str">
        <f>'Page 1 - General Information'!$G$16</f>
        <v>5010</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x14ac:dyDescent="0.3">
      <c r="A4271" t="str">
        <f>'Page 1 - General Information'!$G$12</f>
        <v>124156603</v>
      </c>
      <c r="B4271" t="str">
        <f>'Page 1 - General Information'!$G$16</f>
        <v>5010</v>
      </c>
      <c r="C4271" s="395" t="s">
        <v>19943</v>
      </c>
      <c r="D4271"/>
      <c r="E4271"/>
      <c r="F4271"/>
      <c r="G4271"/>
      <c r="H4271"/>
      <c r="I4271"/>
      <c r="J4271"/>
      <c r="K4271"/>
      <c r="L4271"/>
      <c r="M4271"/>
      <c r="N4271" t="s">
        <v>4134</v>
      </c>
      <c r="O4271" s="396">
        <f>INDEX('Page 2 - Team Information'!$K$14:$AP$184,Y4271,X4271)</f>
        <v>3</v>
      </c>
      <c r="P4271"/>
      <c r="Q4271"/>
      <c r="R4271"/>
      <c r="S4271" t="s">
        <v>8275</v>
      </c>
      <c r="T4271"/>
      <c r="U4271"/>
      <c r="V4271"/>
      <c r="W4271"/>
      <c r="X4271" s="397">
        <v>27</v>
      </c>
      <c r="Y4271" s="397">
        <v>163</v>
      </c>
    </row>
    <row r="4272" spans="1:25" x14ac:dyDescent="0.3">
      <c r="A4272" t="str">
        <f>'Page 1 - General Information'!$G$12</f>
        <v>124156603</v>
      </c>
      <c r="B4272" t="str">
        <f>'Page 1 - General Information'!$G$16</f>
        <v>5010</v>
      </c>
      <c r="C4272" s="395" t="s">
        <v>19943</v>
      </c>
      <c r="D4272"/>
      <c r="E4272"/>
      <c r="F4272"/>
      <c r="G4272"/>
      <c r="H4272"/>
      <c r="I4272"/>
      <c r="J4272"/>
      <c r="K4272"/>
      <c r="L4272"/>
      <c r="M4272"/>
      <c r="N4272" s="274" t="s">
        <v>4123</v>
      </c>
      <c r="O4272" s="399"/>
      <c r="P4272"/>
      <c r="Q4272" s="400">
        <f>(INDEX('Page 2 - Team Information'!$K$14:$AP$184,Y4272,X4272)*100)</f>
        <v>5</v>
      </c>
      <c r="R4272"/>
      <c r="S4272" t="s">
        <v>8276</v>
      </c>
      <c r="T4272"/>
      <c r="U4272"/>
      <c r="V4272"/>
      <c r="W4272"/>
      <c r="X4272" s="397">
        <v>29</v>
      </c>
      <c r="Y4272" s="397">
        <v>163</v>
      </c>
    </row>
    <row r="4273" spans="1:25" x14ac:dyDescent="0.3">
      <c r="A4273" t="str">
        <f>'Page 1 - General Information'!$G$12</f>
        <v>124156603</v>
      </c>
      <c r="B4273" t="str">
        <f>'Page 1 - General Information'!$G$16</f>
        <v>5010</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x14ac:dyDescent="0.3">
      <c r="A4274" t="str">
        <f>'Page 1 - General Information'!$G$12</f>
        <v>124156603</v>
      </c>
      <c r="B4274" t="str">
        <f>'Page 1 - General Information'!$G$16</f>
        <v>5010</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x14ac:dyDescent="0.3">
      <c r="A4275" t="str">
        <f>'Page 1 - General Information'!$G$12</f>
        <v>124156603</v>
      </c>
      <c r="B4275" t="str">
        <f>'Page 1 - General Information'!$G$16</f>
        <v>5010</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x14ac:dyDescent="0.3">
      <c r="A4276" t="str">
        <f>'Page 1 - General Information'!$G$12</f>
        <v>124156603</v>
      </c>
      <c r="B4276" t="str">
        <f>'Page 1 - General Information'!$G$16</f>
        <v>5010</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x14ac:dyDescent="0.3">
      <c r="A4277" t="str">
        <f>'Page 1 - General Information'!$G$12</f>
        <v>124156603</v>
      </c>
      <c r="B4277" t="str">
        <f>'Page 1 - General Information'!$G$16</f>
        <v>5010</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x14ac:dyDescent="0.3">
      <c r="A4278" t="str">
        <f>'Page 1 - General Information'!$G$12</f>
        <v>124156603</v>
      </c>
      <c r="B4278" t="str">
        <f>'Page 1 - General Information'!$G$16</f>
        <v>5010</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x14ac:dyDescent="0.3">
      <c r="A4279" t="str">
        <f>'Page 1 - General Information'!$G$12</f>
        <v>124156603</v>
      </c>
      <c r="B4279" t="str">
        <f>'Page 1 - General Information'!$G$16</f>
        <v>5010</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x14ac:dyDescent="0.3">
      <c r="A4280" t="str">
        <f>'Page 1 - General Information'!$G$12</f>
        <v>124156603</v>
      </c>
      <c r="B4280" t="str">
        <f>'Page 1 - General Information'!$G$16</f>
        <v>5010</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x14ac:dyDescent="0.3">
      <c r="A4281" t="str">
        <f>'Page 1 - General Information'!$G$12</f>
        <v>124156603</v>
      </c>
      <c r="B4281" t="str">
        <f>'Page 1 - General Information'!$G$16</f>
        <v>5010</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x14ac:dyDescent="0.3">
      <c r="A4282" t="str">
        <f>'Page 1 - General Information'!$G$12</f>
        <v>124156603</v>
      </c>
      <c r="B4282" t="str">
        <f>'Page 1 - General Information'!$G$16</f>
        <v>5010</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x14ac:dyDescent="0.3">
      <c r="A4283" t="str">
        <f>'Page 1 - General Information'!$G$12</f>
        <v>124156603</v>
      </c>
      <c r="B4283" t="str">
        <f>'Page 1 - General Information'!$G$16</f>
        <v>5010</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x14ac:dyDescent="0.3">
      <c r="A4284" t="str">
        <f>'Page 1 - General Information'!$G$12</f>
        <v>124156603</v>
      </c>
      <c r="B4284" t="str">
        <f>'Page 1 - General Information'!$G$16</f>
        <v>5010</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x14ac:dyDescent="0.3">
      <c r="A4285" t="str">
        <f>'Page 1 - General Information'!$G$12</f>
        <v>124156603</v>
      </c>
      <c r="B4285" t="str">
        <f>'Page 1 - General Information'!$G$16</f>
        <v>5010</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x14ac:dyDescent="0.3">
      <c r="A4286" t="str">
        <f>'Page 1 - General Information'!$G$12</f>
        <v>124156603</v>
      </c>
      <c r="B4286" t="str">
        <f>'Page 1 - General Information'!$G$16</f>
        <v>5010</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x14ac:dyDescent="0.3">
      <c r="A4287" t="str">
        <f>'Page 1 - General Information'!$G$12</f>
        <v>124156603</v>
      </c>
      <c r="B4287" t="str">
        <f>'Page 1 - General Information'!$G$16</f>
        <v>5010</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x14ac:dyDescent="0.3">
      <c r="A4288" t="str">
        <f>'Page 1 - General Information'!$G$12</f>
        <v>124156603</v>
      </c>
      <c r="B4288" t="str">
        <f>'Page 1 - General Information'!$G$16</f>
        <v>5010</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x14ac:dyDescent="0.3">
      <c r="A4289" t="str">
        <f>'Page 1 - General Information'!$G$12</f>
        <v>124156603</v>
      </c>
      <c r="B4289" t="str">
        <f>'Page 1 - General Information'!$G$16</f>
        <v>5010</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x14ac:dyDescent="0.3">
      <c r="A4290" t="str">
        <f>'Page 1 - General Information'!$G$12</f>
        <v>124156603</v>
      </c>
      <c r="B4290" t="str">
        <f>'Page 1 - General Information'!$G$16</f>
        <v>5010</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x14ac:dyDescent="0.3">
      <c r="A4291" t="str">
        <f>'Page 1 - General Information'!$G$12</f>
        <v>124156603</v>
      </c>
      <c r="B4291" t="str">
        <f>'Page 1 - General Information'!$G$16</f>
        <v>5010</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x14ac:dyDescent="0.3">
      <c r="A4292" t="str">
        <f>'Page 1 - General Information'!$G$12</f>
        <v>124156603</v>
      </c>
      <c r="B4292" t="str">
        <f>'Page 1 - General Information'!$G$16</f>
        <v>5010</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x14ac:dyDescent="0.3">
      <c r="A4293" t="str">
        <f>'Page 1 - General Information'!$G$12</f>
        <v>124156603</v>
      </c>
      <c r="B4293" t="str">
        <f>'Page 1 - General Information'!$G$16</f>
        <v>5010</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x14ac:dyDescent="0.3">
      <c r="A4294" t="str">
        <f>'Page 1 - General Information'!$G$12</f>
        <v>124156603</v>
      </c>
      <c r="B4294" t="str">
        <f>'Page 1 - General Information'!$G$16</f>
        <v>5010</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x14ac:dyDescent="0.3">
      <c r="A4295" t="str">
        <f>'Page 1 - General Information'!$G$12</f>
        <v>124156603</v>
      </c>
      <c r="B4295" t="str">
        <f>'Page 1 - General Information'!$G$16</f>
        <v>5010</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x14ac:dyDescent="0.3">
      <c r="A4296" t="str">
        <f>'Page 1 - General Information'!$G$12</f>
        <v>124156603</v>
      </c>
      <c r="B4296" t="str">
        <f>'Page 1 - General Information'!$G$16</f>
        <v>5010</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x14ac:dyDescent="0.3">
      <c r="A4297" t="str">
        <f>'Page 1 - General Information'!$G$12</f>
        <v>124156603</v>
      </c>
      <c r="B4297" t="str">
        <f>'Page 1 - General Information'!$G$16</f>
        <v>5010</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x14ac:dyDescent="0.3">
      <c r="A4298" t="str">
        <f>'Page 1 - General Information'!$G$12</f>
        <v>124156603</v>
      </c>
      <c r="B4298" t="str">
        <f>'Page 1 - General Information'!$G$16</f>
        <v>5010</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x14ac:dyDescent="0.3">
      <c r="A4299" t="str">
        <f>'Page 1 - General Information'!$G$12</f>
        <v>124156603</v>
      </c>
      <c r="B4299" t="str">
        <f>'Page 1 - General Information'!$G$16</f>
        <v>5010</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x14ac:dyDescent="0.3">
      <c r="A4300" t="str">
        <f>'Page 1 - General Information'!$G$12</f>
        <v>124156603</v>
      </c>
      <c r="B4300" t="str">
        <f>'Page 1 - General Information'!$G$16</f>
        <v>5010</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x14ac:dyDescent="0.3">
      <c r="A4301" t="str">
        <f>'Page 1 - General Information'!$G$12</f>
        <v>124156603</v>
      </c>
      <c r="B4301" t="str">
        <f>'Page 1 - General Information'!$G$16</f>
        <v>5010</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x14ac:dyDescent="0.3">
      <c r="A4302" t="str">
        <f>'Page 1 - General Information'!$G$12</f>
        <v>124156603</v>
      </c>
      <c r="B4302" t="str">
        <f>'Page 1 - General Information'!$G$16</f>
        <v>5010</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x14ac:dyDescent="0.3">
      <c r="A4303" t="str">
        <f>'Page 1 - General Information'!$G$12</f>
        <v>124156603</v>
      </c>
      <c r="B4303" t="str">
        <f>'Page 1 - General Information'!$G$16</f>
        <v>5010</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x14ac:dyDescent="0.3">
      <c r="A4304" t="str">
        <f>'Page 1 - General Information'!$G$12</f>
        <v>124156603</v>
      </c>
      <c r="B4304" t="str">
        <f>'Page 1 - General Information'!$G$16</f>
        <v>5010</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x14ac:dyDescent="0.3">
      <c r="A4305" t="str">
        <f>'Page 1 - General Information'!$G$12</f>
        <v>124156603</v>
      </c>
      <c r="B4305" t="str">
        <f>'Page 1 - General Information'!$G$16</f>
        <v>5010</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x14ac:dyDescent="0.3">
      <c r="A4306" t="str">
        <f>'Page 1 - General Information'!$G$12</f>
        <v>124156603</v>
      </c>
      <c r="B4306" t="str">
        <f>'Page 1 - General Information'!$G$16</f>
        <v>5010</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x14ac:dyDescent="0.3">
      <c r="A4307" t="str">
        <f>'Page 1 - General Information'!$G$12</f>
        <v>124156603</v>
      </c>
      <c r="B4307" t="str">
        <f>'Page 1 - General Information'!$G$16</f>
        <v>5010</v>
      </c>
      <c r="C4307" s="395" t="s">
        <v>19943</v>
      </c>
      <c r="D4307"/>
      <c r="E4307"/>
      <c r="F4307"/>
      <c r="G4307"/>
      <c r="H4307"/>
      <c r="I4307"/>
      <c r="J4307"/>
      <c r="K4307"/>
      <c r="L4307"/>
      <c r="M4307"/>
      <c r="N4307" t="s">
        <v>4123</v>
      </c>
      <c r="O4307" s="399"/>
      <c r="P4307"/>
      <c r="Q4307" s="400">
        <f>('Page 2 - Team Information'!AM12)*100</f>
        <v>100.00000000000004</v>
      </c>
      <c r="R4307"/>
      <c r="S4307" t="s">
        <v>2856</v>
      </c>
      <c r="T4307"/>
      <c r="U4307"/>
      <c r="V4307"/>
      <c r="W4307"/>
      <c r="X4307" s="397"/>
      <c r="Y4307" s="397"/>
    </row>
    <row r="4308" spans="1:25" x14ac:dyDescent="0.3">
      <c r="A4308" t="str">
        <f>'Page 1 - General Information'!$G$12</f>
        <v>124156603</v>
      </c>
      <c r="B4308" t="str">
        <f>'Page 1 - General Information'!$G$16</f>
        <v>5010</v>
      </c>
      <c r="C4308" s="395" t="s">
        <v>19943</v>
      </c>
      <c r="D4308"/>
      <c r="E4308"/>
      <c r="F4308"/>
      <c r="G4308"/>
      <c r="H4308"/>
      <c r="I4308"/>
      <c r="J4308"/>
      <c r="K4308"/>
      <c r="L4308"/>
      <c r="M4308"/>
      <c r="N4308" t="s">
        <v>4123</v>
      </c>
      <c r="O4308" s="399"/>
      <c r="P4308"/>
      <c r="Q4308" s="400">
        <f>('Page 2 - Team Information'!AN12)*100</f>
        <v>0</v>
      </c>
      <c r="R4308"/>
      <c r="S4308" t="s">
        <v>2857</v>
      </c>
      <c r="T4308"/>
      <c r="U4308"/>
      <c r="V4308"/>
      <c r="W4308"/>
      <c r="X4308" s="397"/>
      <c r="Y4308" s="397"/>
    </row>
    <row r="4309" spans="1:25" x14ac:dyDescent="0.3">
      <c r="A4309" t="str">
        <f>'Page 1 - General Information'!$G$12</f>
        <v>124156603</v>
      </c>
      <c r="B4309" t="str">
        <f>'Page 1 - General Information'!$G$16</f>
        <v>5010</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x14ac:dyDescent="0.3">
      <c r="A4310" t="str">
        <f>'Page 1 - General Information'!$G$12</f>
        <v>124156603</v>
      </c>
      <c r="B4310" t="str">
        <f>'Page 1 - General Information'!$G$16</f>
        <v>5010</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x14ac:dyDescent="0.3">
      <c r="A4311" t="str">
        <f>'Page 1 - General Information'!$G$12</f>
        <v>124156603</v>
      </c>
      <c r="B4311" t="str">
        <f>'Page 1 - General Information'!$G$16</f>
        <v>5010</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x14ac:dyDescent="0.3">
      <c r="A4312" t="str">
        <f>'Page 1 - General Information'!$G$12</f>
        <v>124156603</v>
      </c>
      <c r="B4312" t="str">
        <f>'Page 1 - General Information'!$G$16</f>
        <v>5010</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x14ac:dyDescent="0.3">
      <c r="A4313" t="str">
        <f>'Page 1 - General Information'!$G$12</f>
        <v>124156603</v>
      </c>
      <c r="B4313" t="str">
        <f>'Page 1 - General Information'!$G$16</f>
        <v>5010</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x14ac:dyDescent="0.3">
      <c r="A4314" t="str">
        <f>'Page 1 - General Information'!$G$12</f>
        <v>124156603</v>
      </c>
      <c r="B4314" t="str">
        <f>'Page 1 - General Information'!$G$16</f>
        <v>5010</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x14ac:dyDescent="0.3">
      <c r="A4315" t="str">
        <f>'Page 1 - General Information'!$G$12</f>
        <v>124156603</v>
      </c>
      <c r="B4315" t="str">
        <f>'Page 1 - General Information'!$G$16</f>
        <v>5010</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x14ac:dyDescent="0.3">
      <c r="A4316" t="str">
        <f>'Page 1 - General Information'!$G$12</f>
        <v>124156603</v>
      </c>
      <c r="B4316" t="str">
        <f>'Page 1 - General Information'!$G$16</f>
        <v>5010</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x14ac:dyDescent="0.3">
      <c r="A4317" t="str">
        <f>'Page 1 - General Information'!$G$12</f>
        <v>124156603</v>
      </c>
      <c r="B4317" t="str">
        <f>'Page 1 - General Information'!$G$16</f>
        <v>5010</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x14ac:dyDescent="0.3">
      <c r="A4318" t="str">
        <f>'Page 1 - General Information'!$G$12</f>
        <v>124156603</v>
      </c>
      <c r="B4318" t="str">
        <f>'Page 1 - General Information'!$G$16</f>
        <v>5010</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x14ac:dyDescent="0.3">
      <c r="A4319" t="str">
        <f>'Page 1 - General Information'!$G$12</f>
        <v>124156603</v>
      </c>
      <c r="B4319" t="str">
        <f>'Page 1 - General Information'!$G$16</f>
        <v>5010</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x14ac:dyDescent="0.3">
      <c r="A4320" t="str">
        <f>'Page 1 - General Information'!$G$12</f>
        <v>124156603</v>
      </c>
      <c r="B4320" t="str">
        <f>'Page 1 - General Information'!$G$16</f>
        <v>5010</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x14ac:dyDescent="0.3">
      <c r="A4321" t="str">
        <f>'Page 1 - General Information'!$G$12</f>
        <v>124156603</v>
      </c>
      <c r="B4321" t="str">
        <f>'Page 1 - General Information'!$G$16</f>
        <v>5010</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x14ac:dyDescent="0.3">
      <c r="A4322" t="str">
        <f>'Page 1 - General Information'!$G$12</f>
        <v>124156603</v>
      </c>
      <c r="B4322" t="str">
        <f>'Page 1 - General Information'!$G$16</f>
        <v>5010</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x14ac:dyDescent="0.3">
      <c r="A4323" t="str">
        <f>'Page 1 - General Information'!$G$12</f>
        <v>124156603</v>
      </c>
      <c r="B4323" t="str">
        <f>'Page 1 - General Information'!$G$16</f>
        <v>5010</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x14ac:dyDescent="0.3">
      <c r="A4324" t="str">
        <f>'Page 1 - General Information'!$G$12</f>
        <v>124156603</v>
      </c>
      <c r="B4324" t="str">
        <f>'Page 1 - General Information'!$G$16</f>
        <v>5010</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x14ac:dyDescent="0.3">
      <c r="A4325" t="str">
        <f>'Page 1 - General Information'!$G$12</f>
        <v>124156603</v>
      </c>
      <c r="B4325" t="str">
        <f>'Page 1 - General Information'!$G$16</f>
        <v>5010</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x14ac:dyDescent="0.3">
      <c r="A4326" t="str">
        <f>'Page 1 - General Information'!$G$12</f>
        <v>124156603</v>
      </c>
      <c r="B4326" t="str">
        <f>'Page 1 - General Information'!$G$16</f>
        <v>5010</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x14ac:dyDescent="0.3">
      <c r="A4327" t="str">
        <f>'Page 1 - General Information'!$G$12</f>
        <v>124156603</v>
      </c>
      <c r="B4327" t="str">
        <f>'Page 1 - General Information'!$G$16</f>
        <v>5010</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x14ac:dyDescent="0.3">
      <c r="A4328" t="str">
        <f>'Page 1 - General Information'!$G$12</f>
        <v>124156603</v>
      </c>
      <c r="B4328" t="str">
        <f>'Page 1 - General Information'!$G$16</f>
        <v>5010</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x14ac:dyDescent="0.3">
      <c r="A4329" t="str">
        <f>'Page 1 - General Information'!$G$12</f>
        <v>124156603</v>
      </c>
      <c r="B4329" t="str">
        <f>'Page 1 - General Information'!$G$16</f>
        <v>5010</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x14ac:dyDescent="0.3">
      <c r="A4330" t="str">
        <f>'Page 1 - General Information'!$G$12</f>
        <v>124156603</v>
      </c>
      <c r="B4330" t="str">
        <f>'Page 1 - General Information'!$G$16</f>
        <v>5010</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x14ac:dyDescent="0.3">
      <c r="A4331" t="str">
        <f>'Page 1 - General Information'!$G$12</f>
        <v>124156603</v>
      </c>
      <c r="B4331" t="str">
        <f>'Page 1 - General Information'!$G$16</f>
        <v>5010</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x14ac:dyDescent="0.3">
      <c r="A4332" t="str">
        <f>'Page 1 - General Information'!$G$12</f>
        <v>124156603</v>
      </c>
      <c r="B4332" t="str">
        <f>'Page 1 - General Information'!$G$16</f>
        <v>5010</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x14ac:dyDescent="0.3">
      <c r="A4333" t="str">
        <f>'Page 1 - General Information'!$G$12</f>
        <v>124156603</v>
      </c>
      <c r="B4333" t="str">
        <f>'Page 1 - General Information'!$G$16</f>
        <v>5010</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x14ac:dyDescent="0.3">
      <c r="A4334" t="str">
        <f>'Page 1 - General Information'!$G$12</f>
        <v>124156603</v>
      </c>
      <c r="B4334" t="str">
        <f>'Page 1 - General Information'!$G$16</f>
        <v>5010</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x14ac:dyDescent="0.3">
      <c r="A4335" t="str">
        <f>'Page 1 - General Information'!$G$12</f>
        <v>124156603</v>
      </c>
      <c r="B4335" t="str">
        <f>'Page 1 - General Information'!$G$16</f>
        <v>5010</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x14ac:dyDescent="0.3">
      <c r="A4336" t="str">
        <f>'Page 1 - General Information'!$G$12</f>
        <v>124156603</v>
      </c>
      <c r="B4336" t="str">
        <f>'Page 1 - General Information'!$G$16</f>
        <v>5010</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x14ac:dyDescent="0.3">
      <c r="A4337" t="str">
        <f>'Page 1 - General Information'!$G$12</f>
        <v>124156603</v>
      </c>
      <c r="B4337" t="str">
        <f>'Page 1 - General Information'!$G$16</f>
        <v>5010</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x14ac:dyDescent="0.3">
      <c r="A4338" t="str">
        <f>'Page 1 - General Information'!$G$12</f>
        <v>124156603</v>
      </c>
      <c r="B4338" t="str">
        <f>'Page 1 - General Information'!$G$16</f>
        <v>5010</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x14ac:dyDescent="0.3">
      <c r="A4339" t="str">
        <f>'Page 1 - General Information'!$G$12</f>
        <v>124156603</v>
      </c>
      <c r="B4339" t="str">
        <f>'Page 1 - General Information'!$G$16</f>
        <v>5010</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x14ac:dyDescent="0.3">
      <c r="A4340" t="str">
        <f>'Page 1 - General Information'!$G$12</f>
        <v>124156603</v>
      </c>
      <c r="B4340" t="str">
        <f>'Page 1 - General Information'!$G$16</f>
        <v>5010</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x14ac:dyDescent="0.3">
      <c r="A4341" t="str">
        <f>'Page 1 - General Information'!$G$12</f>
        <v>124156603</v>
      </c>
      <c r="B4341" t="str">
        <f>'Page 1 - General Information'!$G$16</f>
        <v>5010</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x14ac:dyDescent="0.3">
      <c r="A4342" t="str">
        <f>'Page 1 - General Information'!$G$12</f>
        <v>124156603</v>
      </c>
      <c r="B4342" t="str">
        <f>'Page 1 - General Information'!$G$16</f>
        <v>5010</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x14ac:dyDescent="0.3">
      <c r="A4343" t="str">
        <f>'Page 1 - General Information'!$G$12</f>
        <v>124156603</v>
      </c>
      <c r="B4343" t="str">
        <f>'Page 1 - General Information'!$G$16</f>
        <v>5010</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x14ac:dyDescent="0.3">
      <c r="A4344" t="str">
        <f>'Page 1 - General Information'!$G$12</f>
        <v>124156603</v>
      </c>
      <c r="B4344" t="str">
        <f>'Page 1 - General Information'!$G$16</f>
        <v>5010</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x14ac:dyDescent="0.3">
      <c r="A4345" t="str">
        <f>'Page 1 - General Information'!$G$12</f>
        <v>124156603</v>
      </c>
      <c r="B4345" t="str">
        <f>'Page 1 - General Information'!$G$16</f>
        <v>5010</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x14ac:dyDescent="0.3">
      <c r="A4346" t="str">
        <f>'Page 1 - General Information'!$G$12</f>
        <v>124156603</v>
      </c>
      <c r="B4346" t="str">
        <f>'Page 1 - General Information'!$G$16</f>
        <v>5010</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x14ac:dyDescent="0.3">
      <c r="A4347" t="str">
        <f>'Page 1 - General Information'!$G$12</f>
        <v>124156603</v>
      </c>
      <c r="B4347" t="str">
        <f>'Page 1 - General Information'!$G$16</f>
        <v>5010</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x14ac:dyDescent="0.3">
      <c r="A4348" t="str">
        <f>'Page 1 - General Information'!$G$12</f>
        <v>124156603</v>
      </c>
      <c r="B4348" t="str">
        <f>'Page 1 - General Information'!$G$16</f>
        <v>5010</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x14ac:dyDescent="0.3">
      <c r="A4349" t="str">
        <f>'Page 1 - General Information'!$G$12</f>
        <v>124156603</v>
      </c>
      <c r="B4349" t="str">
        <f>'Page 1 - General Information'!$G$16</f>
        <v>5010</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x14ac:dyDescent="0.3">
      <c r="A4350" t="str">
        <f>'Page 1 - General Information'!$G$12</f>
        <v>124156603</v>
      </c>
      <c r="B4350" t="str">
        <f>'Page 1 - General Information'!$G$16</f>
        <v>5010</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x14ac:dyDescent="0.3">
      <c r="A4351" t="str">
        <f>'Page 1 - General Information'!$G$12</f>
        <v>124156603</v>
      </c>
      <c r="B4351" t="str">
        <f>'Page 1 - General Information'!$G$16</f>
        <v>5010</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x14ac:dyDescent="0.3">
      <c r="A4352" t="str">
        <f>'Page 1 - General Information'!$G$12</f>
        <v>124156603</v>
      </c>
      <c r="B4352" t="str">
        <f>'Page 1 - General Information'!$G$16</f>
        <v>5010</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x14ac:dyDescent="0.3">
      <c r="A4353" t="str">
        <f>'Page 1 - General Information'!$G$12</f>
        <v>124156603</v>
      </c>
      <c r="B4353" t="str">
        <f>'Page 1 - General Information'!$G$16</f>
        <v>5010</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x14ac:dyDescent="0.3">
      <c r="A4354" t="str">
        <f>'Page 1 - General Information'!$G$12</f>
        <v>124156603</v>
      </c>
      <c r="B4354" t="str">
        <f>'Page 1 - General Information'!$G$16</f>
        <v>5010</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x14ac:dyDescent="0.3">
      <c r="A4355" t="str">
        <f>'Page 1 - General Information'!$G$12</f>
        <v>124156603</v>
      </c>
      <c r="B4355" t="str">
        <f>'Page 1 - General Information'!$G$16</f>
        <v>5010</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x14ac:dyDescent="0.3">
      <c r="A4356" t="str">
        <f>'Page 1 - General Information'!$G$12</f>
        <v>124156603</v>
      </c>
      <c r="B4356" t="str">
        <f>'Page 1 - General Information'!$G$16</f>
        <v>5010</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x14ac:dyDescent="0.3">
      <c r="A4357" t="str">
        <f>'Page 1 - General Information'!$G$12</f>
        <v>124156603</v>
      </c>
      <c r="B4357" t="str">
        <f>'Page 1 - General Information'!$G$16</f>
        <v>5010</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x14ac:dyDescent="0.3">
      <c r="A4358" t="str">
        <f>'Page 1 - General Information'!$G$12</f>
        <v>124156603</v>
      </c>
      <c r="B4358" t="str">
        <f>'Page 1 - General Information'!$G$16</f>
        <v>5010</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x14ac:dyDescent="0.3">
      <c r="A4359" t="str">
        <f>'Page 1 - General Information'!$G$12</f>
        <v>124156603</v>
      </c>
      <c r="B4359" t="str">
        <f>'Page 1 - General Information'!$G$16</f>
        <v>5010</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x14ac:dyDescent="0.3">
      <c r="A4360" t="str">
        <f>'Page 1 - General Information'!$G$12</f>
        <v>124156603</v>
      </c>
      <c r="B4360" t="str">
        <f>'Page 1 - General Information'!$G$16</f>
        <v>5010</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x14ac:dyDescent="0.3">
      <c r="A4361" t="str">
        <f>'Page 1 - General Information'!$G$12</f>
        <v>124156603</v>
      </c>
      <c r="B4361" t="str">
        <f>'Page 1 - General Information'!$G$16</f>
        <v>5010</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x14ac:dyDescent="0.3">
      <c r="A4362" t="str">
        <f>'Page 1 - General Information'!$G$12</f>
        <v>124156603</v>
      </c>
      <c r="B4362" t="str">
        <f>'Page 1 - General Information'!$G$16</f>
        <v>5010</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x14ac:dyDescent="0.3">
      <c r="A4363" t="str">
        <f>'Page 1 - General Information'!$G$12</f>
        <v>124156603</v>
      </c>
      <c r="B4363" t="str">
        <f>'Page 1 - General Information'!$G$16</f>
        <v>5010</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x14ac:dyDescent="0.3">
      <c r="A4364" t="str">
        <f>'Page 1 - General Information'!$G$12</f>
        <v>124156603</v>
      </c>
      <c r="B4364" t="str">
        <f>'Page 1 - General Information'!$G$16</f>
        <v>5010</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x14ac:dyDescent="0.3">
      <c r="A4365" t="str">
        <f>'Page 1 - General Information'!$G$12</f>
        <v>124156603</v>
      </c>
      <c r="B4365" t="str">
        <f>'Page 1 - General Information'!$G$16</f>
        <v>5010</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x14ac:dyDescent="0.3">
      <c r="A4366" t="str">
        <f>'Page 1 - General Information'!$G$12</f>
        <v>124156603</v>
      </c>
      <c r="B4366" t="str">
        <f>'Page 1 - General Information'!$G$16</f>
        <v>5010</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x14ac:dyDescent="0.3">
      <c r="A4367" t="str">
        <f>'Page 1 - General Information'!$G$12</f>
        <v>124156603</v>
      </c>
      <c r="B4367" t="str">
        <f>'Page 1 - General Information'!$G$16</f>
        <v>5010</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x14ac:dyDescent="0.3">
      <c r="A4368" t="str">
        <f>'Page 1 - General Information'!$G$12</f>
        <v>124156603</v>
      </c>
      <c r="B4368" t="str">
        <f>'Page 1 - General Information'!$G$16</f>
        <v>5010</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x14ac:dyDescent="0.3">
      <c r="A4369" t="str">
        <f>'Page 1 - General Information'!$G$12</f>
        <v>124156603</v>
      </c>
      <c r="B4369" t="str">
        <f>'Page 1 - General Information'!$G$16</f>
        <v>5010</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x14ac:dyDescent="0.3">
      <c r="A4370" t="str">
        <f>'Page 1 - General Information'!$G$12</f>
        <v>124156603</v>
      </c>
      <c r="B4370" t="str">
        <f>'Page 1 - General Information'!$G$16</f>
        <v>5010</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x14ac:dyDescent="0.3">
      <c r="A4371" t="str">
        <f>'Page 1 - General Information'!$G$12</f>
        <v>124156603</v>
      </c>
      <c r="B4371" t="str">
        <f>'Page 1 - General Information'!$G$16</f>
        <v>5010</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x14ac:dyDescent="0.3">
      <c r="A4372" t="str">
        <f>'Page 1 - General Information'!$G$12</f>
        <v>124156603</v>
      </c>
      <c r="B4372" t="str">
        <f>'Page 1 - General Information'!$G$16</f>
        <v>5010</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x14ac:dyDescent="0.3">
      <c r="A4373" t="str">
        <f>'Page 1 - General Information'!$G$12</f>
        <v>124156603</v>
      </c>
      <c r="B4373" t="str">
        <f>'Page 1 - General Information'!$G$16</f>
        <v>5010</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x14ac:dyDescent="0.3">
      <c r="A4374" t="str">
        <f>'Page 1 - General Information'!$G$12</f>
        <v>124156603</v>
      </c>
      <c r="B4374" t="str">
        <f>'Page 1 - General Information'!$G$16</f>
        <v>5010</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x14ac:dyDescent="0.3">
      <c r="A4375" t="str">
        <f>'Page 1 - General Information'!$G$12</f>
        <v>124156603</v>
      </c>
      <c r="B4375" t="str">
        <f>'Page 1 - General Information'!$G$16</f>
        <v>5010</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x14ac:dyDescent="0.3">
      <c r="A4376" t="str">
        <f>'Page 1 - General Information'!$G$12</f>
        <v>124156603</v>
      </c>
      <c r="B4376" t="str">
        <f>'Page 1 - General Information'!$G$16</f>
        <v>5010</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x14ac:dyDescent="0.3">
      <c r="A4377" t="str">
        <f>'Page 1 - General Information'!$G$12</f>
        <v>124156603</v>
      </c>
      <c r="B4377" t="str">
        <f>'Page 1 - General Information'!$G$16</f>
        <v>5010</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x14ac:dyDescent="0.3">
      <c r="A4378" t="str">
        <f>'Page 1 - General Information'!$G$12</f>
        <v>124156603</v>
      </c>
      <c r="B4378" t="str">
        <f>'Page 1 - General Information'!$G$16</f>
        <v>5010</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x14ac:dyDescent="0.3">
      <c r="A4379" t="str">
        <f>'Page 1 - General Information'!$G$12</f>
        <v>124156603</v>
      </c>
      <c r="B4379" t="str">
        <f>'Page 1 - General Information'!$G$16</f>
        <v>5010</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x14ac:dyDescent="0.3">
      <c r="A4380" t="str">
        <f>'Page 1 - General Information'!$G$12</f>
        <v>124156603</v>
      </c>
      <c r="B4380" t="str">
        <f>'Page 1 - General Information'!$G$16</f>
        <v>5010</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x14ac:dyDescent="0.3">
      <c r="A4381" t="str">
        <f>'Page 1 - General Information'!$G$12</f>
        <v>124156603</v>
      </c>
      <c r="B4381" t="str">
        <f>'Page 1 - General Information'!$G$16</f>
        <v>5010</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x14ac:dyDescent="0.3">
      <c r="A4382" t="str">
        <f>'Page 1 - General Information'!$G$12</f>
        <v>124156603</v>
      </c>
      <c r="B4382" t="str">
        <f>'Page 1 - General Information'!$G$16</f>
        <v>5010</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x14ac:dyDescent="0.3">
      <c r="A4383" t="str">
        <f>'Page 1 - General Information'!$G$12</f>
        <v>124156603</v>
      </c>
      <c r="B4383" t="str">
        <f>'Page 1 - General Information'!$G$16</f>
        <v>5010</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x14ac:dyDescent="0.3">
      <c r="A4384" t="str">
        <f>'Page 1 - General Information'!$G$12</f>
        <v>124156603</v>
      </c>
      <c r="B4384" t="str">
        <f>'Page 1 - General Information'!$G$16</f>
        <v>5010</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x14ac:dyDescent="0.3">
      <c r="A4385" t="str">
        <f>'Page 1 - General Information'!$G$12</f>
        <v>124156603</v>
      </c>
      <c r="B4385" t="str">
        <f>'Page 1 - General Information'!$G$16</f>
        <v>5010</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x14ac:dyDescent="0.3">
      <c r="A4386" t="str">
        <f>'Page 1 - General Information'!$G$12</f>
        <v>124156603</v>
      </c>
      <c r="B4386" t="str">
        <f>'Page 1 - General Information'!$G$16</f>
        <v>5010</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x14ac:dyDescent="0.3">
      <c r="A4387" t="str">
        <f>'Page 1 - General Information'!$G$12</f>
        <v>124156603</v>
      </c>
      <c r="B4387" t="str">
        <f>'Page 1 - General Information'!$G$16</f>
        <v>5010</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x14ac:dyDescent="0.3">
      <c r="A4388" t="str">
        <f>'Page 1 - General Information'!$G$12</f>
        <v>124156603</v>
      </c>
      <c r="B4388" t="str">
        <f>'Page 1 - General Information'!$G$16</f>
        <v>5010</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x14ac:dyDescent="0.3">
      <c r="A4389" t="str">
        <f>'Page 1 - General Information'!$G$12</f>
        <v>124156603</v>
      </c>
      <c r="B4389" t="str">
        <f>'Page 1 - General Information'!$G$16</f>
        <v>5010</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x14ac:dyDescent="0.3">
      <c r="A4390" t="str">
        <f>'Page 1 - General Information'!$G$12</f>
        <v>124156603</v>
      </c>
      <c r="B4390" t="str">
        <f>'Page 1 - General Information'!$G$16</f>
        <v>5010</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x14ac:dyDescent="0.3">
      <c r="A4391" t="str">
        <f>'Page 1 - General Information'!$G$12</f>
        <v>124156603</v>
      </c>
      <c r="B4391" t="str">
        <f>'Page 1 - General Information'!$G$16</f>
        <v>5010</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x14ac:dyDescent="0.3">
      <c r="A4392" t="str">
        <f>'Page 1 - General Information'!$G$12</f>
        <v>124156603</v>
      </c>
      <c r="B4392" t="str">
        <f>'Page 1 - General Information'!$G$16</f>
        <v>5010</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x14ac:dyDescent="0.3">
      <c r="A4393" t="str">
        <f>'Page 1 - General Information'!$G$12</f>
        <v>124156603</v>
      </c>
      <c r="B4393" t="str">
        <f>'Page 1 - General Information'!$G$16</f>
        <v>5010</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x14ac:dyDescent="0.3">
      <c r="A4394" t="str">
        <f>'Page 1 - General Information'!$G$12</f>
        <v>124156603</v>
      </c>
      <c r="B4394" t="str">
        <f>'Page 1 - General Information'!$G$16</f>
        <v>5010</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x14ac:dyDescent="0.3">
      <c r="A4395" t="str">
        <f>'Page 1 - General Information'!$G$12</f>
        <v>124156603</v>
      </c>
      <c r="B4395" t="str">
        <f>'Page 1 - General Information'!$G$16</f>
        <v>5010</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x14ac:dyDescent="0.3">
      <c r="A4396" t="str">
        <f>'Page 1 - General Information'!$G$12</f>
        <v>124156603</v>
      </c>
      <c r="B4396" t="str">
        <f>'Page 1 - General Information'!$G$16</f>
        <v>5010</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x14ac:dyDescent="0.3">
      <c r="A4397" t="str">
        <f>'Page 1 - General Information'!$G$12</f>
        <v>124156603</v>
      </c>
      <c r="B4397" t="str">
        <f>'Page 1 - General Information'!$G$16</f>
        <v>5010</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x14ac:dyDescent="0.3">
      <c r="A4398" t="str">
        <f>'Page 1 - General Information'!$G$12</f>
        <v>124156603</v>
      </c>
      <c r="B4398" t="str">
        <f>'Page 1 - General Information'!$G$16</f>
        <v>5010</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x14ac:dyDescent="0.3">
      <c r="A4399" t="str">
        <f>'Page 1 - General Information'!$G$12</f>
        <v>124156603</v>
      </c>
      <c r="B4399" t="str">
        <f>'Page 1 - General Information'!$G$16</f>
        <v>5010</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x14ac:dyDescent="0.3">
      <c r="A4400" t="str">
        <f>'Page 1 - General Information'!$G$12</f>
        <v>124156603</v>
      </c>
      <c r="B4400" t="str">
        <f>'Page 1 - General Information'!$G$16</f>
        <v>5010</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x14ac:dyDescent="0.3">
      <c r="A4401" t="str">
        <f>'Page 1 - General Information'!$G$12</f>
        <v>124156603</v>
      </c>
      <c r="B4401" t="str">
        <f>'Page 1 - General Information'!$G$16</f>
        <v>5010</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x14ac:dyDescent="0.3">
      <c r="A4402" t="str">
        <f>'Page 1 - General Information'!$G$12</f>
        <v>124156603</v>
      </c>
      <c r="B4402" t="str">
        <f>'Page 1 - General Information'!$G$16</f>
        <v>5010</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x14ac:dyDescent="0.3">
      <c r="A4403" t="str">
        <f>'Page 1 - General Information'!$G$12</f>
        <v>124156603</v>
      </c>
      <c r="B4403" t="str">
        <f>'Page 1 - General Information'!$G$16</f>
        <v>5010</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x14ac:dyDescent="0.3">
      <c r="A4404" t="str">
        <f>'Page 1 - General Information'!$G$12</f>
        <v>124156603</v>
      </c>
      <c r="B4404" t="str">
        <f>'Page 1 - General Information'!$G$16</f>
        <v>5010</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x14ac:dyDescent="0.3">
      <c r="A4405" t="str">
        <f>'Page 1 - General Information'!$G$12</f>
        <v>124156603</v>
      </c>
      <c r="B4405" t="str">
        <f>'Page 1 - General Information'!$G$16</f>
        <v>5010</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x14ac:dyDescent="0.3">
      <c r="A4406" t="str">
        <f>'Page 1 - General Information'!$G$12</f>
        <v>124156603</v>
      </c>
      <c r="B4406" t="str">
        <f>'Page 1 - General Information'!$G$16</f>
        <v>5010</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x14ac:dyDescent="0.3">
      <c r="A4407" t="str">
        <f>'Page 1 - General Information'!$G$12</f>
        <v>124156603</v>
      </c>
      <c r="B4407" t="str">
        <f>'Page 1 - General Information'!$G$16</f>
        <v>5010</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x14ac:dyDescent="0.3">
      <c r="A4408" t="str">
        <f>'Page 1 - General Information'!$G$12</f>
        <v>124156603</v>
      </c>
      <c r="B4408" t="str">
        <f>'Page 1 - General Information'!$G$16</f>
        <v>5010</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x14ac:dyDescent="0.3">
      <c r="A4409" t="str">
        <f>'Page 1 - General Information'!$G$12</f>
        <v>124156603</v>
      </c>
      <c r="B4409" t="str">
        <f>'Page 1 - General Information'!$G$16</f>
        <v>5010</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x14ac:dyDescent="0.3">
      <c r="A4410" t="str">
        <f>'Page 1 - General Information'!$G$12</f>
        <v>124156603</v>
      </c>
      <c r="B4410" t="str">
        <f>'Page 1 - General Information'!$G$16</f>
        <v>5010</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x14ac:dyDescent="0.3">
      <c r="A4411" t="str">
        <f>'Page 1 - General Information'!$G$12</f>
        <v>124156603</v>
      </c>
      <c r="B4411" t="str">
        <f>'Page 1 - General Information'!$G$16</f>
        <v>5010</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x14ac:dyDescent="0.3">
      <c r="A4412" t="str">
        <f>'Page 1 - General Information'!$G$12</f>
        <v>124156603</v>
      </c>
      <c r="B4412" t="str">
        <f>'Page 1 - General Information'!$G$16</f>
        <v>5010</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x14ac:dyDescent="0.3">
      <c r="A4413" t="str">
        <f>'Page 1 - General Information'!$G$12</f>
        <v>124156603</v>
      </c>
      <c r="B4413" t="str">
        <f>'Page 1 - General Information'!$G$16</f>
        <v>5010</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x14ac:dyDescent="0.3">
      <c r="A4414" t="str">
        <f>'Page 1 - General Information'!$G$12</f>
        <v>124156603</v>
      </c>
      <c r="B4414" t="str">
        <f>'Page 1 - General Information'!$G$16</f>
        <v>5010</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x14ac:dyDescent="0.3">
      <c r="A4415" t="str">
        <f>'Page 1 - General Information'!$G$12</f>
        <v>124156603</v>
      </c>
      <c r="B4415" t="str">
        <f>'Page 1 - General Information'!$G$16</f>
        <v>5010</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x14ac:dyDescent="0.3">
      <c r="A4416" t="str">
        <f>'Page 1 - General Information'!$G$12</f>
        <v>124156603</v>
      </c>
      <c r="B4416" t="str">
        <f>'Page 1 - General Information'!$G$16</f>
        <v>5010</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x14ac:dyDescent="0.3">
      <c r="A4417" t="str">
        <f>'Page 1 - General Information'!$G$12</f>
        <v>124156603</v>
      </c>
      <c r="B4417" t="str">
        <f>'Page 1 - General Information'!$G$16</f>
        <v>5010</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x14ac:dyDescent="0.3">
      <c r="A4418" t="str">
        <f>'Page 1 - General Information'!$G$12</f>
        <v>124156603</v>
      </c>
      <c r="B4418" t="str">
        <f>'Page 1 - General Information'!$G$16</f>
        <v>5010</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x14ac:dyDescent="0.3">
      <c r="A4419" t="str">
        <f>'Page 1 - General Information'!$G$12</f>
        <v>124156603</v>
      </c>
      <c r="B4419" t="str">
        <f>'Page 1 - General Information'!$G$16</f>
        <v>5010</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x14ac:dyDescent="0.3">
      <c r="A4420" t="str">
        <f>'Page 1 - General Information'!$G$12</f>
        <v>124156603</v>
      </c>
      <c r="B4420" t="str">
        <f>'Page 1 - General Information'!$G$16</f>
        <v>5010</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x14ac:dyDescent="0.3">
      <c r="A4421" t="str">
        <f>'Page 1 - General Information'!$G$12</f>
        <v>124156603</v>
      </c>
      <c r="B4421" t="str">
        <f>'Page 1 - General Information'!$G$16</f>
        <v>5010</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x14ac:dyDescent="0.3">
      <c r="A4422" t="str">
        <f>'Page 1 - General Information'!$G$12</f>
        <v>124156603</v>
      </c>
      <c r="B4422" t="str">
        <f>'Page 1 - General Information'!$G$16</f>
        <v>5010</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x14ac:dyDescent="0.3">
      <c r="A4423" t="str">
        <f>'Page 1 - General Information'!$G$12</f>
        <v>124156603</v>
      </c>
      <c r="B4423" t="str">
        <f>'Page 1 - General Information'!$G$16</f>
        <v>5010</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x14ac:dyDescent="0.3">
      <c r="A4424" t="str">
        <f>'Page 1 - General Information'!$G$12</f>
        <v>124156603</v>
      </c>
      <c r="B4424" t="str">
        <f>'Page 1 - General Information'!$G$16</f>
        <v>5010</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x14ac:dyDescent="0.3">
      <c r="A4425" t="str">
        <f>'Page 1 - General Information'!$G$12</f>
        <v>124156603</v>
      </c>
      <c r="B4425" t="str">
        <f>'Page 1 - General Information'!$G$16</f>
        <v>5010</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x14ac:dyDescent="0.3">
      <c r="A4426" t="str">
        <f>'Page 1 - General Information'!$G$12</f>
        <v>124156603</v>
      </c>
      <c r="B4426" t="str">
        <f>'Page 1 - General Information'!$G$16</f>
        <v>5010</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x14ac:dyDescent="0.3">
      <c r="A4427" t="str">
        <f>'Page 1 - General Information'!$G$12</f>
        <v>124156603</v>
      </c>
      <c r="B4427" t="str">
        <f>'Page 1 - General Information'!$G$16</f>
        <v>5010</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x14ac:dyDescent="0.3">
      <c r="A4428" t="str">
        <f>'Page 1 - General Information'!$G$12</f>
        <v>124156603</v>
      </c>
      <c r="B4428" t="str">
        <f>'Page 1 - General Information'!$G$16</f>
        <v>5010</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x14ac:dyDescent="0.3">
      <c r="A4429" t="str">
        <f>'Page 1 - General Information'!$G$12</f>
        <v>124156603</v>
      </c>
      <c r="B4429" t="str">
        <f>'Page 1 - General Information'!$G$16</f>
        <v>5010</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x14ac:dyDescent="0.3">
      <c r="A4430" t="str">
        <f>'Page 1 - General Information'!$G$12</f>
        <v>124156603</v>
      </c>
      <c r="B4430" t="str">
        <f>'Page 1 - General Information'!$G$16</f>
        <v>5010</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x14ac:dyDescent="0.3">
      <c r="A4431" t="str">
        <f>'Page 1 - General Information'!$G$12</f>
        <v>124156603</v>
      </c>
      <c r="B4431" t="str">
        <f>'Page 1 - General Information'!$G$16</f>
        <v>5010</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x14ac:dyDescent="0.3">
      <c r="A4432" t="str">
        <f>'Page 1 - General Information'!$G$12</f>
        <v>124156603</v>
      </c>
      <c r="B4432" t="str">
        <f>'Page 1 - General Information'!$G$16</f>
        <v>5010</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x14ac:dyDescent="0.3">
      <c r="A4433" t="str">
        <f>'Page 1 - General Information'!$G$12</f>
        <v>124156603</v>
      </c>
      <c r="B4433" t="str">
        <f>'Page 1 - General Information'!$G$16</f>
        <v>5010</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x14ac:dyDescent="0.3">
      <c r="A4434" t="str">
        <f>'Page 1 - General Information'!$G$12</f>
        <v>124156603</v>
      </c>
      <c r="B4434" t="str">
        <f>'Page 1 - General Information'!$G$16</f>
        <v>5010</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x14ac:dyDescent="0.3">
      <c r="A4435" t="str">
        <f>'Page 1 - General Information'!$G$12</f>
        <v>124156603</v>
      </c>
      <c r="B4435" t="str">
        <f>'Page 1 - General Information'!$G$16</f>
        <v>5010</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x14ac:dyDescent="0.3">
      <c r="A4436" t="str">
        <f>'Page 1 - General Information'!$G$12</f>
        <v>124156603</v>
      </c>
      <c r="B4436" t="str">
        <f>'Page 1 - General Information'!$G$16</f>
        <v>5010</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x14ac:dyDescent="0.3">
      <c r="A4437" t="str">
        <f>'Page 1 - General Information'!$G$12</f>
        <v>124156603</v>
      </c>
      <c r="B4437" t="str">
        <f>'Page 1 - General Information'!$G$16</f>
        <v>5010</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x14ac:dyDescent="0.3">
      <c r="A4438" t="str">
        <f>'Page 1 - General Information'!$G$12</f>
        <v>124156603</v>
      </c>
      <c r="B4438" t="str">
        <f>'Page 1 - General Information'!$G$16</f>
        <v>5010</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x14ac:dyDescent="0.3">
      <c r="A4439" t="str">
        <f>'Page 1 - General Information'!$G$12</f>
        <v>124156603</v>
      </c>
      <c r="B4439" t="str">
        <f>'Page 1 - General Information'!$G$16</f>
        <v>5010</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x14ac:dyDescent="0.3">
      <c r="A4440" t="str">
        <f>'Page 1 - General Information'!$G$12</f>
        <v>124156603</v>
      </c>
      <c r="B4440" t="str">
        <f>'Page 1 - General Information'!$G$16</f>
        <v>5010</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x14ac:dyDescent="0.3">
      <c r="A4441" t="str">
        <f>'Page 1 - General Information'!$G$12</f>
        <v>124156603</v>
      </c>
      <c r="B4441" t="str">
        <f>'Page 1 - General Information'!$G$16</f>
        <v>5010</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x14ac:dyDescent="0.3">
      <c r="A4442" t="str">
        <f>'Page 1 - General Information'!$G$12</f>
        <v>124156603</v>
      </c>
      <c r="B4442" t="str">
        <f>'Page 1 - General Information'!$G$16</f>
        <v>5010</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x14ac:dyDescent="0.3">
      <c r="A4443" t="str">
        <f>'Page 1 - General Information'!$G$12</f>
        <v>124156603</v>
      </c>
      <c r="B4443" t="str">
        <f>'Page 1 - General Information'!$G$16</f>
        <v>5010</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x14ac:dyDescent="0.3">
      <c r="A4444" t="str">
        <f>'Page 1 - General Information'!$G$12</f>
        <v>124156603</v>
      </c>
      <c r="B4444" t="str">
        <f>'Page 1 - General Information'!$G$16</f>
        <v>5010</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x14ac:dyDescent="0.3">
      <c r="A4445" t="str">
        <f>'Page 1 - General Information'!$G$12</f>
        <v>124156603</v>
      </c>
      <c r="B4445" t="str">
        <f>'Page 1 - General Information'!$G$16</f>
        <v>5010</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x14ac:dyDescent="0.3">
      <c r="A4446" t="str">
        <f>'Page 1 - General Information'!$G$12</f>
        <v>124156603</v>
      </c>
      <c r="B4446" t="str">
        <f>'Page 1 - General Information'!$G$16</f>
        <v>5010</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x14ac:dyDescent="0.3">
      <c r="A4447" t="str">
        <f>'Page 1 - General Information'!$G$12</f>
        <v>124156603</v>
      </c>
      <c r="B4447" t="str">
        <f>'Page 1 - General Information'!$G$16</f>
        <v>5010</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x14ac:dyDescent="0.3">
      <c r="A4448" t="str">
        <f>'Page 1 - General Information'!$G$12</f>
        <v>124156603</v>
      </c>
      <c r="B4448" t="str">
        <f>'Page 1 - General Information'!$G$16</f>
        <v>5010</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x14ac:dyDescent="0.3">
      <c r="A4449" t="str">
        <f>'Page 1 - General Information'!$G$12</f>
        <v>124156603</v>
      </c>
      <c r="B4449" t="str">
        <f>'Page 1 - General Information'!$G$16</f>
        <v>5010</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x14ac:dyDescent="0.3">
      <c r="A4450" t="str">
        <f>'Page 1 - General Information'!$G$12</f>
        <v>124156603</v>
      </c>
      <c r="B4450" t="str">
        <f>'Page 1 - General Information'!$G$16</f>
        <v>5010</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x14ac:dyDescent="0.3">
      <c r="A4451" t="str">
        <f>'Page 1 - General Information'!$G$12</f>
        <v>124156603</v>
      </c>
      <c r="B4451" t="str">
        <f>'Page 1 - General Information'!$G$16</f>
        <v>5010</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x14ac:dyDescent="0.3">
      <c r="A4452" t="str">
        <f>'Page 1 - General Information'!$G$12</f>
        <v>124156603</v>
      </c>
      <c r="B4452" t="str">
        <f>'Page 1 - General Information'!$G$16</f>
        <v>5010</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x14ac:dyDescent="0.3">
      <c r="A4453" t="str">
        <f>'Page 1 - General Information'!$G$12</f>
        <v>124156603</v>
      </c>
      <c r="B4453" t="str">
        <f>'Page 1 - General Information'!$G$16</f>
        <v>5010</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x14ac:dyDescent="0.3">
      <c r="A4454" t="str">
        <f>'Page 1 - General Information'!$G$12</f>
        <v>124156603</v>
      </c>
      <c r="B4454" t="str">
        <f>'Page 1 - General Information'!$G$16</f>
        <v>5010</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x14ac:dyDescent="0.3">
      <c r="A4455" t="str">
        <f>'Page 1 - General Information'!$G$12</f>
        <v>124156603</v>
      </c>
      <c r="B4455" t="str">
        <f>'Page 1 - General Information'!$G$16</f>
        <v>5010</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x14ac:dyDescent="0.3">
      <c r="A4456" t="str">
        <f>'Page 1 - General Information'!$G$12</f>
        <v>124156603</v>
      </c>
      <c r="B4456" t="str">
        <f>'Page 1 - General Information'!$G$16</f>
        <v>5010</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x14ac:dyDescent="0.3">
      <c r="A4457" t="str">
        <f>'Page 1 - General Information'!$G$12</f>
        <v>124156603</v>
      </c>
      <c r="B4457" t="str">
        <f>'Page 1 - General Information'!$G$16</f>
        <v>5010</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x14ac:dyDescent="0.3">
      <c r="A4458" t="str">
        <f>'Page 1 - General Information'!$G$12</f>
        <v>124156603</v>
      </c>
      <c r="B4458" t="str">
        <f>'Page 1 - General Information'!$G$16</f>
        <v>5010</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x14ac:dyDescent="0.3">
      <c r="A4459" t="str">
        <f>'Page 1 - General Information'!$G$12</f>
        <v>124156603</v>
      </c>
      <c r="B4459" t="str">
        <f>'Page 1 - General Information'!$G$16</f>
        <v>5010</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x14ac:dyDescent="0.3">
      <c r="A4460" t="str">
        <f>'Page 1 - General Information'!$G$12</f>
        <v>124156603</v>
      </c>
      <c r="B4460" t="str">
        <f>'Page 1 - General Information'!$G$16</f>
        <v>5010</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x14ac:dyDescent="0.3">
      <c r="A4461" t="str">
        <f>'Page 1 - General Information'!$G$12</f>
        <v>124156603</v>
      </c>
      <c r="B4461" t="str">
        <f>'Page 1 - General Information'!$G$16</f>
        <v>5010</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x14ac:dyDescent="0.3">
      <c r="A4462" t="str">
        <f>'Page 1 - General Information'!$G$12</f>
        <v>124156603</v>
      </c>
      <c r="B4462" t="str">
        <f>'Page 1 - General Information'!$G$16</f>
        <v>5010</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x14ac:dyDescent="0.3">
      <c r="A4463" t="str">
        <f>'Page 1 - General Information'!$G$12</f>
        <v>124156603</v>
      </c>
      <c r="B4463" t="str">
        <f>'Page 1 - General Information'!$G$16</f>
        <v>5010</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x14ac:dyDescent="0.3">
      <c r="A4464" t="str">
        <f>'Page 1 - General Information'!$G$12</f>
        <v>124156603</v>
      </c>
      <c r="B4464" t="str">
        <f>'Page 1 - General Information'!$G$16</f>
        <v>5010</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x14ac:dyDescent="0.3">
      <c r="A4465" t="str">
        <f>'Page 1 - General Information'!$G$12</f>
        <v>124156603</v>
      </c>
      <c r="B4465" t="str">
        <f>'Page 1 - General Information'!$G$16</f>
        <v>5010</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x14ac:dyDescent="0.3">
      <c r="A4466" t="str">
        <f>'Page 1 - General Information'!$G$12</f>
        <v>124156603</v>
      </c>
      <c r="B4466" t="str">
        <f>'Page 1 - General Information'!$G$16</f>
        <v>5010</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x14ac:dyDescent="0.3">
      <c r="A4467" t="str">
        <f>'Page 1 - General Information'!$G$12</f>
        <v>124156603</v>
      </c>
      <c r="B4467" t="str">
        <f>'Page 1 - General Information'!$G$16</f>
        <v>5010</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x14ac:dyDescent="0.3">
      <c r="A4468" t="str">
        <f>'Page 1 - General Information'!$G$12</f>
        <v>124156603</v>
      </c>
      <c r="B4468" t="str">
        <f>'Page 1 - General Information'!$G$16</f>
        <v>5010</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x14ac:dyDescent="0.3">
      <c r="A4469" t="str">
        <f>'Page 1 - General Information'!$G$12</f>
        <v>124156603</v>
      </c>
      <c r="B4469" t="str">
        <f>'Page 1 - General Information'!$G$16</f>
        <v>5010</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x14ac:dyDescent="0.3">
      <c r="A4470" t="str">
        <f>'Page 1 - General Information'!$G$12</f>
        <v>124156603</v>
      </c>
      <c r="B4470" t="str">
        <f>'Page 1 - General Information'!$G$16</f>
        <v>5010</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x14ac:dyDescent="0.3">
      <c r="A4471" t="str">
        <f>'Page 1 - General Information'!$G$12</f>
        <v>124156603</v>
      </c>
      <c r="B4471" t="str">
        <f>'Page 1 - General Information'!$G$16</f>
        <v>5010</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x14ac:dyDescent="0.3">
      <c r="A4472" t="str">
        <f>'Page 1 - General Information'!$G$12</f>
        <v>124156603</v>
      </c>
      <c r="B4472" t="str">
        <f>'Page 1 - General Information'!$G$16</f>
        <v>5010</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x14ac:dyDescent="0.3">
      <c r="A4473" t="str">
        <f>'Page 1 - General Information'!$G$12</f>
        <v>124156603</v>
      </c>
      <c r="B4473" t="str">
        <f>'Page 1 - General Information'!$G$16</f>
        <v>5010</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x14ac:dyDescent="0.3">
      <c r="A4474" t="str">
        <f>'Page 1 - General Information'!$G$12</f>
        <v>124156603</v>
      </c>
      <c r="B4474" t="str">
        <f>'Page 1 - General Information'!$G$16</f>
        <v>5010</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x14ac:dyDescent="0.3">
      <c r="A4475" t="str">
        <f>'Page 1 - General Information'!$G$12</f>
        <v>124156603</v>
      </c>
      <c r="B4475" t="str">
        <f>'Page 1 - General Information'!$G$16</f>
        <v>5010</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x14ac:dyDescent="0.3">
      <c r="A4476" t="str">
        <f>'Page 1 - General Information'!$G$12</f>
        <v>124156603</v>
      </c>
      <c r="B4476" t="str">
        <f>'Page 1 - General Information'!$G$16</f>
        <v>5010</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x14ac:dyDescent="0.3">
      <c r="A4477" t="str">
        <f>'Page 1 - General Information'!$G$12</f>
        <v>124156603</v>
      </c>
      <c r="B4477" t="str">
        <f>'Page 1 - General Information'!$G$16</f>
        <v>5010</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x14ac:dyDescent="0.3">
      <c r="A4478" t="str">
        <f>'Page 1 - General Information'!$G$12</f>
        <v>124156603</v>
      </c>
      <c r="B4478" t="str">
        <f>'Page 1 - General Information'!$G$16</f>
        <v>5010</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x14ac:dyDescent="0.3">
      <c r="A4479" t="str">
        <f>'Page 1 - General Information'!$G$12</f>
        <v>124156603</v>
      </c>
      <c r="B4479" t="str">
        <f>'Page 1 - General Information'!$G$16</f>
        <v>5010</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x14ac:dyDescent="0.3">
      <c r="A4480" t="str">
        <f>'Page 1 - General Information'!$G$12</f>
        <v>124156603</v>
      </c>
      <c r="B4480" t="str">
        <f>'Page 1 - General Information'!$G$16</f>
        <v>5010</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x14ac:dyDescent="0.3">
      <c r="A4481" t="str">
        <f>'Page 1 - General Information'!$G$12</f>
        <v>124156603</v>
      </c>
      <c r="B4481" t="str">
        <f>'Page 1 - General Information'!$G$16</f>
        <v>5010</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x14ac:dyDescent="0.3">
      <c r="A4482" t="str">
        <f>'Page 1 - General Information'!$G$12</f>
        <v>124156603</v>
      </c>
      <c r="B4482" t="str">
        <f>'Page 1 - General Information'!$G$16</f>
        <v>5010</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x14ac:dyDescent="0.3">
      <c r="A4483" t="str">
        <f>'Page 1 - General Information'!$G$12</f>
        <v>124156603</v>
      </c>
      <c r="B4483" t="str">
        <f>'Page 1 - General Information'!$G$16</f>
        <v>5010</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x14ac:dyDescent="0.3">
      <c r="A4484" t="str">
        <f>'Page 1 - General Information'!$G$12</f>
        <v>124156603</v>
      </c>
      <c r="B4484" t="str">
        <f>'Page 1 - General Information'!$G$16</f>
        <v>5010</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x14ac:dyDescent="0.3">
      <c r="A4485" t="str">
        <f>'Page 1 - General Information'!$G$12</f>
        <v>124156603</v>
      </c>
      <c r="B4485" t="str">
        <f>'Page 1 - General Information'!$G$16</f>
        <v>5010</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x14ac:dyDescent="0.3">
      <c r="A4486" t="str">
        <f>'Page 1 - General Information'!$G$12</f>
        <v>124156603</v>
      </c>
      <c r="B4486" t="str">
        <f>'Page 1 - General Information'!$G$16</f>
        <v>5010</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x14ac:dyDescent="0.3">
      <c r="A4487" t="str">
        <f>'Page 1 - General Information'!$G$12</f>
        <v>124156603</v>
      </c>
      <c r="B4487" t="str">
        <f>'Page 1 - General Information'!$G$16</f>
        <v>5010</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x14ac:dyDescent="0.3">
      <c r="A4488" t="str">
        <f>'Page 1 - General Information'!$G$12</f>
        <v>124156603</v>
      </c>
      <c r="B4488" t="str">
        <f>'Page 1 - General Information'!$G$16</f>
        <v>5010</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x14ac:dyDescent="0.3">
      <c r="A4489" t="str">
        <f>'Page 1 - General Information'!$G$12</f>
        <v>124156603</v>
      </c>
      <c r="B4489" t="str">
        <f>'Page 1 - General Information'!$G$16</f>
        <v>5010</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x14ac:dyDescent="0.3">
      <c r="A4490" t="str">
        <f>'Page 1 - General Information'!$G$12</f>
        <v>124156603</v>
      </c>
      <c r="B4490" t="str">
        <f>'Page 1 - General Information'!$G$16</f>
        <v>5010</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x14ac:dyDescent="0.3">
      <c r="A4491" t="str">
        <f>'Page 1 - General Information'!$G$12</f>
        <v>124156603</v>
      </c>
      <c r="B4491" t="str">
        <f>'Page 1 - General Information'!$G$16</f>
        <v>5010</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x14ac:dyDescent="0.3">
      <c r="A4492" t="str">
        <f>'Page 1 - General Information'!$G$12</f>
        <v>124156603</v>
      </c>
      <c r="B4492" t="str">
        <f>'Page 1 - General Information'!$G$16</f>
        <v>5010</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x14ac:dyDescent="0.3">
      <c r="A4493" t="str">
        <f>'Page 1 - General Information'!$G$12</f>
        <v>124156603</v>
      </c>
      <c r="B4493" t="str">
        <f>'Page 1 - General Information'!$G$16</f>
        <v>5010</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x14ac:dyDescent="0.3">
      <c r="A4494" t="str">
        <f>'Page 1 - General Information'!$G$12</f>
        <v>124156603</v>
      </c>
      <c r="B4494" t="str">
        <f>'Page 1 - General Information'!$G$16</f>
        <v>5010</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x14ac:dyDescent="0.3">
      <c r="A4495" t="str">
        <f>'Page 1 - General Information'!$G$12</f>
        <v>124156603</v>
      </c>
      <c r="B4495" t="str">
        <f>'Page 1 - General Information'!$G$16</f>
        <v>5010</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x14ac:dyDescent="0.3">
      <c r="A4496" t="str">
        <f>'Page 1 - General Information'!$G$12</f>
        <v>124156603</v>
      </c>
      <c r="B4496" t="str">
        <f>'Page 1 - General Information'!$G$16</f>
        <v>5010</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x14ac:dyDescent="0.3">
      <c r="A4497" t="str">
        <f>'Page 1 - General Information'!$G$12</f>
        <v>124156603</v>
      </c>
      <c r="B4497" t="str">
        <f>'Page 1 - General Information'!$G$16</f>
        <v>5010</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x14ac:dyDescent="0.3">
      <c r="A4498" t="str">
        <f>'Page 1 - General Information'!$G$12</f>
        <v>124156603</v>
      </c>
      <c r="B4498" t="str">
        <f>'Page 1 - General Information'!$G$16</f>
        <v>5010</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x14ac:dyDescent="0.3">
      <c r="A4499" t="str">
        <f>'Page 1 - General Information'!$G$12</f>
        <v>124156603</v>
      </c>
      <c r="B4499" t="str">
        <f>'Page 1 - General Information'!$G$16</f>
        <v>5010</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x14ac:dyDescent="0.3">
      <c r="A4500" t="str">
        <f>'Page 1 - General Information'!$G$12</f>
        <v>124156603</v>
      </c>
      <c r="B4500" t="str">
        <f>'Page 1 - General Information'!$G$16</f>
        <v>5010</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x14ac:dyDescent="0.3">
      <c r="A4501" t="str">
        <f>'Page 1 - General Information'!$G$12</f>
        <v>124156603</v>
      </c>
      <c r="B4501" t="str">
        <f>'Page 1 - General Information'!$G$16</f>
        <v>5010</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x14ac:dyDescent="0.3">
      <c r="A4502" t="str">
        <f>'Page 1 - General Information'!$G$12</f>
        <v>124156603</v>
      </c>
      <c r="B4502" t="str">
        <f>'Page 1 - General Information'!$G$16</f>
        <v>5010</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x14ac:dyDescent="0.3">
      <c r="A4503" t="str">
        <f>'Page 1 - General Information'!$G$12</f>
        <v>124156603</v>
      </c>
      <c r="B4503" t="str">
        <f>'Page 1 - General Information'!$G$16</f>
        <v>5010</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x14ac:dyDescent="0.3">
      <c r="A4504" t="str">
        <f>'Page 1 - General Information'!$G$12</f>
        <v>124156603</v>
      </c>
      <c r="B4504" t="str">
        <f>'Page 1 - General Information'!$G$16</f>
        <v>5010</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x14ac:dyDescent="0.3">
      <c r="A4505" t="str">
        <f>'Page 1 - General Information'!$G$12</f>
        <v>124156603</v>
      </c>
      <c r="B4505" t="str">
        <f>'Page 1 - General Information'!$G$16</f>
        <v>5010</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x14ac:dyDescent="0.3">
      <c r="A4506" t="str">
        <f>'Page 1 - General Information'!$G$12</f>
        <v>124156603</v>
      </c>
      <c r="B4506" t="str">
        <f>'Page 1 - General Information'!$G$16</f>
        <v>5010</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x14ac:dyDescent="0.3">
      <c r="A4507" t="str">
        <f>'Page 1 - General Information'!$G$12</f>
        <v>124156603</v>
      </c>
      <c r="B4507" t="str">
        <f>'Page 1 - General Information'!$G$16</f>
        <v>5010</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x14ac:dyDescent="0.3">
      <c r="A4508" t="str">
        <f>'Page 1 - General Information'!$G$12</f>
        <v>124156603</v>
      </c>
      <c r="B4508" t="str">
        <f>'Page 1 - General Information'!$G$16</f>
        <v>5010</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x14ac:dyDescent="0.3">
      <c r="A4509" t="str">
        <f>'Page 1 - General Information'!$G$12</f>
        <v>124156603</v>
      </c>
      <c r="B4509" t="str">
        <f>'Page 1 - General Information'!$G$16</f>
        <v>5010</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x14ac:dyDescent="0.3">
      <c r="A4510" t="str">
        <f>'Page 1 - General Information'!$G$12</f>
        <v>124156603</v>
      </c>
      <c r="B4510" t="str">
        <f>'Page 1 - General Information'!$G$16</f>
        <v>5010</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x14ac:dyDescent="0.3">
      <c r="A4511" t="str">
        <f>'Page 1 - General Information'!$G$12</f>
        <v>124156603</v>
      </c>
      <c r="B4511" t="str">
        <f>'Page 1 - General Information'!$G$16</f>
        <v>5010</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x14ac:dyDescent="0.3">
      <c r="A4512" t="str">
        <f>'Page 1 - General Information'!$G$12</f>
        <v>124156603</v>
      </c>
      <c r="B4512" t="str">
        <f>'Page 1 - General Information'!$G$16</f>
        <v>5010</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x14ac:dyDescent="0.3">
      <c r="A4513" t="str">
        <f>'Page 1 - General Information'!$G$12</f>
        <v>124156603</v>
      </c>
      <c r="B4513" t="str">
        <f>'Page 1 - General Information'!$G$16</f>
        <v>5010</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x14ac:dyDescent="0.3">
      <c r="A4514" t="str">
        <f>'Page 1 - General Information'!$G$12</f>
        <v>124156603</v>
      </c>
      <c r="B4514" t="str">
        <f>'Page 1 - General Information'!$G$16</f>
        <v>5010</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x14ac:dyDescent="0.3">
      <c r="A4515" t="str">
        <f>'Page 1 - General Information'!$G$12</f>
        <v>124156603</v>
      </c>
      <c r="B4515" t="str">
        <f>'Page 1 - General Information'!$G$16</f>
        <v>5010</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x14ac:dyDescent="0.3">
      <c r="A4516" t="str">
        <f>'Page 1 - General Information'!$G$12</f>
        <v>124156603</v>
      </c>
      <c r="B4516" t="str">
        <f>'Page 1 - General Information'!$G$16</f>
        <v>5010</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x14ac:dyDescent="0.3">
      <c r="A4517" t="str">
        <f>'Page 1 - General Information'!$G$12</f>
        <v>124156603</v>
      </c>
      <c r="B4517" t="str">
        <f>'Page 1 - General Information'!$G$16</f>
        <v>5010</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x14ac:dyDescent="0.3">
      <c r="A4518" t="str">
        <f>'Page 1 - General Information'!$G$12</f>
        <v>124156603</v>
      </c>
      <c r="B4518" t="str">
        <f>'Page 1 - General Information'!$G$16</f>
        <v>5010</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x14ac:dyDescent="0.3">
      <c r="A4519" t="str">
        <f>'Page 1 - General Information'!$G$12</f>
        <v>124156603</v>
      </c>
      <c r="B4519" t="str">
        <f>'Page 1 - General Information'!$G$16</f>
        <v>5010</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x14ac:dyDescent="0.3">
      <c r="A4520" t="str">
        <f>'Page 1 - General Information'!$G$12</f>
        <v>124156603</v>
      </c>
      <c r="B4520" t="str">
        <f>'Page 1 - General Information'!$G$16</f>
        <v>5010</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x14ac:dyDescent="0.3">
      <c r="A4521" t="str">
        <f>'Page 1 - General Information'!$G$12</f>
        <v>124156603</v>
      </c>
      <c r="B4521" t="str">
        <f>'Page 1 - General Information'!$G$16</f>
        <v>5010</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x14ac:dyDescent="0.3">
      <c r="A4522" t="str">
        <f>'Page 1 - General Information'!$G$12</f>
        <v>124156603</v>
      </c>
      <c r="B4522" t="str">
        <f>'Page 1 - General Information'!$G$16</f>
        <v>5010</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x14ac:dyDescent="0.3">
      <c r="A4523" t="str">
        <f>'Page 1 - General Information'!$G$12</f>
        <v>124156603</v>
      </c>
      <c r="B4523" t="str">
        <f>'Page 1 - General Information'!$G$16</f>
        <v>5010</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x14ac:dyDescent="0.3">
      <c r="A4524" t="str">
        <f>'Page 1 - General Information'!$G$12</f>
        <v>124156603</v>
      </c>
      <c r="B4524" t="str">
        <f>'Page 1 - General Information'!$G$16</f>
        <v>5010</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x14ac:dyDescent="0.3">
      <c r="A4525" t="str">
        <f>'Page 1 - General Information'!$G$12</f>
        <v>124156603</v>
      </c>
      <c r="B4525" t="str">
        <f>'Page 1 - General Information'!$G$16</f>
        <v>5010</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x14ac:dyDescent="0.3">
      <c r="A4526" t="str">
        <f>'Page 1 - General Information'!$G$12</f>
        <v>124156603</v>
      </c>
      <c r="B4526" t="str">
        <f>'Page 1 - General Information'!$G$16</f>
        <v>5010</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x14ac:dyDescent="0.3">
      <c r="A4527" t="str">
        <f>'Page 1 - General Information'!$G$12</f>
        <v>124156603</v>
      </c>
      <c r="B4527" t="str">
        <f>'Page 1 - General Information'!$G$16</f>
        <v>5010</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x14ac:dyDescent="0.3">
      <c r="A4528" t="str">
        <f>'Page 1 - General Information'!$G$12</f>
        <v>124156603</v>
      </c>
      <c r="B4528" t="str">
        <f>'Page 1 - General Information'!$G$16</f>
        <v>5010</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x14ac:dyDescent="0.3">
      <c r="A4529" t="str">
        <f>'Page 1 - General Information'!$G$12</f>
        <v>124156603</v>
      </c>
      <c r="B4529" t="str">
        <f>'Page 1 - General Information'!$G$16</f>
        <v>5010</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x14ac:dyDescent="0.3">
      <c r="A4530" t="str">
        <f>'Page 1 - General Information'!$G$12</f>
        <v>124156603</v>
      </c>
      <c r="B4530" t="str">
        <f>'Page 1 - General Information'!$G$16</f>
        <v>5010</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x14ac:dyDescent="0.3">
      <c r="A4531" t="str">
        <f>'Page 1 - General Information'!$G$12</f>
        <v>124156603</v>
      </c>
      <c r="B4531" t="str">
        <f>'Page 1 - General Information'!$G$16</f>
        <v>5010</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x14ac:dyDescent="0.3">
      <c r="A4532" t="str">
        <f>'Page 1 - General Information'!$G$12</f>
        <v>124156603</v>
      </c>
      <c r="B4532" t="str">
        <f>'Page 1 - General Information'!$G$16</f>
        <v>5010</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x14ac:dyDescent="0.3">
      <c r="A4533" t="str">
        <f>'Page 1 - General Information'!$G$12</f>
        <v>124156603</v>
      </c>
      <c r="B4533" t="str">
        <f>'Page 1 - General Information'!$G$16</f>
        <v>5010</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x14ac:dyDescent="0.3">
      <c r="A4534" t="str">
        <f>'Page 1 - General Information'!$G$12</f>
        <v>124156603</v>
      </c>
      <c r="B4534" t="str">
        <f>'Page 1 - General Information'!$G$16</f>
        <v>5010</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x14ac:dyDescent="0.3">
      <c r="A4535" t="str">
        <f>'Page 1 - General Information'!$G$12</f>
        <v>124156603</v>
      </c>
      <c r="B4535" t="str">
        <f>'Page 1 - General Information'!$G$16</f>
        <v>5010</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x14ac:dyDescent="0.3">
      <c r="A4536" t="str">
        <f>'Page 1 - General Information'!$G$12</f>
        <v>124156603</v>
      </c>
      <c r="B4536" t="str">
        <f>'Page 1 - General Information'!$G$16</f>
        <v>5010</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x14ac:dyDescent="0.3">
      <c r="A4537" t="str">
        <f>'Page 1 - General Information'!$G$12</f>
        <v>124156603</v>
      </c>
      <c r="B4537" t="str">
        <f>'Page 1 - General Information'!$G$16</f>
        <v>5010</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x14ac:dyDescent="0.3">
      <c r="A4538" t="str">
        <f>'Page 1 - General Information'!$G$12</f>
        <v>124156603</v>
      </c>
      <c r="B4538" t="str">
        <f>'Page 1 - General Information'!$G$16</f>
        <v>5010</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x14ac:dyDescent="0.3">
      <c r="A4539" t="str">
        <f>'Page 1 - General Information'!$G$12</f>
        <v>124156603</v>
      </c>
      <c r="B4539" t="str">
        <f>'Page 1 - General Information'!$G$16</f>
        <v>5010</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x14ac:dyDescent="0.3">
      <c r="A4540" t="str">
        <f>'Page 1 - General Information'!$G$12</f>
        <v>124156603</v>
      </c>
      <c r="B4540" t="str">
        <f>'Page 1 - General Information'!$G$16</f>
        <v>5010</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x14ac:dyDescent="0.3">
      <c r="A4541" t="str">
        <f>'Page 1 - General Information'!$G$12</f>
        <v>124156603</v>
      </c>
      <c r="B4541" t="str">
        <f>'Page 1 - General Information'!$G$16</f>
        <v>5010</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x14ac:dyDescent="0.3">
      <c r="A4542" t="str">
        <f>'Page 1 - General Information'!$G$12</f>
        <v>124156603</v>
      </c>
      <c r="B4542" t="str">
        <f>'Page 1 - General Information'!$G$16</f>
        <v>5010</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x14ac:dyDescent="0.3">
      <c r="A4543" t="str">
        <f>'Page 1 - General Information'!$G$12</f>
        <v>124156603</v>
      </c>
      <c r="B4543" t="str">
        <f>'Page 1 - General Information'!$G$16</f>
        <v>5010</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x14ac:dyDescent="0.3">
      <c r="A4544" t="str">
        <f>'Page 1 - General Information'!$G$12</f>
        <v>124156603</v>
      </c>
      <c r="B4544" t="str">
        <f>'Page 1 - General Information'!$G$16</f>
        <v>5010</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x14ac:dyDescent="0.3">
      <c r="A4545" t="str">
        <f>'Page 1 - General Information'!$G$12</f>
        <v>124156603</v>
      </c>
      <c r="B4545" t="str">
        <f>'Page 1 - General Information'!$G$16</f>
        <v>5010</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x14ac:dyDescent="0.3">
      <c r="A4546" t="str">
        <f>'Page 1 - General Information'!$G$12</f>
        <v>124156603</v>
      </c>
      <c r="B4546" t="str">
        <f>'Page 1 - General Information'!$G$16</f>
        <v>5010</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x14ac:dyDescent="0.3">
      <c r="A4547" t="str">
        <f>'Page 1 - General Information'!$G$12</f>
        <v>124156603</v>
      </c>
      <c r="B4547" t="str">
        <f>'Page 1 - General Information'!$G$16</f>
        <v>5010</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x14ac:dyDescent="0.3">
      <c r="A4548" t="str">
        <f>'Page 1 - General Information'!$G$12</f>
        <v>124156603</v>
      </c>
      <c r="B4548" t="str">
        <f>'Page 1 - General Information'!$G$16</f>
        <v>5010</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x14ac:dyDescent="0.3">
      <c r="A4549" t="str">
        <f>'Page 1 - General Information'!$G$12</f>
        <v>124156603</v>
      </c>
      <c r="B4549" t="str">
        <f>'Page 1 - General Information'!$G$16</f>
        <v>5010</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x14ac:dyDescent="0.3">
      <c r="A4550" t="str">
        <f>'Page 1 - General Information'!$G$12</f>
        <v>124156603</v>
      </c>
      <c r="B4550" t="str">
        <f>'Page 1 - General Information'!$G$16</f>
        <v>5010</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x14ac:dyDescent="0.3">
      <c r="A4551" t="str">
        <f>'Page 1 - General Information'!$G$12</f>
        <v>124156603</v>
      </c>
      <c r="B4551" t="str">
        <f>'Page 1 - General Information'!$G$16</f>
        <v>5010</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x14ac:dyDescent="0.3">
      <c r="A4552" t="str">
        <f>'Page 1 - General Information'!$G$12</f>
        <v>124156603</v>
      </c>
      <c r="B4552" t="str">
        <f>'Page 1 - General Information'!$G$16</f>
        <v>5010</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x14ac:dyDescent="0.3">
      <c r="A4553" t="str">
        <f>'Page 1 - General Information'!$G$12</f>
        <v>124156603</v>
      </c>
      <c r="B4553" t="str">
        <f>'Page 1 - General Information'!$G$16</f>
        <v>5010</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x14ac:dyDescent="0.3">
      <c r="A4554" t="str">
        <f>'Page 1 - General Information'!$G$12</f>
        <v>124156603</v>
      </c>
      <c r="B4554" t="str">
        <f>'Page 1 - General Information'!$G$16</f>
        <v>5010</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x14ac:dyDescent="0.3">
      <c r="A4555" t="str">
        <f>'Page 1 - General Information'!$G$12</f>
        <v>124156603</v>
      </c>
      <c r="B4555" t="str">
        <f>'Page 1 - General Information'!$G$16</f>
        <v>5010</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x14ac:dyDescent="0.3">
      <c r="A4556" t="str">
        <f>'Page 1 - General Information'!$G$12</f>
        <v>124156603</v>
      </c>
      <c r="B4556" t="str">
        <f>'Page 1 - General Information'!$G$16</f>
        <v>5010</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x14ac:dyDescent="0.3">
      <c r="A4557" t="str">
        <f>'Page 1 - General Information'!$G$12</f>
        <v>124156603</v>
      </c>
      <c r="B4557" t="str">
        <f>'Page 1 - General Information'!$G$16</f>
        <v>5010</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x14ac:dyDescent="0.3">
      <c r="A4558" t="str">
        <f>'Page 1 - General Information'!$G$12</f>
        <v>124156603</v>
      </c>
      <c r="B4558" t="str">
        <f>'Page 1 - General Information'!$G$16</f>
        <v>5010</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x14ac:dyDescent="0.3">
      <c r="A4559" t="str">
        <f>'Page 1 - General Information'!$G$12</f>
        <v>124156603</v>
      </c>
      <c r="B4559" t="str">
        <f>'Page 1 - General Information'!$G$16</f>
        <v>5010</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x14ac:dyDescent="0.3">
      <c r="A4560" t="str">
        <f>'Page 1 - General Information'!$G$12</f>
        <v>124156603</v>
      </c>
      <c r="B4560" t="str">
        <f>'Page 1 - General Information'!$G$16</f>
        <v>5010</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x14ac:dyDescent="0.3">
      <c r="A4561" t="str">
        <f>'Page 1 - General Information'!$G$12</f>
        <v>124156603</v>
      </c>
      <c r="B4561" t="str">
        <f>'Page 1 - General Information'!$G$16</f>
        <v>5010</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x14ac:dyDescent="0.3">
      <c r="A4562" t="str">
        <f>'Page 1 - General Information'!$G$12</f>
        <v>124156603</v>
      </c>
      <c r="B4562" t="str">
        <f>'Page 1 - General Information'!$G$16</f>
        <v>5010</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x14ac:dyDescent="0.3">
      <c r="A4563" t="str">
        <f>'Page 1 - General Information'!$G$12</f>
        <v>124156603</v>
      </c>
      <c r="B4563" t="str">
        <f>'Page 1 - General Information'!$G$16</f>
        <v>5010</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x14ac:dyDescent="0.3">
      <c r="A4564" t="str">
        <f>'Page 1 - General Information'!$G$12</f>
        <v>124156603</v>
      </c>
      <c r="B4564" t="str">
        <f>'Page 1 - General Information'!$G$16</f>
        <v>5010</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x14ac:dyDescent="0.3">
      <c r="A4565" t="str">
        <f>'Page 1 - General Information'!$G$12</f>
        <v>124156603</v>
      </c>
      <c r="B4565" t="str">
        <f>'Page 1 - General Information'!$G$16</f>
        <v>5010</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x14ac:dyDescent="0.3">
      <c r="A4566" t="str">
        <f>'Page 1 - General Information'!$G$12</f>
        <v>124156603</v>
      </c>
      <c r="B4566" t="str">
        <f>'Page 1 - General Information'!$G$16</f>
        <v>5010</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x14ac:dyDescent="0.3">
      <c r="A4567" t="str">
        <f>'Page 1 - General Information'!$G$12</f>
        <v>124156603</v>
      </c>
      <c r="B4567" t="str">
        <f>'Page 1 - General Information'!$G$16</f>
        <v>5010</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x14ac:dyDescent="0.3">
      <c r="A4568" t="str">
        <f>'Page 1 - General Information'!$G$12</f>
        <v>124156603</v>
      </c>
      <c r="B4568" t="str">
        <f>'Page 1 - General Information'!$G$16</f>
        <v>5010</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x14ac:dyDescent="0.3">
      <c r="A4569" t="str">
        <f>'Page 1 - General Information'!$G$12</f>
        <v>124156603</v>
      </c>
      <c r="B4569" t="str">
        <f>'Page 1 - General Information'!$G$16</f>
        <v>5010</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x14ac:dyDescent="0.3">
      <c r="A4570" t="str">
        <f>'Page 1 - General Information'!$G$12</f>
        <v>124156603</v>
      </c>
      <c r="B4570" t="str">
        <f>'Page 1 - General Information'!$G$16</f>
        <v>5010</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x14ac:dyDescent="0.3">
      <c r="A4571" t="str">
        <f>'Page 1 - General Information'!$G$12</f>
        <v>124156603</v>
      </c>
      <c r="B4571" t="str">
        <f>'Page 1 - General Information'!$G$16</f>
        <v>5010</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x14ac:dyDescent="0.3">
      <c r="A4572" t="str">
        <f>'Page 1 - General Information'!$G$12</f>
        <v>124156603</v>
      </c>
      <c r="B4572" t="str">
        <f>'Page 1 - General Information'!$G$16</f>
        <v>5010</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x14ac:dyDescent="0.3">
      <c r="A4573" t="str">
        <f>'Page 1 - General Information'!$G$12</f>
        <v>124156603</v>
      </c>
      <c r="B4573" t="str">
        <f>'Page 1 - General Information'!$G$16</f>
        <v>5010</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x14ac:dyDescent="0.3">
      <c r="A4574" t="str">
        <f>'Page 1 - General Information'!$G$12</f>
        <v>124156603</v>
      </c>
      <c r="B4574" t="str">
        <f>'Page 1 - General Information'!$G$16</f>
        <v>5010</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x14ac:dyDescent="0.3">
      <c r="A4575" t="str">
        <f>'Page 1 - General Information'!$G$12</f>
        <v>124156603</v>
      </c>
      <c r="B4575" t="str">
        <f>'Page 1 - General Information'!$G$16</f>
        <v>5010</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x14ac:dyDescent="0.3">
      <c r="A4576" t="str">
        <f>'Page 1 - General Information'!$G$12</f>
        <v>124156603</v>
      </c>
      <c r="B4576" t="str">
        <f>'Page 1 - General Information'!$G$16</f>
        <v>5010</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x14ac:dyDescent="0.3">
      <c r="A4577" t="str">
        <f>'Page 1 - General Information'!$G$12</f>
        <v>124156603</v>
      </c>
      <c r="B4577" t="str">
        <f>'Page 1 - General Information'!$G$16</f>
        <v>5010</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x14ac:dyDescent="0.3">
      <c r="A4578" t="str">
        <f>'Page 1 - General Information'!$G$12</f>
        <v>124156603</v>
      </c>
      <c r="B4578" t="str">
        <f>'Page 1 - General Information'!$G$16</f>
        <v>5010</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x14ac:dyDescent="0.3">
      <c r="A4579" t="str">
        <f>'Page 1 - General Information'!$G$12</f>
        <v>124156603</v>
      </c>
      <c r="B4579" t="str">
        <f>'Page 1 - General Information'!$G$16</f>
        <v>5010</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x14ac:dyDescent="0.3">
      <c r="A4580" t="str">
        <f>'Page 1 - General Information'!$G$12</f>
        <v>124156603</v>
      </c>
      <c r="B4580" t="str">
        <f>'Page 1 - General Information'!$G$16</f>
        <v>5010</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x14ac:dyDescent="0.3">
      <c r="A4581" t="str">
        <f>'Page 1 - General Information'!$G$12</f>
        <v>124156603</v>
      </c>
      <c r="B4581" t="str">
        <f>'Page 1 - General Information'!$G$16</f>
        <v>5010</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x14ac:dyDescent="0.3">
      <c r="A4582" t="str">
        <f>'Page 1 - General Information'!$G$12</f>
        <v>124156603</v>
      </c>
      <c r="B4582" t="str">
        <f>'Page 1 - General Information'!$G$16</f>
        <v>5010</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x14ac:dyDescent="0.3">
      <c r="A4583" t="str">
        <f>'Page 1 - General Information'!$G$12</f>
        <v>124156603</v>
      </c>
      <c r="B4583" t="str">
        <f>'Page 1 - General Information'!$G$16</f>
        <v>5010</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x14ac:dyDescent="0.3">
      <c r="A4584" t="str">
        <f>'Page 1 - General Information'!$G$12</f>
        <v>124156603</v>
      </c>
      <c r="B4584" t="str">
        <f>'Page 1 - General Information'!$G$16</f>
        <v>5010</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x14ac:dyDescent="0.3">
      <c r="A4585" t="str">
        <f>'Page 1 - General Information'!$G$12</f>
        <v>124156603</v>
      </c>
      <c r="B4585" t="str">
        <f>'Page 1 - General Information'!$G$16</f>
        <v>5010</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x14ac:dyDescent="0.3">
      <c r="A4586" t="str">
        <f>'Page 1 - General Information'!$G$12</f>
        <v>124156603</v>
      </c>
      <c r="B4586" t="str">
        <f>'Page 1 - General Information'!$G$16</f>
        <v>5010</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x14ac:dyDescent="0.3">
      <c r="A4587" t="str">
        <f>'Page 1 - General Information'!$G$12</f>
        <v>124156603</v>
      </c>
      <c r="B4587" t="str">
        <f>'Page 1 - General Information'!$G$16</f>
        <v>5010</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x14ac:dyDescent="0.3">
      <c r="A4588" t="str">
        <f>'Page 1 - General Information'!$G$12</f>
        <v>124156603</v>
      </c>
      <c r="B4588" t="str">
        <f>'Page 1 - General Information'!$G$16</f>
        <v>5010</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x14ac:dyDescent="0.3">
      <c r="A4589" t="str">
        <f>'Page 1 - General Information'!$G$12</f>
        <v>124156603</v>
      </c>
      <c r="B4589" t="str">
        <f>'Page 1 - General Information'!$G$16</f>
        <v>5010</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x14ac:dyDescent="0.3">
      <c r="A4590" t="str">
        <f>'Page 1 - General Information'!$G$12</f>
        <v>124156603</v>
      </c>
      <c r="B4590" t="str">
        <f>'Page 1 - General Information'!$G$16</f>
        <v>5010</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x14ac:dyDescent="0.3">
      <c r="A4591" t="str">
        <f>'Page 1 - General Information'!$G$12</f>
        <v>124156603</v>
      </c>
      <c r="B4591" t="str">
        <f>'Page 1 - General Information'!$G$16</f>
        <v>5010</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x14ac:dyDescent="0.3">
      <c r="A4592" t="str">
        <f>'Page 1 - General Information'!$G$12</f>
        <v>124156603</v>
      </c>
      <c r="B4592" t="str">
        <f>'Page 1 - General Information'!$G$16</f>
        <v>5010</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x14ac:dyDescent="0.3">
      <c r="A4593" t="str">
        <f>'Page 1 - General Information'!$G$12</f>
        <v>124156603</v>
      </c>
      <c r="B4593" t="str">
        <f>'Page 1 - General Information'!$G$16</f>
        <v>5010</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x14ac:dyDescent="0.3">
      <c r="A4594" t="str">
        <f>'Page 1 - General Information'!$G$12</f>
        <v>124156603</v>
      </c>
      <c r="B4594" t="str">
        <f>'Page 1 - General Information'!$G$16</f>
        <v>5010</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x14ac:dyDescent="0.3">
      <c r="A4595" t="str">
        <f>'Page 1 - General Information'!$G$12</f>
        <v>124156603</v>
      </c>
      <c r="B4595" t="str">
        <f>'Page 1 - General Information'!$G$16</f>
        <v>5010</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x14ac:dyDescent="0.3">
      <c r="A4596" t="str">
        <f>'Page 1 - General Information'!$G$12</f>
        <v>124156603</v>
      </c>
      <c r="B4596" t="str">
        <f>'Page 1 - General Information'!$G$16</f>
        <v>5010</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x14ac:dyDescent="0.3">
      <c r="A4597" t="str">
        <f>'Page 1 - General Information'!$G$12</f>
        <v>124156603</v>
      </c>
      <c r="B4597" t="str">
        <f>'Page 1 - General Information'!$G$16</f>
        <v>5010</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x14ac:dyDescent="0.3">
      <c r="A4598" t="str">
        <f>'Page 1 - General Information'!$G$12</f>
        <v>124156603</v>
      </c>
      <c r="B4598" t="str">
        <f>'Page 1 - General Information'!$G$16</f>
        <v>5010</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x14ac:dyDescent="0.3">
      <c r="A4599" t="str">
        <f>'Page 1 - General Information'!$G$12</f>
        <v>124156603</v>
      </c>
      <c r="B4599" t="str">
        <f>'Page 1 - General Information'!$G$16</f>
        <v>5010</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x14ac:dyDescent="0.3">
      <c r="A4600" t="str">
        <f>'Page 1 - General Information'!$G$12</f>
        <v>124156603</v>
      </c>
      <c r="B4600" t="str">
        <f>'Page 1 - General Information'!$G$16</f>
        <v>5010</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x14ac:dyDescent="0.3">
      <c r="A4601" t="str">
        <f>'Page 1 - General Information'!$G$12</f>
        <v>124156603</v>
      </c>
      <c r="B4601" t="str">
        <f>'Page 1 - General Information'!$G$16</f>
        <v>5010</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x14ac:dyDescent="0.3">
      <c r="A4602" t="str">
        <f>'Page 1 - General Information'!$G$12</f>
        <v>124156603</v>
      </c>
      <c r="B4602" t="str">
        <f>'Page 1 - General Information'!$G$16</f>
        <v>5010</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x14ac:dyDescent="0.3">
      <c r="A4603" t="str">
        <f>'Page 1 - General Information'!$G$12</f>
        <v>124156603</v>
      </c>
      <c r="B4603" t="str">
        <f>'Page 1 - General Information'!$G$16</f>
        <v>5010</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x14ac:dyDescent="0.3">
      <c r="A4604" t="str">
        <f>'Page 1 - General Information'!$G$12</f>
        <v>124156603</v>
      </c>
      <c r="B4604" t="str">
        <f>'Page 1 - General Information'!$G$16</f>
        <v>5010</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x14ac:dyDescent="0.3">
      <c r="A4605" t="str">
        <f>'Page 1 - General Information'!$G$12</f>
        <v>124156603</v>
      </c>
      <c r="B4605" t="str">
        <f>'Page 1 - General Information'!$G$16</f>
        <v>5010</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x14ac:dyDescent="0.3">
      <c r="A4606" t="str">
        <f>'Page 1 - General Information'!$G$12</f>
        <v>124156603</v>
      </c>
      <c r="B4606" t="str">
        <f>'Page 1 - General Information'!$G$16</f>
        <v>5010</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x14ac:dyDescent="0.3">
      <c r="A4607" t="str">
        <f>'Page 1 - General Information'!$G$12</f>
        <v>124156603</v>
      </c>
      <c r="B4607" t="str">
        <f>'Page 1 - General Information'!$G$16</f>
        <v>5010</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x14ac:dyDescent="0.3">
      <c r="A4608" t="str">
        <f>'Page 1 - General Information'!$G$12</f>
        <v>124156603</v>
      </c>
      <c r="B4608" t="str">
        <f>'Page 1 - General Information'!$G$16</f>
        <v>5010</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x14ac:dyDescent="0.3">
      <c r="A4609" t="str">
        <f>'Page 1 - General Information'!$G$12</f>
        <v>124156603</v>
      </c>
      <c r="B4609" t="str">
        <f>'Page 1 - General Information'!$G$16</f>
        <v>5010</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x14ac:dyDescent="0.3">
      <c r="A4610" t="str">
        <f>'Page 1 - General Information'!$G$12</f>
        <v>124156603</v>
      </c>
      <c r="B4610" t="str">
        <f>'Page 1 - General Information'!$G$16</f>
        <v>5010</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x14ac:dyDescent="0.3">
      <c r="A4611" t="str">
        <f>'Page 1 - General Information'!$G$12</f>
        <v>124156603</v>
      </c>
      <c r="B4611" t="str">
        <f>'Page 1 - General Information'!$G$16</f>
        <v>5010</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x14ac:dyDescent="0.3">
      <c r="A4612" t="str">
        <f>'Page 1 - General Information'!$G$12</f>
        <v>124156603</v>
      </c>
      <c r="B4612" t="str">
        <f>'Page 1 - General Information'!$G$16</f>
        <v>5010</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x14ac:dyDescent="0.3">
      <c r="A4613" t="str">
        <f>'Page 1 - General Information'!$G$12</f>
        <v>124156603</v>
      </c>
      <c r="B4613" t="str">
        <f>'Page 1 - General Information'!$G$16</f>
        <v>5010</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x14ac:dyDescent="0.3">
      <c r="A4614" t="str">
        <f>'Page 1 - General Information'!$G$12</f>
        <v>124156603</v>
      </c>
      <c r="B4614" t="str">
        <f>'Page 1 - General Information'!$G$16</f>
        <v>5010</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x14ac:dyDescent="0.3">
      <c r="A4615" t="str">
        <f>'Page 1 - General Information'!$G$12</f>
        <v>124156603</v>
      </c>
      <c r="B4615" t="str">
        <f>'Page 1 - General Information'!$G$16</f>
        <v>5010</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x14ac:dyDescent="0.3">
      <c r="A4616" t="str">
        <f>'Page 1 - General Information'!$G$12</f>
        <v>124156603</v>
      </c>
      <c r="B4616" t="str">
        <f>'Page 1 - General Information'!$G$16</f>
        <v>5010</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x14ac:dyDescent="0.3">
      <c r="A4617" t="str">
        <f>'Page 1 - General Information'!$G$12</f>
        <v>124156603</v>
      </c>
      <c r="B4617" t="str">
        <f>'Page 1 - General Information'!$G$16</f>
        <v>5010</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x14ac:dyDescent="0.3">
      <c r="A4618" t="str">
        <f>'Page 1 - General Information'!$G$12</f>
        <v>124156603</v>
      </c>
      <c r="B4618" t="str">
        <f>'Page 1 - General Information'!$G$16</f>
        <v>5010</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x14ac:dyDescent="0.3">
      <c r="A4619" t="str">
        <f>'Page 1 - General Information'!$G$12</f>
        <v>124156603</v>
      </c>
      <c r="B4619" t="str">
        <f>'Page 1 - General Information'!$G$16</f>
        <v>5010</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x14ac:dyDescent="0.3">
      <c r="A4620" t="str">
        <f>'Page 1 - General Information'!$G$12</f>
        <v>124156603</v>
      </c>
      <c r="B4620" t="str">
        <f>'Page 1 - General Information'!$G$16</f>
        <v>5010</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x14ac:dyDescent="0.3">
      <c r="A4621" t="str">
        <f>'Page 1 - General Information'!$G$12</f>
        <v>124156603</v>
      </c>
      <c r="B4621" t="str">
        <f>'Page 1 - General Information'!$G$16</f>
        <v>5010</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x14ac:dyDescent="0.3">
      <c r="A4622" t="str">
        <f>'Page 1 - General Information'!$G$12</f>
        <v>124156603</v>
      </c>
      <c r="B4622" t="str">
        <f>'Page 1 - General Information'!$G$16</f>
        <v>5010</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x14ac:dyDescent="0.3">
      <c r="A4623" t="str">
        <f>'Page 1 - General Information'!$G$12</f>
        <v>124156603</v>
      </c>
      <c r="B4623" t="str">
        <f>'Page 1 - General Information'!$G$16</f>
        <v>5010</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x14ac:dyDescent="0.3">
      <c r="A4624" t="str">
        <f>'Page 1 - General Information'!$G$12</f>
        <v>124156603</v>
      </c>
      <c r="B4624" t="str">
        <f>'Page 1 - General Information'!$G$16</f>
        <v>5010</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x14ac:dyDescent="0.3">
      <c r="A4625" t="str">
        <f>'Page 1 - General Information'!$G$12</f>
        <v>124156603</v>
      </c>
      <c r="B4625" t="str">
        <f>'Page 1 - General Information'!$G$16</f>
        <v>5010</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x14ac:dyDescent="0.3">
      <c r="A4626" t="str">
        <f>'Page 1 - General Information'!$G$12</f>
        <v>124156603</v>
      </c>
      <c r="B4626" t="str">
        <f>'Page 1 - General Information'!$G$16</f>
        <v>5010</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x14ac:dyDescent="0.3">
      <c r="A4627" t="str">
        <f>'Page 1 - General Information'!$G$12</f>
        <v>124156603</v>
      </c>
      <c r="B4627" t="str">
        <f>'Page 1 - General Information'!$G$16</f>
        <v>5010</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x14ac:dyDescent="0.3">
      <c r="A4628" t="str">
        <f>'Page 1 - General Information'!$G$12</f>
        <v>124156603</v>
      </c>
      <c r="B4628" t="str">
        <f>'Page 1 - General Information'!$G$16</f>
        <v>5010</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x14ac:dyDescent="0.3">
      <c r="A4629" t="str">
        <f>'Page 1 - General Information'!$G$12</f>
        <v>124156603</v>
      </c>
      <c r="B4629" t="str">
        <f>'Page 1 - General Information'!$G$16</f>
        <v>5010</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x14ac:dyDescent="0.3">
      <c r="A4630" t="str">
        <f>'Page 1 - General Information'!$G$12</f>
        <v>124156603</v>
      </c>
      <c r="B4630" t="str">
        <f>'Page 1 - General Information'!$G$16</f>
        <v>5010</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x14ac:dyDescent="0.3">
      <c r="A4631" t="str">
        <f>'Page 1 - General Information'!$G$12</f>
        <v>124156603</v>
      </c>
      <c r="B4631" t="str">
        <f>'Page 1 - General Information'!$G$16</f>
        <v>5010</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x14ac:dyDescent="0.3">
      <c r="A4632" t="str">
        <f>'Page 1 - General Information'!$G$12</f>
        <v>124156603</v>
      </c>
      <c r="B4632" t="str">
        <f>'Page 1 - General Information'!$G$16</f>
        <v>5010</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x14ac:dyDescent="0.3">
      <c r="A4633" t="str">
        <f>'Page 1 - General Information'!$G$12</f>
        <v>124156603</v>
      </c>
      <c r="B4633" t="str">
        <f>'Page 1 - General Information'!$G$16</f>
        <v>5010</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x14ac:dyDescent="0.3">
      <c r="A4634" t="str">
        <f>'Page 1 - General Information'!$G$12</f>
        <v>124156603</v>
      </c>
      <c r="B4634" t="str">
        <f>'Page 1 - General Information'!$G$16</f>
        <v>5010</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x14ac:dyDescent="0.3">
      <c r="A4635" t="str">
        <f>'Page 1 - General Information'!$G$12</f>
        <v>124156603</v>
      </c>
      <c r="B4635" t="str">
        <f>'Page 1 - General Information'!$G$16</f>
        <v>5010</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x14ac:dyDescent="0.3">
      <c r="A4636" t="str">
        <f>'Page 1 - General Information'!$G$12</f>
        <v>124156603</v>
      </c>
      <c r="B4636" t="str">
        <f>'Page 1 - General Information'!$G$16</f>
        <v>5010</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x14ac:dyDescent="0.3">
      <c r="A4637" t="str">
        <f>'Page 1 - General Information'!$G$12</f>
        <v>124156603</v>
      </c>
      <c r="B4637" t="str">
        <f>'Page 1 - General Information'!$G$16</f>
        <v>5010</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x14ac:dyDescent="0.3">
      <c r="A4638" t="str">
        <f>'Page 1 - General Information'!$G$12</f>
        <v>124156603</v>
      </c>
      <c r="B4638" t="str">
        <f>'Page 1 - General Information'!$G$16</f>
        <v>5010</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x14ac:dyDescent="0.3">
      <c r="A4639" t="str">
        <f>'Page 1 - General Information'!$G$12</f>
        <v>124156603</v>
      </c>
      <c r="B4639" t="str">
        <f>'Page 1 - General Information'!$G$16</f>
        <v>5010</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x14ac:dyDescent="0.3">
      <c r="A4640" t="str">
        <f>'Page 1 - General Information'!$G$12</f>
        <v>124156603</v>
      </c>
      <c r="B4640" t="str">
        <f>'Page 1 - General Information'!$G$16</f>
        <v>5010</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x14ac:dyDescent="0.3">
      <c r="A4641" t="str">
        <f>'Page 1 - General Information'!$G$12</f>
        <v>124156603</v>
      </c>
      <c r="B4641" t="str">
        <f>'Page 1 - General Information'!$G$16</f>
        <v>5010</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x14ac:dyDescent="0.3">
      <c r="A4642" t="str">
        <f>'Page 1 - General Information'!$G$12</f>
        <v>124156603</v>
      </c>
      <c r="B4642" t="str">
        <f>'Page 1 - General Information'!$G$16</f>
        <v>5010</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x14ac:dyDescent="0.3">
      <c r="A4643" t="str">
        <f>'Page 1 - General Information'!$G$12</f>
        <v>124156603</v>
      </c>
      <c r="B4643" t="str">
        <f>'Page 1 - General Information'!$G$16</f>
        <v>5010</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x14ac:dyDescent="0.3">
      <c r="A4644" t="str">
        <f>'Page 1 - General Information'!$G$12</f>
        <v>124156603</v>
      </c>
      <c r="B4644" t="str">
        <f>'Page 1 - General Information'!$G$16</f>
        <v>5010</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x14ac:dyDescent="0.3">
      <c r="A4645" t="str">
        <f>'Page 1 - General Information'!$G$12</f>
        <v>124156603</v>
      </c>
      <c r="B4645" t="str">
        <f>'Page 1 - General Information'!$G$16</f>
        <v>5010</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x14ac:dyDescent="0.3">
      <c r="A4646" t="str">
        <f>'Page 1 - General Information'!$G$12</f>
        <v>124156603</v>
      </c>
      <c r="B4646" t="str">
        <f>'Page 1 - General Information'!$G$16</f>
        <v>5010</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x14ac:dyDescent="0.3">
      <c r="A4647" t="str">
        <f>'Page 1 - General Information'!$G$12</f>
        <v>124156603</v>
      </c>
      <c r="B4647" t="str">
        <f>'Page 1 - General Information'!$G$16</f>
        <v>5010</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x14ac:dyDescent="0.3">
      <c r="A4648" t="str">
        <f>'Page 1 - General Information'!$G$12</f>
        <v>124156603</v>
      </c>
      <c r="B4648" t="str">
        <f>'Page 1 - General Information'!$G$16</f>
        <v>5010</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x14ac:dyDescent="0.3">
      <c r="A4649" t="str">
        <f>'Page 1 - General Information'!$G$12</f>
        <v>124156603</v>
      </c>
      <c r="B4649" t="str">
        <f>'Page 1 - General Information'!$G$16</f>
        <v>5010</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x14ac:dyDescent="0.3">
      <c r="A4650" t="str">
        <f>'Page 1 - General Information'!$G$12</f>
        <v>124156603</v>
      </c>
      <c r="B4650" t="str">
        <f>'Page 1 - General Information'!$G$16</f>
        <v>5010</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x14ac:dyDescent="0.3">
      <c r="A4651" t="str">
        <f>'Page 1 - General Information'!$G$12</f>
        <v>124156603</v>
      </c>
      <c r="B4651" t="str">
        <f>'Page 1 - General Information'!$G$16</f>
        <v>5010</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x14ac:dyDescent="0.3">
      <c r="A4652" t="str">
        <f>'Page 1 - General Information'!$G$12</f>
        <v>124156603</v>
      </c>
      <c r="B4652" t="str">
        <f>'Page 1 - General Information'!$G$16</f>
        <v>5010</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x14ac:dyDescent="0.3">
      <c r="A4653" t="str">
        <f>'Page 1 - General Information'!$G$12</f>
        <v>124156603</v>
      </c>
      <c r="B4653" t="str">
        <f>'Page 1 - General Information'!$G$16</f>
        <v>5010</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x14ac:dyDescent="0.3">
      <c r="A4654" t="str">
        <f>'Page 1 - General Information'!$G$12</f>
        <v>124156603</v>
      </c>
      <c r="B4654" t="str">
        <f>'Page 1 - General Information'!$G$16</f>
        <v>5010</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x14ac:dyDescent="0.3">
      <c r="A4655" t="str">
        <f>'Page 1 - General Information'!$G$12</f>
        <v>124156603</v>
      </c>
      <c r="B4655" t="str">
        <f>'Page 1 - General Information'!$G$16</f>
        <v>5010</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x14ac:dyDescent="0.3">
      <c r="A4656" t="str">
        <f>'Page 1 - General Information'!$G$12</f>
        <v>124156603</v>
      </c>
      <c r="B4656" t="str">
        <f>'Page 1 - General Information'!$G$16</f>
        <v>5010</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x14ac:dyDescent="0.3">
      <c r="A4657" t="str">
        <f>'Page 1 - General Information'!$G$12</f>
        <v>124156603</v>
      </c>
      <c r="B4657" t="str">
        <f>'Page 1 - General Information'!$G$16</f>
        <v>5010</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x14ac:dyDescent="0.3">
      <c r="A4658" t="str">
        <f>'Page 1 - General Information'!$G$12</f>
        <v>124156603</v>
      </c>
      <c r="B4658" t="str">
        <f>'Page 1 - General Information'!$G$16</f>
        <v>5010</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x14ac:dyDescent="0.3">
      <c r="A4659" t="str">
        <f>'Page 1 - General Information'!$G$12</f>
        <v>124156603</v>
      </c>
      <c r="B4659" t="str">
        <f>'Page 1 - General Information'!$G$16</f>
        <v>5010</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x14ac:dyDescent="0.3">
      <c r="A4660" t="str">
        <f>'Page 1 - General Information'!$G$12</f>
        <v>124156603</v>
      </c>
      <c r="B4660" t="str">
        <f>'Page 1 - General Information'!$G$16</f>
        <v>5010</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x14ac:dyDescent="0.3">
      <c r="A4661" t="str">
        <f>'Page 1 - General Information'!$G$12</f>
        <v>124156603</v>
      </c>
      <c r="B4661" t="str">
        <f>'Page 1 - General Information'!$G$16</f>
        <v>5010</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x14ac:dyDescent="0.3">
      <c r="A4662" t="str">
        <f>'Page 1 - General Information'!$G$12</f>
        <v>124156603</v>
      </c>
      <c r="B4662" t="str">
        <f>'Page 1 - General Information'!$G$16</f>
        <v>5010</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x14ac:dyDescent="0.3">
      <c r="A4663" t="str">
        <f>'Page 1 - General Information'!$G$12</f>
        <v>124156603</v>
      </c>
      <c r="B4663" t="str">
        <f>'Page 1 - General Information'!$G$16</f>
        <v>5010</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x14ac:dyDescent="0.3">
      <c r="A4664" t="str">
        <f>'Page 1 - General Information'!$G$12</f>
        <v>124156603</v>
      </c>
      <c r="B4664" t="str">
        <f>'Page 1 - General Information'!$G$16</f>
        <v>5010</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x14ac:dyDescent="0.3">
      <c r="A4665" t="str">
        <f>'Page 1 - General Information'!$G$12</f>
        <v>124156603</v>
      </c>
      <c r="B4665" t="str">
        <f>'Page 1 - General Information'!$G$16</f>
        <v>5010</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x14ac:dyDescent="0.3">
      <c r="A4666" t="str">
        <f>'Page 1 - General Information'!$G$12</f>
        <v>124156603</v>
      </c>
      <c r="B4666" t="str">
        <f>'Page 1 - General Information'!$G$16</f>
        <v>5010</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x14ac:dyDescent="0.3">
      <c r="A4667" t="str">
        <f>'Page 1 - General Information'!$G$12</f>
        <v>124156603</v>
      </c>
      <c r="B4667" t="str">
        <f>'Page 1 - General Information'!$G$16</f>
        <v>5010</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x14ac:dyDescent="0.3">
      <c r="A4668" t="str">
        <f>'Page 1 - General Information'!$G$12</f>
        <v>124156603</v>
      </c>
      <c r="B4668" t="str">
        <f>'Page 1 - General Information'!$G$16</f>
        <v>5010</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x14ac:dyDescent="0.3">
      <c r="A4669" t="str">
        <f>'Page 1 - General Information'!$G$12</f>
        <v>124156603</v>
      </c>
      <c r="B4669" t="str">
        <f>'Page 1 - General Information'!$G$16</f>
        <v>5010</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x14ac:dyDescent="0.3">
      <c r="A4670" t="str">
        <f>'Page 1 - General Information'!$G$12</f>
        <v>124156603</v>
      </c>
      <c r="B4670" t="str">
        <f>'Page 1 - General Information'!$G$16</f>
        <v>5010</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x14ac:dyDescent="0.3">
      <c r="A4671" t="str">
        <f>'Page 1 - General Information'!$G$12</f>
        <v>124156603</v>
      </c>
      <c r="B4671" t="str">
        <f>'Page 1 - General Information'!$G$16</f>
        <v>5010</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x14ac:dyDescent="0.3">
      <c r="A4672" t="str">
        <f>'Page 1 - General Information'!$G$12</f>
        <v>124156603</v>
      </c>
      <c r="B4672" t="str">
        <f>'Page 1 - General Information'!$G$16</f>
        <v>5010</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x14ac:dyDescent="0.3">
      <c r="A4673" t="str">
        <f>'Page 1 - General Information'!$G$12</f>
        <v>124156603</v>
      </c>
      <c r="B4673" t="str">
        <f>'Page 1 - General Information'!$G$16</f>
        <v>5010</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x14ac:dyDescent="0.3">
      <c r="A4674" t="str">
        <f>'Page 1 - General Information'!$G$12</f>
        <v>124156603</v>
      </c>
      <c r="B4674" t="str">
        <f>'Page 1 - General Information'!$G$16</f>
        <v>5010</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x14ac:dyDescent="0.3">
      <c r="A4675" t="str">
        <f>'Page 1 - General Information'!$G$12</f>
        <v>124156603</v>
      </c>
      <c r="B4675" t="str">
        <f>'Page 1 - General Information'!$G$16</f>
        <v>5010</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x14ac:dyDescent="0.3">
      <c r="A4676" t="str">
        <f>'Page 1 - General Information'!$G$12</f>
        <v>124156603</v>
      </c>
      <c r="B4676" t="str">
        <f>'Page 1 - General Information'!$G$16</f>
        <v>5010</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x14ac:dyDescent="0.3">
      <c r="A4677" t="str">
        <f>'Page 1 - General Information'!$G$12</f>
        <v>124156603</v>
      </c>
      <c r="B4677" t="str">
        <f>'Page 1 - General Information'!$G$16</f>
        <v>5010</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x14ac:dyDescent="0.3">
      <c r="A4678" t="str">
        <f>'Page 1 - General Information'!$G$12</f>
        <v>124156603</v>
      </c>
      <c r="B4678" t="str">
        <f>'Page 1 - General Information'!$G$16</f>
        <v>5010</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x14ac:dyDescent="0.3">
      <c r="A4679" t="str">
        <f>'Page 1 - General Information'!$G$12</f>
        <v>124156603</v>
      </c>
      <c r="B4679" t="str">
        <f>'Page 1 - General Information'!$G$16</f>
        <v>5010</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x14ac:dyDescent="0.3">
      <c r="A4680" t="str">
        <f>'Page 1 - General Information'!$G$12</f>
        <v>124156603</v>
      </c>
      <c r="B4680" t="str">
        <f>'Page 1 - General Information'!$G$16</f>
        <v>5010</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x14ac:dyDescent="0.3">
      <c r="A4681" t="str">
        <f>'Page 1 - General Information'!$G$12</f>
        <v>124156603</v>
      </c>
      <c r="B4681" t="str">
        <f>'Page 1 - General Information'!$G$16</f>
        <v>5010</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x14ac:dyDescent="0.3">
      <c r="A4682" t="str">
        <f>'Page 1 - General Information'!$G$12</f>
        <v>124156603</v>
      </c>
      <c r="B4682" t="str">
        <f>'Page 1 - General Information'!$G$16</f>
        <v>5010</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x14ac:dyDescent="0.3">
      <c r="A4683" t="str">
        <f>'Page 1 - General Information'!$G$12</f>
        <v>124156603</v>
      </c>
      <c r="B4683" t="str">
        <f>'Page 1 - General Information'!$G$16</f>
        <v>5010</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x14ac:dyDescent="0.3">
      <c r="A4684" t="str">
        <f>'Page 1 - General Information'!$G$12</f>
        <v>124156603</v>
      </c>
      <c r="B4684" t="str">
        <f>'Page 1 - General Information'!$G$16</f>
        <v>5010</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x14ac:dyDescent="0.3">
      <c r="A4685" t="str">
        <f>'Page 1 - General Information'!$G$12</f>
        <v>124156603</v>
      </c>
      <c r="B4685" t="str">
        <f>'Page 1 - General Information'!$G$16</f>
        <v>5010</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x14ac:dyDescent="0.3">
      <c r="A4686" t="str">
        <f>'Page 1 - General Information'!$G$12</f>
        <v>124156603</v>
      </c>
      <c r="B4686" t="str">
        <f>'Page 1 - General Information'!$G$16</f>
        <v>5010</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x14ac:dyDescent="0.3">
      <c r="A4687" t="str">
        <f>'Page 1 - General Information'!$G$12</f>
        <v>124156603</v>
      </c>
      <c r="B4687" t="str">
        <f>'Page 1 - General Information'!$G$16</f>
        <v>5010</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x14ac:dyDescent="0.3">
      <c r="A4688" t="str">
        <f>'Page 1 - General Information'!$G$12</f>
        <v>124156603</v>
      </c>
      <c r="B4688" t="str">
        <f>'Page 1 - General Information'!$G$16</f>
        <v>5010</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x14ac:dyDescent="0.3">
      <c r="A4689" t="str">
        <f>'Page 1 - General Information'!$G$12</f>
        <v>124156603</v>
      </c>
      <c r="B4689" t="str">
        <f>'Page 1 - General Information'!$G$16</f>
        <v>5010</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x14ac:dyDescent="0.3">
      <c r="A4690" t="str">
        <f>'Page 1 - General Information'!$G$12</f>
        <v>124156603</v>
      </c>
      <c r="B4690" t="str">
        <f>'Page 1 - General Information'!$G$16</f>
        <v>5010</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x14ac:dyDescent="0.3">
      <c r="A4691" t="str">
        <f>'Page 1 - General Information'!$G$12</f>
        <v>124156603</v>
      </c>
      <c r="B4691" t="str">
        <f>'Page 1 - General Information'!$G$16</f>
        <v>5010</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x14ac:dyDescent="0.3">
      <c r="A4692" t="str">
        <f>'Page 1 - General Information'!$G$12</f>
        <v>124156603</v>
      </c>
      <c r="B4692" t="str">
        <f>'Page 1 - General Information'!$G$16</f>
        <v>5010</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x14ac:dyDescent="0.3">
      <c r="A4693" t="str">
        <f>'Page 1 - General Information'!$G$12</f>
        <v>124156603</v>
      </c>
      <c r="B4693" t="str">
        <f>'Page 1 - General Information'!$G$16</f>
        <v>5010</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x14ac:dyDescent="0.3">
      <c r="A4694" t="str">
        <f>'Page 1 - General Information'!$G$12</f>
        <v>124156603</v>
      </c>
      <c r="B4694" t="str">
        <f>'Page 1 - General Information'!$G$16</f>
        <v>5010</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x14ac:dyDescent="0.3">
      <c r="A4695" t="str">
        <f>'Page 1 - General Information'!$G$12</f>
        <v>124156603</v>
      </c>
      <c r="B4695" t="str">
        <f>'Page 1 - General Information'!$G$16</f>
        <v>5010</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x14ac:dyDescent="0.3">
      <c r="A4696" t="str">
        <f>'Page 1 - General Information'!$G$12</f>
        <v>124156603</v>
      </c>
      <c r="B4696" t="str">
        <f>'Page 1 - General Information'!$G$16</f>
        <v>5010</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x14ac:dyDescent="0.3">
      <c r="A4697" t="str">
        <f>'Page 1 - General Information'!$G$12</f>
        <v>124156603</v>
      </c>
      <c r="B4697" t="str">
        <f>'Page 1 - General Information'!$G$16</f>
        <v>5010</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x14ac:dyDescent="0.3">
      <c r="A4698" t="str">
        <f>'Page 1 - General Information'!$G$12</f>
        <v>124156603</v>
      </c>
      <c r="B4698" t="str">
        <f>'Page 1 - General Information'!$G$16</f>
        <v>5010</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x14ac:dyDescent="0.3">
      <c r="A4699" t="str">
        <f>'Page 1 - General Information'!$G$12</f>
        <v>124156603</v>
      </c>
      <c r="B4699" t="str">
        <f>'Page 1 - General Information'!$G$16</f>
        <v>5010</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x14ac:dyDescent="0.3">
      <c r="A4700" t="str">
        <f>'Page 1 - General Information'!$G$12</f>
        <v>124156603</v>
      </c>
      <c r="B4700" t="str">
        <f>'Page 1 - General Information'!$G$16</f>
        <v>5010</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x14ac:dyDescent="0.3">
      <c r="A4701" t="str">
        <f>'Page 1 - General Information'!$G$12</f>
        <v>124156603</v>
      </c>
      <c r="B4701" t="str">
        <f>'Page 1 - General Information'!$G$16</f>
        <v>5010</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x14ac:dyDescent="0.3">
      <c r="A4702" t="str">
        <f>'Page 1 - General Information'!$G$12</f>
        <v>124156603</v>
      </c>
      <c r="B4702" t="str">
        <f>'Page 1 - General Information'!$G$16</f>
        <v>5010</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x14ac:dyDescent="0.3">
      <c r="A4703" t="str">
        <f>'Page 1 - General Information'!$G$12</f>
        <v>124156603</v>
      </c>
      <c r="B4703" t="str">
        <f>'Page 1 - General Information'!$G$16</f>
        <v>5010</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x14ac:dyDescent="0.3">
      <c r="A4704" t="str">
        <f>'Page 1 - General Information'!$G$12</f>
        <v>124156603</v>
      </c>
      <c r="B4704" t="str">
        <f>'Page 1 - General Information'!$G$16</f>
        <v>5010</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x14ac:dyDescent="0.3">
      <c r="A4705" t="str">
        <f>'Page 1 - General Information'!$G$12</f>
        <v>124156603</v>
      </c>
      <c r="B4705" t="str">
        <f>'Page 1 - General Information'!$G$16</f>
        <v>5010</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x14ac:dyDescent="0.3">
      <c r="A4706" t="str">
        <f>'Page 1 - General Information'!$G$12</f>
        <v>124156603</v>
      </c>
      <c r="B4706" t="str">
        <f>'Page 1 - General Information'!$G$16</f>
        <v>5010</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x14ac:dyDescent="0.3">
      <c r="A4707" t="str">
        <f>'Page 1 - General Information'!$G$12</f>
        <v>124156603</v>
      </c>
      <c r="B4707" t="str">
        <f>'Page 1 - General Information'!$G$16</f>
        <v>5010</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x14ac:dyDescent="0.3">
      <c r="A4708" t="str">
        <f>'Page 1 - General Information'!$G$12</f>
        <v>124156603</v>
      </c>
      <c r="B4708" t="str">
        <f>'Page 1 - General Information'!$G$16</f>
        <v>5010</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x14ac:dyDescent="0.3">
      <c r="A4709" t="str">
        <f>'Page 1 - General Information'!$G$12</f>
        <v>124156603</v>
      </c>
      <c r="B4709" t="str">
        <f>'Page 1 - General Information'!$G$16</f>
        <v>5010</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x14ac:dyDescent="0.3">
      <c r="A4710" t="str">
        <f>'Page 1 - General Information'!$G$12</f>
        <v>124156603</v>
      </c>
      <c r="B4710" t="str">
        <f>'Page 1 - General Information'!$G$16</f>
        <v>5010</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x14ac:dyDescent="0.3">
      <c r="A4711" t="str">
        <f>'Page 1 - General Information'!$G$12</f>
        <v>124156603</v>
      </c>
      <c r="B4711" t="str">
        <f>'Page 1 - General Information'!$G$16</f>
        <v>5010</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x14ac:dyDescent="0.3">
      <c r="A4712" t="str">
        <f>'Page 1 - General Information'!$G$12</f>
        <v>124156603</v>
      </c>
      <c r="B4712" t="str">
        <f>'Page 1 - General Information'!$G$16</f>
        <v>5010</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x14ac:dyDescent="0.3">
      <c r="A4713" t="str">
        <f>'Page 1 - General Information'!$G$12</f>
        <v>124156603</v>
      </c>
      <c r="B4713" t="str">
        <f>'Page 1 - General Information'!$G$16</f>
        <v>5010</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x14ac:dyDescent="0.3">
      <c r="A4714" t="str">
        <f>'Page 1 - General Information'!$G$12</f>
        <v>124156603</v>
      </c>
      <c r="B4714" t="str">
        <f>'Page 1 - General Information'!$G$16</f>
        <v>5010</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x14ac:dyDescent="0.3">
      <c r="A4715" t="str">
        <f>'Page 1 - General Information'!$G$12</f>
        <v>124156603</v>
      </c>
      <c r="B4715" t="str">
        <f>'Page 1 - General Information'!$G$16</f>
        <v>5010</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x14ac:dyDescent="0.3">
      <c r="A4716" t="str">
        <f>'Page 1 - General Information'!$G$12</f>
        <v>124156603</v>
      </c>
      <c r="B4716" t="str">
        <f>'Page 1 - General Information'!$G$16</f>
        <v>5010</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x14ac:dyDescent="0.3">
      <c r="A4717" t="str">
        <f>'Page 1 - General Information'!$G$12</f>
        <v>124156603</v>
      </c>
      <c r="B4717" t="str">
        <f>'Page 1 - General Information'!$G$16</f>
        <v>5010</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x14ac:dyDescent="0.3">
      <c r="A4718" t="str">
        <f>'Page 1 - General Information'!$G$12</f>
        <v>124156603</v>
      </c>
      <c r="B4718" t="str">
        <f>'Page 1 - General Information'!$G$16</f>
        <v>5010</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x14ac:dyDescent="0.3">
      <c r="A4719" t="str">
        <f>'Page 1 - General Information'!$G$12</f>
        <v>124156603</v>
      </c>
      <c r="B4719" t="str">
        <f>'Page 1 - General Information'!$G$16</f>
        <v>5010</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x14ac:dyDescent="0.3">
      <c r="A4720" t="str">
        <f>'Page 1 - General Information'!$G$12</f>
        <v>124156603</v>
      </c>
      <c r="B4720" t="str">
        <f>'Page 1 - General Information'!$G$16</f>
        <v>5010</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x14ac:dyDescent="0.3">
      <c r="A4721" t="str">
        <f>'Page 1 - General Information'!$G$12</f>
        <v>124156603</v>
      </c>
      <c r="B4721" t="str">
        <f>'Page 1 - General Information'!$G$16</f>
        <v>5010</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x14ac:dyDescent="0.3">
      <c r="A4722" t="str">
        <f>'Page 1 - General Information'!$G$12</f>
        <v>124156603</v>
      </c>
      <c r="B4722" t="str">
        <f>'Page 1 - General Information'!$G$16</f>
        <v>5010</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x14ac:dyDescent="0.3">
      <c r="A4723" t="str">
        <f>'Page 1 - General Information'!$G$12</f>
        <v>124156603</v>
      </c>
      <c r="B4723" t="str">
        <f>'Page 1 - General Information'!$G$16</f>
        <v>5010</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x14ac:dyDescent="0.3">
      <c r="A4724" t="str">
        <f>'Page 1 - General Information'!$G$12</f>
        <v>124156603</v>
      </c>
      <c r="B4724" t="str">
        <f>'Page 1 - General Information'!$G$16</f>
        <v>5010</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x14ac:dyDescent="0.3">
      <c r="A4725" t="str">
        <f>'Page 1 - General Information'!$G$12</f>
        <v>124156603</v>
      </c>
      <c r="B4725" t="str">
        <f>'Page 1 - General Information'!$G$16</f>
        <v>5010</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x14ac:dyDescent="0.3">
      <c r="A4726" t="str">
        <f>'Page 1 - General Information'!$G$12</f>
        <v>124156603</v>
      </c>
      <c r="B4726" t="str">
        <f>'Page 1 - General Information'!$G$16</f>
        <v>5010</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x14ac:dyDescent="0.3">
      <c r="A4727" t="str">
        <f>'Page 1 - General Information'!$G$12</f>
        <v>124156603</v>
      </c>
      <c r="B4727" t="str">
        <f>'Page 1 - General Information'!$G$16</f>
        <v>5010</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x14ac:dyDescent="0.3">
      <c r="A4728" t="str">
        <f>'Page 1 - General Information'!$G$12</f>
        <v>124156603</v>
      </c>
      <c r="B4728" t="str">
        <f>'Page 1 - General Information'!$G$16</f>
        <v>5010</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x14ac:dyDescent="0.3">
      <c r="A4729" t="str">
        <f>'Page 1 - General Information'!$G$12</f>
        <v>124156603</v>
      </c>
      <c r="B4729" t="str">
        <f>'Page 1 - General Information'!$G$16</f>
        <v>5010</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x14ac:dyDescent="0.3">
      <c r="A4730" t="str">
        <f>'Page 1 - General Information'!$G$12</f>
        <v>124156603</v>
      </c>
      <c r="B4730" t="str">
        <f>'Page 1 - General Information'!$G$16</f>
        <v>5010</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x14ac:dyDescent="0.3">
      <c r="A4731" t="str">
        <f>'Page 1 - General Information'!$G$12</f>
        <v>124156603</v>
      </c>
      <c r="B4731" t="str">
        <f>'Page 1 - General Information'!$G$16</f>
        <v>5010</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x14ac:dyDescent="0.3">
      <c r="A4732" t="str">
        <f>'Page 1 - General Information'!$G$12</f>
        <v>124156603</v>
      </c>
      <c r="B4732" t="str">
        <f>'Page 1 - General Information'!$G$16</f>
        <v>5010</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x14ac:dyDescent="0.3">
      <c r="A4733" t="str">
        <f>'Page 1 - General Information'!$G$12</f>
        <v>124156603</v>
      </c>
      <c r="B4733" t="str">
        <f>'Page 1 - General Information'!$G$16</f>
        <v>5010</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x14ac:dyDescent="0.3">
      <c r="A4734" t="str">
        <f>'Page 1 - General Information'!$G$12</f>
        <v>124156603</v>
      </c>
      <c r="B4734" t="str">
        <f>'Page 1 - General Information'!$G$16</f>
        <v>5010</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x14ac:dyDescent="0.3">
      <c r="A4735" t="str">
        <f>'Page 1 - General Information'!$G$12</f>
        <v>124156603</v>
      </c>
      <c r="B4735" t="str">
        <f>'Page 1 - General Information'!$G$16</f>
        <v>5010</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x14ac:dyDescent="0.3">
      <c r="A4736" t="str">
        <f>'Page 1 - General Information'!$G$12</f>
        <v>124156603</v>
      </c>
      <c r="B4736" t="str">
        <f>'Page 1 - General Information'!$G$16</f>
        <v>5010</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x14ac:dyDescent="0.3">
      <c r="A4737" t="str">
        <f>'Page 1 - General Information'!$G$12</f>
        <v>124156603</v>
      </c>
      <c r="B4737" t="str">
        <f>'Page 1 - General Information'!$G$16</f>
        <v>5010</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x14ac:dyDescent="0.3">
      <c r="A4738" t="str">
        <f>'Page 1 - General Information'!$G$12</f>
        <v>124156603</v>
      </c>
      <c r="B4738" t="str">
        <f>'Page 1 - General Information'!$G$16</f>
        <v>5010</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x14ac:dyDescent="0.3">
      <c r="A4739" t="str">
        <f>'Page 1 - General Information'!$G$12</f>
        <v>124156603</v>
      </c>
      <c r="B4739" t="str">
        <f>'Page 1 - General Information'!$G$16</f>
        <v>5010</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x14ac:dyDescent="0.3">
      <c r="A4740" t="str">
        <f>'Page 1 - General Information'!$G$12</f>
        <v>124156603</v>
      </c>
      <c r="B4740" t="str">
        <f>'Page 1 - General Information'!$G$16</f>
        <v>5010</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x14ac:dyDescent="0.3">
      <c r="A4741" t="str">
        <f>'Page 1 - General Information'!$G$12</f>
        <v>124156603</v>
      </c>
      <c r="B4741" t="str">
        <f>'Page 1 - General Information'!$G$16</f>
        <v>5010</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x14ac:dyDescent="0.3">
      <c r="A4742" t="str">
        <f>'Page 1 - General Information'!$G$12</f>
        <v>124156603</v>
      </c>
      <c r="B4742" t="str">
        <f>'Page 1 - General Information'!$G$16</f>
        <v>5010</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x14ac:dyDescent="0.3">
      <c r="A4743" t="str">
        <f>'Page 1 - General Information'!$G$12</f>
        <v>124156603</v>
      </c>
      <c r="B4743" t="str">
        <f>'Page 1 - General Information'!$G$16</f>
        <v>5010</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x14ac:dyDescent="0.3">
      <c r="A4744" t="str">
        <f>'Page 1 - General Information'!$G$12</f>
        <v>124156603</v>
      </c>
      <c r="B4744" t="str">
        <f>'Page 1 - General Information'!$G$16</f>
        <v>5010</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x14ac:dyDescent="0.3">
      <c r="A4745" t="str">
        <f>'Page 1 - General Information'!$G$12</f>
        <v>124156603</v>
      </c>
      <c r="B4745" t="str">
        <f>'Page 1 - General Information'!$G$16</f>
        <v>5010</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x14ac:dyDescent="0.3">
      <c r="A4746" t="str">
        <f>'Page 1 - General Information'!$G$12</f>
        <v>124156603</v>
      </c>
      <c r="B4746" t="str">
        <f>'Page 1 - General Information'!$G$16</f>
        <v>5010</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x14ac:dyDescent="0.3">
      <c r="A4747" t="str">
        <f>'Page 1 - General Information'!$G$12</f>
        <v>124156603</v>
      </c>
      <c r="B4747" t="str">
        <f>'Page 1 - General Information'!$G$16</f>
        <v>5010</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x14ac:dyDescent="0.3">
      <c r="A4748" t="str">
        <f>'Page 1 - General Information'!$G$12</f>
        <v>124156603</v>
      </c>
      <c r="B4748" t="str">
        <f>'Page 1 - General Information'!$G$16</f>
        <v>5010</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x14ac:dyDescent="0.3">
      <c r="A4749" t="str">
        <f>'Page 1 - General Information'!$G$12</f>
        <v>124156603</v>
      </c>
      <c r="B4749" t="str">
        <f>'Page 1 - General Information'!$G$16</f>
        <v>5010</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x14ac:dyDescent="0.3">
      <c r="A4750" t="str">
        <f>'Page 1 - General Information'!$G$12</f>
        <v>124156603</v>
      </c>
      <c r="B4750" t="str">
        <f>'Page 1 - General Information'!$G$16</f>
        <v>5010</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x14ac:dyDescent="0.3">
      <c r="A4751" t="str">
        <f>'Page 1 - General Information'!$G$12</f>
        <v>124156603</v>
      </c>
      <c r="B4751" t="str">
        <f>'Page 1 - General Information'!$G$16</f>
        <v>5010</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x14ac:dyDescent="0.3">
      <c r="A4752" t="str">
        <f>'Page 1 - General Information'!$G$12</f>
        <v>124156603</v>
      </c>
      <c r="B4752" t="str">
        <f>'Page 1 - General Information'!$G$16</f>
        <v>5010</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x14ac:dyDescent="0.3">
      <c r="A4753" t="str">
        <f>'Page 1 - General Information'!$G$12</f>
        <v>124156603</v>
      </c>
      <c r="B4753" t="str">
        <f>'Page 1 - General Information'!$G$16</f>
        <v>5010</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x14ac:dyDescent="0.3">
      <c r="A4754" t="str">
        <f>'Page 1 - General Information'!$G$12</f>
        <v>124156603</v>
      </c>
      <c r="B4754" t="str">
        <f>'Page 1 - General Information'!$G$16</f>
        <v>5010</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x14ac:dyDescent="0.3">
      <c r="A4755" t="str">
        <f>'Page 1 - General Information'!$G$12</f>
        <v>124156603</v>
      </c>
      <c r="B4755" t="str">
        <f>'Page 1 - General Information'!$G$16</f>
        <v>5010</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x14ac:dyDescent="0.3">
      <c r="A4756" t="str">
        <f>'Page 1 - General Information'!$G$12</f>
        <v>124156603</v>
      </c>
      <c r="B4756" t="str">
        <f>'Page 1 - General Information'!$G$16</f>
        <v>5010</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x14ac:dyDescent="0.3">
      <c r="A4757" t="str">
        <f>'Page 1 - General Information'!$G$12</f>
        <v>124156603</v>
      </c>
      <c r="B4757" t="str">
        <f>'Page 1 - General Information'!$G$16</f>
        <v>5010</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x14ac:dyDescent="0.3">
      <c r="A4758" t="str">
        <f>'Page 1 - General Information'!$G$12</f>
        <v>124156603</v>
      </c>
      <c r="B4758" t="str">
        <f>'Page 1 - General Information'!$G$16</f>
        <v>5010</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x14ac:dyDescent="0.3">
      <c r="A4759" t="str">
        <f>'Page 1 - General Information'!$G$12</f>
        <v>124156603</v>
      </c>
      <c r="B4759" t="str">
        <f>'Page 1 - General Information'!$G$16</f>
        <v>5010</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x14ac:dyDescent="0.3">
      <c r="A4760" t="str">
        <f>'Page 1 - General Information'!$G$12</f>
        <v>124156603</v>
      </c>
      <c r="B4760" t="str">
        <f>'Page 1 - General Information'!$G$16</f>
        <v>5010</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x14ac:dyDescent="0.3">
      <c r="A4761" t="str">
        <f>'Page 1 - General Information'!$G$12</f>
        <v>124156603</v>
      </c>
      <c r="B4761" t="str">
        <f>'Page 1 - General Information'!$G$16</f>
        <v>5010</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x14ac:dyDescent="0.3">
      <c r="A4762" t="str">
        <f>'Page 1 - General Information'!$G$12</f>
        <v>124156603</v>
      </c>
      <c r="B4762" t="str">
        <f>'Page 1 - General Information'!$G$16</f>
        <v>5010</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x14ac:dyDescent="0.3">
      <c r="A4763" t="str">
        <f>'Page 1 - General Information'!$G$12</f>
        <v>124156603</v>
      </c>
      <c r="B4763" t="str">
        <f>'Page 1 - General Information'!$G$16</f>
        <v>5010</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x14ac:dyDescent="0.3">
      <c r="A4764" t="str">
        <f>'Page 1 - General Information'!$G$12</f>
        <v>124156603</v>
      </c>
      <c r="B4764" t="str">
        <f>'Page 1 - General Information'!$G$16</f>
        <v>5010</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x14ac:dyDescent="0.3">
      <c r="A4765" t="str">
        <f>'Page 1 - General Information'!$G$12</f>
        <v>124156603</v>
      </c>
      <c r="B4765" t="str">
        <f>'Page 1 - General Information'!$G$16</f>
        <v>5010</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x14ac:dyDescent="0.3">
      <c r="A4766" t="str">
        <f>'Page 1 - General Information'!$G$12</f>
        <v>124156603</v>
      </c>
      <c r="B4766" t="str">
        <f>'Page 1 - General Information'!$G$16</f>
        <v>5010</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x14ac:dyDescent="0.3">
      <c r="A4767" t="str">
        <f>'Page 1 - General Information'!$G$12</f>
        <v>124156603</v>
      </c>
      <c r="B4767" t="str">
        <f>'Page 1 - General Information'!$G$16</f>
        <v>5010</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x14ac:dyDescent="0.3">
      <c r="A4768" t="str">
        <f>'Page 1 - General Information'!$G$12</f>
        <v>124156603</v>
      </c>
      <c r="B4768" t="str">
        <f>'Page 1 - General Information'!$G$16</f>
        <v>5010</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x14ac:dyDescent="0.3">
      <c r="A4769" t="str">
        <f>'Page 1 - General Information'!$G$12</f>
        <v>124156603</v>
      </c>
      <c r="B4769" t="str">
        <f>'Page 1 - General Information'!$G$16</f>
        <v>5010</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x14ac:dyDescent="0.3">
      <c r="A4770" t="str">
        <f>'Page 1 - General Information'!$G$12</f>
        <v>124156603</v>
      </c>
      <c r="B4770" t="str">
        <f>'Page 1 - General Information'!$G$16</f>
        <v>5010</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x14ac:dyDescent="0.3">
      <c r="A4771" t="str">
        <f>'Page 1 - General Information'!$G$12</f>
        <v>124156603</v>
      </c>
      <c r="B4771" t="str">
        <f>'Page 1 - General Information'!$G$16</f>
        <v>5010</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x14ac:dyDescent="0.3">
      <c r="A4772" t="str">
        <f>'Page 1 - General Information'!$G$12</f>
        <v>124156603</v>
      </c>
      <c r="B4772" t="str">
        <f>'Page 1 - General Information'!$G$16</f>
        <v>5010</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x14ac:dyDescent="0.3">
      <c r="A4773" t="str">
        <f>'Page 1 - General Information'!$G$12</f>
        <v>124156603</v>
      </c>
      <c r="B4773" t="str">
        <f>'Page 1 - General Information'!$G$16</f>
        <v>5010</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x14ac:dyDescent="0.3">
      <c r="A4774" t="str">
        <f>'Page 1 - General Information'!$G$12</f>
        <v>124156603</v>
      </c>
      <c r="B4774" t="str">
        <f>'Page 1 - General Information'!$G$16</f>
        <v>5010</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x14ac:dyDescent="0.3">
      <c r="A4775" t="str">
        <f>'Page 1 - General Information'!$G$12</f>
        <v>124156603</v>
      </c>
      <c r="B4775" t="str">
        <f>'Page 1 - General Information'!$G$16</f>
        <v>5010</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x14ac:dyDescent="0.3">
      <c r="A4776" t="str">
        <f>'Page 1 - General Information'!$G$12</f>
        <v>124156603</v>
      </c>
      <c r="B4776" t="str">
        <f>'Page 1 - General Information'!$G$16</f>
        <v>5010</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x14ac:dyDescent="0.3">
      <c r="A4777" t="str">
        <f>'Page 1 - General Information'!$G$12</f>
        <v>124156603</v>
      </c>
      <c r="B4777" t="str">
        <f>'Page 1 - General Information'!$G$16</f>
        <v>5010</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x14ac:dyDescent="0.3">
      <c r="A4778" t="str">
        <f>'Page 1 - General Information'!$G$12</f>
        <v>124156603</v>
      </c>
      <c r="B4778" t="str">
        <f>'Page 1 - General Information'!$G$16</f>
        <v>5010</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x14ac:dyDescent="0.3">
      <c r="A4779" t="str">
        <f>'Page 1 - General Information'!$G$12</f>
        <v>124156603</v>
      </c>
      <c r="B4779" t="str">
        <f>'Page 1 - General Information'!$G$16</f>
        <v>5010</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x14ac:dyDescent="0.3">
      <c r="A4780" t="str">
        <f>'Page 1 - General Information'!$G$12</f>
        <v>124156603</v>
      </c>
      <c r="B4780" t="str">
        <f>'Page 1 - General Information'!$G$16</f>
        <v>5010</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x14ac:dyDescent="0.3">
      <c r="A4781" t="str">
        <f>'Page 1 - General Information'!$G$12</f>
        <v>124156603</v>
      </c>
      <c r="B4781" t="str">
        <f>'Page 1 - General Information'!$G$16</f>
        <v>5010</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x14ac:dyDescent="0.3">
      <c r="A4782" t="str">
        <f>'Page 1 - General Information'!$G$12</f>
        <v>124156603</v>
      </c>
      <c r="B4782" t="str">
        <f>'Page 1 - General Information'!$G$16</f>
        <v>5010</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x14ac:dyDescent="0.3">
      <c r="A4783" t="str">
        <f>'Page 1 - General Information'!$G$12</f>
        <v>124156603</v>
      </c>
      <c r="B4783" t="str">
        <f>'Page 1 - General Information'!$G$16</f>
        <v>5010</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x14ac:dyDescent="0.3">
      <c r="A4784" t="str">
        <f>'Page 1 - General Information'!$G$12</f>
        <v>124156603</v>
      </c>
      <c r="B4784" t="str">
        <f>'Page 1 - General Information'!$G$16</f>
        <v>5010</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x14ac:dyDescent="0.3">
      <c r="A4785" t="str">
        <f>'Page 1 - General Information'!$G$12</f>
        <v>124156603</v>
      </c>
      <c r="B4785" t="str">
        <f>'Page 1 - General Information'!$G$16</f>
        <v>5010</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x14ac:dyDescent="0.3">
      <c r="A4786" t="str">
        <f>'Page 1 - General Information'!$G$12</f>
        <v>124156603</v>
      </c>
      <c r="B4786" t="str">
        <f>'Page 1 - General Information'!$G$16</f>
        <v>5010</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x14ac:dyDescent="0.3">
      <c r="A4787" t="str">
        <f>'Page 1 - General Information'!$G$12</f>
        <v>124156603</v>
      </c>
      <c r="B4787" t="str">
        <f>'Page 1 - General Information'!$G$16</f>
        <v>5010</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x14ac:dyDescent="0.3">
      <c r="A4788" t="str">
        <f>'Page 1 - General Information'!$G$12</f>
        <v>124156603</v>
      </c>
      <c r="B4788" t="str">
        <f>'Page 1 - General Information'!$G$16</f>
        <v>5010</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x14ac:dyDescent="0.3">
      <c r="A4789" t="str">
        <f>'Page 1 - General Information'!$G$12</f>
        <v>124156603</v>
      </c>
      <c r="B4789" t="str">
        <f>'Page 1 - General Information'!$G$16</f>
        <v>5010</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x14ac:dyDescent="0.3">
      <c r="A4790" t="str">
        <f>'Page 1 - General Information'!$G$12</f>
        <v>124156603</v>
      </c>
      <c r="B4790" t="str">
        <f>'Page 1 - General Information'!$G$16</f>
        <v>5010</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x14ac:dyDescent="0.3">
      <c r="A4791" t="str">
        <f>'Page 1 - General Information'!$G$12</f>
        <v>124156603</v>
      </c>
      <c r="B4791" t="str">
        <f>'Page 1 - General Information'!$G$16</f>
        <v>5010</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x14ac:dyDescent="0.3">
      <c r="A4792" t="str">
        <f>'Page 1 - General Information'!$G$12</f>
        <v>124156603</v>
      </c>
      <c r="B4792" t="str">
        <f>'Page 1 - General Information'!$G$16</f>
        <v>5010</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x14ac:dyDescent="0.3">
      <c r="A4793" t="str">
        <f>'Page 1 - General Information'!$G$12</f>
        <v>124156603</v>
      </c>
      <c r="B4793" t="str">
        <f>'Page 1 - General Information'!$G$16</f>
        <v>5010</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x14ac:dyDescent="0.3">
      <c r="A4794" t="str">
        <f>'Page 1 - General Information'!$G$12</f>
        <v>124156603</v>
      </c>
      <c r="B4794" t="str">
        <f>'Page 1 - General Information'!$G$16</f>
        <v>5010</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x14ac:dyDescent="0.3">
      <c r="A4795" t="str">
        <f>'Page 1 - General Information'!$G$12</f>
        <v>124156603</v>
      </c>
      <c r="B4795" t="str">
        <f>'Page 1 - General Information'!$G$16</f>
        <v>5010</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x14ac:dyDescent="0.3">
      <c r="A4796" t="str">
        <f>'Page 1 - General Information'!$G$12</f>
        <v>124156603</v>
      </c>
      <c r="B4796" t="str">
        <f>'Page 1 - General Information'!$G$16</f>
        <v>5010</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x14ac:dyDescent="0.3">
      <c r="A4797" t="str">
        <f>'Page 1 - General Information'!$G$12</f>
        <v>124156603</v>
      </c>
      <c r="B4797" t="str">
        <f>'Page 1 - General Information'!$G$16</f>
        <v>5010</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x14ac:dyDescent="0.3">
      <c r="A4798" t="str">
        <f>'Page 1 - General Information'!$G$12</f>
        <v>124156603</v>
      </c>
      <c r="B4798" t="str">
        <f>'Page 1 - General Information'!$G$16</f>
        <v>5010</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x14ac:dyDescent="0.3">
      <c r="A4799" t="str">
        <f>'Page 1 - General Information'!$G$12</f>
        <v>124156603</v>
      </c>
      <c r="B4799" t="str">
        <f>'Page 1 - General Information'!$G$16</f>
        <v>5010</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x14ac:dyDescent="0.3">
      <c r="A4800" t="str">
        <f>'Page 1 - General Information'!$G$12</f>
        <v>124156603</v>
      </c>
      <c r="B4800" t="str">
        <f>'Page 1 - General Information'!$G$16</f>
        <v>5010</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x14ac:dyDescent="0.3">
      <c r="A4801" t="str">
        <f>'Page 1 - General Information'!$G$12</f>
        <v>124156603</v>
      </c>
      <c r="B4801" t="str">
        <f>'Page 1 - General Information'!$G$16</f>
        <v>5010</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x14ac:dyDescent="0.3">
      <c r="A4802" t="str">
        <f>'Page 1 - General Information'!$G$12</f>
        <v>124156603</v>
      </c>
      <c r="B4802" t="str">
        <f>'Page 1 - General Information'!$G$16</f>
        <v>5010</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x14ac:dyDescent="0.3">
      <c r="A4803" t="str">
        <f>'Page 1 - General Information'!$G$12</f>
        <v>124156603</v>
      </c>
      <c r="B4803" t="str">
        <f>'Page 1 - General Information'!$G$16</f>
        <v>5010</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x14ac:dyDescent="0.3">
      <c r="A4804" t="str">
        <f>'Page 1 - General Information'!$G$12</f>
        <v>124156603</v>
      </c>
      <c r="B4804" t="str">
        <f>'Page 1 - General Information'!$G$16</f>
        <v>5010</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x14ac:dyDescent="0.3">
      <c r="A4805" t="str">
        <f>'Page 1 - General Information'!$G$12</f>
        <v>124156603</v>
      </c>
      <c r="B4805" t="str">
        <f>'Page 1 - General Information'!$G$16</f>
        <v>5010</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x14ac:dyDescent="0.3">
      <c r="A4806" t="str">
        <f>'Page 1 - General Information'!$G$12</f>
        <v>124156603</v>
      </c>
      <c r="B4806" t="str">
        <f>'Page 1 - General Information'!$G$16</f>
        <v>5010</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x14ac:dyDescent="0.3">
      <c r="A4807" t="str">
        <f>'Page 1 - General Information'!$G$12</f>
        <v>124156603</v>
      </c>
      <c r="B4807" t="str">
        <f>'Page 1 - General Information'!$G$16</f>
        <v>5010</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x14ac:dyDescent="0.3">
      <c r="A4808" t="str">
        <f>'Page 1 - General Information'!$G$12</f>
        <v>124156603</v>
      </c>
      <c r="B4808" t="str">
        <f>'Page 1 - General Information'!$G$16</f>
        <v>5010</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x14ac:dyDescent="0.3">
      <c r="A4809" t="str">
        <f>'Page 1 - General Information'!$G$12</f>
        <v>124156603</v>
      </c>
      <c r="B4809" t="str">
        <f>'Page 1 - General Information'!$G$16</f>
        <v>5010</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x14ac:dyDescent="0.3">
      <c r="A4810" t="str">
        <f>'Page 1 - General Information'!$G$12</f>
        <v>124156603</v>
      </c>
      <c r="B4810" t="str">
        <f>'Page 1 - General Information'!$G$16</f>
        <v>5010</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x14ac:dyDescent="0.3">
      <c r="A4811" t="str">
        <f>'Page 1 - General Information'!$G$12</f>
        <v>124156603</v>
      </c>
      <c r="B4811" t="str">
        <f>'Page 1 - General Information'!$G$16</f>
        <v>5010</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x14ac:dyDescent="0.3">
      <c r="A4812" t="str">
        <f>'Page 1 - General Information'!$G$12</f>
        <v>124156603</v>
      </c>
      <c r="B4812" t="str">
        <f>'Page 1 - General Information'!$G$16</f>
        <v>5010</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x14ac:dyDescent="0.3">
      <c r="A4813" t="str">
        <f>'Page 1 - General Information'!$G$12</f>
        <v>124156603</v>
      </c>
      <c r="B4813" t="str">
        <f>'Page 1 - General Information'!$G$16</f>
        <v>5010</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x14ac:dyDescent="0.3">
      <c r="A4814" t="str">
        <f>'Page 1 - General Information'!$G$12</f>
        <v>124156603</v>
      </c>
      <c r="B4814" t="str">
        <f>'Page 1 - General Information'!$G$16</f>
        <v>5010</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x14ac:dyDescent="0.3">
      <c r="A4815" t="str">
        <f>'Page 1 - General Information'!$G$12</f>
        <v>124156603</v>
      </c>
      <c r="B4815" t="str">
        <f>'Page 1 - General Information'!$G$16</f>
        <v>5010</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x14ac:dyDescent="0.3">
      <c r="A4816" t="str">
        <f>'Page 1 - General Information'!$G$12</f>
        <v>124156603</v>
      </c>
      <c r="B4816" t="str">
        <f>'Page 1 - General Information'!$G$16</f>
        <v>5010</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x14ac:dyDescent="0.3">
      <c r="A4817" t="str">
        <f>'Page 1 - General Information'!$G$12</f>
        <v>124156603</v>
      </c>
      <c r="B4817" t="str">
        <f>'Page 1 - General Information'!$G$16</f>
        <v>5010</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x14ac:dyDescent="0.3">
      <c r="A4818" t="str">
        <f>'Page 1 - General Information'!$G$12</f>
        <v>124156603</v>
      </c>
      <c r="B4818" t="str">
        <f>'Page 1 - General Information'!$G$16</f>
        <v>5010</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x14ac:dyDescent="0.3">
      <c r="A4819" t="str">
        <f>'Page 1 - General Information'!$G$12</f>
        <v>124156603</v>
      </c>
      <c r="B4819" t="str">
        <f>'Page 1 - General Information'!$G$16</f>
        <v>5010</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x14ac:dyDescent="0.3">
      <c r="A4820" t="str">
        <f>'Page 1 - General Information'!$G$12</f>
        <v>124156603</v>
      </c>
      <c r="B4820" t="str">
        <f>'Page 1 - General Information'!$G$16</f>
        <v>5010</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x14ac:dyDescent="0.3">
      <c r="A4821" t="str">
        <f>'Page 1 - General Information'!$G$12</f>
        <v>124156603</v>
      </c>
      <c r="B4821" t="str">
        <f>'Page 1 - General Information'!$G$16</f>
        <v>5010</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x14ac:dyDescent="0.3">
      <c r="A4822" t="str">
        <f>'Page 1 - General Information'!$G$12</f>
        <v>124156603</v>
      </c>
      <c r="B4822" t="str">
        <f>'Page 1 - General Information'!$G$16</f>
        <v>5010</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x14ac:dyDescent="0.3">
      <c r="A4823" t="str">
        <f>'Page 1 - General Information'!$G$12</f>
        <v>124156603</v>
      </c>
      <c r="B4823" t="str">
        <f>'Page 1 - General Information'!$G$16</f>
        <v>5010</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x14ac:dyDescent="0.3">
      <c r="A4824" t="str">
        <f>'Page 1 - General Information'!$G$12</f>
        <v>124156603</v>
      </c>
      <c r="B4824" t="str">
        <f>'Page 1 - General Information'!$G$16</f>
        <v>5010</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x14ac:dyDescent="0.3">
      <c r="A4825" t="str">
        <f>'Page 1 - General Information'!$G$12</f>
        <v>124156603</v>
      </c>
      <c r="B4825" t="str">
        <f>'Page 1 - General Information'!$G$16</f>
        <v>5010</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x14ac:dyDescent="0.3">
      <c r="A4826" t="str">
        <f>'Page 1 - General Information'!$G$12</f>
        <v>124156603</v>
      </c>
      <c r="B4826" t="str">
        <f>'Page 1 - General Information'!$G$16</f>
        <v>5010</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x14ac:dyDescent="0.3">
      <c r="A4827" t="str">
        <f>'Page 1 - General Information'!$G$12</f>
        <v>124156603</v>
      </c>
      <c r="B4827" t="str">
        <f>'Page 1 - General Information'!$G$16</f>
        <v>5010</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x14ac:dyDescent="0.3">
      <c r="A4828" t="str">
        <f>'Page 1 - General Information'!$G$12</f>
        <v>124156603</v>
      </c>
      <c r="B4828" t="str">
        <f>'Page 1 - General Information'!$G$16</f>
        <v>5010</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x14ac:dyDescent="0.3">
      <c r="A4829" t="str">
        <f>'Page 1 - General Information'!$G$12</f>
        <v>124156603</v>
      </c>
      <c r="B4829" t="str">
        <f>'Page 1 - General Information'!$G$16</f>
        <v>5010</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x14ac:dyDescent="0.3">
      <c r="A4830" t="str">
        <f>'Page 1 - General Information'!$G$12</f>
        <v>124156603</v>
      </c>
      <c r="B4830" t="str">
        <f>'Page 1 - General Information'!$G$16</f>
        <v>5010</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x14ac:dyDescent="0.3">
      <c r="A4831" t="str">
        <f>'Page 1 - General Information'!$G$12</f>
        <v>124156603</v>
      </c>
      <c r="B4831" t="str">
        <f>'Page 1 - General Information'!$G$16</f>
        <v>5010</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x14ac:dyDescent="0.3">
      <c r="A4832" t="str">
        <f>'Page 1 - General Information'!$G$12</f>
        <v>124156603</v>
      </c>
      <c r="B4832" t="str">
        <f>'Page 1 - General Information'!$G$16</f>
        <v>5010</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x14ac:dyDescent="0.3">
      <c r="A4833" t="str">
        <f>'Page 1 - General Information'!$G$12</f>
        <v>124156603</v>
      </c>
      <c r="B4833" t="str">
        <f>'Page 1 - General Information'!$G$16</f>
        <v>5010</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x14ac:dyDescent="0.3">
      <c r="A4834" t="str">
        <f>'Page 1 - General Information'!$G$12</f>
        <v>124156603</v>
      </c>
      <c r="B4834" t="str">
        <f>'Page 1 - General Information'!$G$16</f>
        <v>5010</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x14ac:dyDescent="0.3">
      <c r="A4835" t="str">
        <f>'Page 1 - General Information'!$G$12</f>
        <v>124156603</v>
      </c>
      <c r="B4835" t="str">
        <f>'Page 1 - General Information'!$G$16</f>
        <v>5010</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x14ac:dyDescent="0.3">
      <c r="A4836" t="str">
        <f>'Page 1 - General Information'!$G$12</f>
        <v>124156603</v>
      </c>
      <c r="B4836" t="str">
        <f>'Page 1 - General Information'!$G$16</f>
        <v>5010</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x14ac:dyDescent="0.3">
      <c r="A4837" t="str">
        <f>'Page 1 - General Information'!$G$12</f>
        <v>124156603</v>
      </c>
      <c r="B4837" t="str">
        <f>'Page 1 - General Information'!$G$16</f>
        <v>5010</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x14ac:dyDescent="0.3">
      <c r="A4838" t="str">
        <f>'Page 1 - General Information'!$G$12</f>
        <v>124156603</v>
      </c>
      <c r="B4838" t="str">
        <f>'Page 1 - General Information'!$G$16</f>
        <v>5010</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x14ac:dyDescent="0.3">
      <c r="A4839" t="str">
        <f>'Page 1 - General Information'!$G$12</f>
        <v>124156603</v>
      </c>
      <c r="B4839" t="str">
        <f>'Page 1 - General Information'!$G$16</f>
        <v>5010</v>
      </c>
      <c r="C4839" s="395" t="s">
        <v>19943</v>
      </c>
      <c r="D4839"/>
      <c r="E4839"/>
      <c r="F4839"/>
      <c r="G4839"/>
      <c r="H4839"/>
      <c r="I4839"/>
      <c r="J4839"/>
      <c r="K4839"/>
      <c r="L4839"/>
      <c r="M4839"/>
      <c r="N4839" t="s">
        <v>8311</v>
      </c>
      <c r="O4839"/>
      <c r="P4839" s="401">
        <f>INDEX('Page 3 - Financial Information'!$K$16:$X$186,Y4839,X4839)</f>
        <v>14392.599999999999</v>
      </c>
      <c r="Q4839"/>
      <c r="R4839"/>
      <c r="S4839" t="s">
        <v>8840</v>
      </c>
      <c r="T4839"/>
      <c r="U4839"/>
      <c r="V4839"/>
      <c r="W4839"/>
      <c r="X4839" s="397">
        <v>1</v>
      </c>
      <c r="Y4839" s="397">
        <v>49</v>
      </c>
    </row>
    <row r="4840" spans="1:25" x14ac:dyDescent="0.3">
      <c r="A4840" t="str">
        <f>'Page 1 - General Information'!$G$12</f>
        <v>124156603</v>
      </c>
      <c r="B4840" t="str">
        <f>'Page 1 - General Information'!$G$16</f>
        <v>5010</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x14ac:dyDescent="0.3">
      <c r="A4841" t="str">
        <f>'Page 1 - General Information'!$G$12</f>
        <v>124156603</v>
      </c>
      <c r="B4841" t="str">
        <f>'Page 1 - General Information'!$G$16</f>
        <v>5010</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x14ac:dyDescent="0.3">
      <c r="A4842" t="str">
        <f>'Page 1 - General Information'!$G$12</f>
        <v>124156603</v>
      </c>
      <c r="B4842" t="str">
        <f>'Page 1 - General Information'!$G$16</f>
        <v>5010</v>
      </c>
      <c r="C4842" s="395" t="s">
        <v>19943</v>
      </c>
      <c r="D4842"/>
      <c r="E4842"/>
      <c r="F4842"/>
      <c r="G4842"/>
      <c r="H4842"/>
      <c r="I4842"/>
      <c r="J4842"/>
      <c r="K4842"/>
      <c r="L4842"/>
      <c r="M4842"/>
      <c r="N4842" t="s">
        <v>8311</v>
      </c>
      <c r="O4842"/>
      <c r="P4842" s="401">
        <f>INDEX('Page 3 - Financial Information'!$K$16:$X$186,Y4842,X4842)</f>
        <v>1858.17</v>
      </c>
      <c r="Q4842"/>
      <c r="R4842"/>
      <c r="S4842" t="s">
        <v>8843</v>
      </c>
      <c r="T4842"/>
      <c r="U4842"/>
      <c r="V4842"/>
      <c r="W4842"/>
      <c r="X4842" s="397">
        <v>5</v>
      </c>
      <c r="Y4842" s="397">
        <v>49</v>
      </c>
    </row>
    <row r="4843" spans="1:25" x14ac:dyDescent="0.3">
      <c r="A4843" t="str">
        <f>'Page 1 - General Information'!$G$12</f>
        <v>124156603</v>
      </c>
      <c r="B4843" t="str">
        <f>'Page 1 - General Information'!$G$16</f>
        <v>5010</v>
      </c>
      <c r="C4843" s="395" t="s">
        <v>19943</v>
      </c>
      <c r="D4843"/>
      <c r="E4843"/>
      <c r="F4843"/>
      <c r="G4843"/>
      <c r="H4843"/>
      <c r="I4843"/>
      <c r="J4843"/>
      <c r="K4843"/>
      <c r="L4843"/>
      <c r="M4843"/>
      <c r="N4843" t="s">
        <v>8311</v>
      </c>
      <c r="O4843"/>
      <c r="P4843" s="401">
        <f>INDEX('Page 3 - Financial Information'!$K$16:$X$186,Y4843,X4843)</f>
        <v>7624.81</v>
      </c>
      <c r="Q4843"/>
      <c r="R4843"/>
      <c r="S4843" t="s">
        <v>8844</v>
      </c>
      <c r="T4843"/>
      <c r="U4843"/>
      <c r="V4843"/>
      <c r="W4843"/>
      <c r="X4843" s="397">
        <v>6</v>
      </c>
      <c r="Y4843" s="397">
        <v>49</v>
      </c>
    </row>
    <row r="4844" spans="1:25" x14ac:dyDescent="0.3">
      <c r="A4844" t="str">
        <f>'Page 1 - General Information'!$G$12</f>
        <v>124156603</v>
      </c>
      <c r="B4844" t="str">
        <f>'Page 1 - General Information'!$G$16</f>
        <v>5010</v>
      </c>
      <c r="C4844" s="395" t="s">
        <v>19943</v>
      </c>
      <c r="D4844"/>
      <c r="E4844"/>
      <c r="F4844"/>
      <c r="G4844"/>
      <c r="H4844"/>
      <c r="I4844"/>
      <c r="J4844"/>
      <c r="K4844"/>
      <c r="L4844"/>
      <c r="M4844"/>
      <c r="N4844" t="s">
        <v>8311</v>
      </c>
      <c r="O4844"/>
      <c r="P4844" s="401">
        <f>INDEX('Page 3 - Financial Information'!$K$16:$X$186,Y4844,X4844)</f>
        <v>1194.6199999999999</v>
      </c>
      <c r="Q4844"/>
      <c r="R4844"/>
      <c r="S4844" t="s">
        <v>8845</v>
      </c>
      <c r="T4844"/>
      <c r="U4844"/>
      <c r="V4844"/>
      <c r="W4844"/>
      <c r="X4844" s="397">
        <v>7</v>
      </c>
      <c r="Y4844" s="397">
        <v>49</v>
      </c>
    </row>
    <row r="4845" spans="1:25" x14ac:dyDescent="0.3">
      <c r="A4845" t="str">
        <f>'Page 1 - General Information'!$G$12</f>
        <v>124156603</v>
      </c>
      <c r="B4845" t="str">
        <f>'Page 1 - General Information'!$G$16</f>
        <v>5010</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x14ac:dyDescent="0.3">
      <c r="A4846" t="str">
        <f>'Page 1 - General Information'!$G$12</f>
        <v>124156603</v>
      </c>
      <c r="B4846" t="str">
        <f>'Page 1 - General Information'!$G$16</f>
        <v>5010</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x14ac:dyDescent="0.3">
      <c r="A4847" t="str">
        <f>'Page 1 - General Information'!$G$12</f>
        <v>124156603</v>
      </c>
      <c r="B4847" t="str">
        <f>'Page 1 - General Information'!$G$16</f>
        <v>5010</v>
      </c>
      <c r="C4847" s="395" t="s">
        <v>19943</v>
      </c>
      <c r="D4847"/>
      <c r="E4847"/>
      <c r="F4847"/>
      <c r="G4847"/>
      <c r="H4847"/>
      <c r="I4847"/>
      <c r="J4847"/>
      <c r="K4847"/>
      <c r="L4847"/>
      <c r="M4847"/>
      <c r="N4847" t="s">
        <v>8311</v>
      </c>
      <c r="O4847"/>
      <c r="P4847" s="401">
        <f>INDEX('Page 3 - Financial Information'!$K$16:$X$186,Y4847,X4847)</f>
        <v>3715</v>
      </c>
      <c r="Q4847"/>
      <c r="R4847"/>
      <c r="S4847" t="s">
        <v>8848</v>
      </c>
      <c r="T4847"/>
      <c r="U4847"/>
      <c r="V4847"/>
      <c r="W4847"/>
      <c r="X4847" s="397">
        <v>10</v>
      </c>
      <c r="Y4847" s="397">
        <v>49</v>
      </c>
    </row>
    <row r="4848" spans="1:25" x14ac:dyDescent="0.3">
      <c r="A4848" t="str">
        <f>'Page 1 - General Information'!$G$12</f>
        <v>124156603</v>
      </c>
      <c r="B4848" t="str">
        <f>'Page 1 - General Information'!$G$16</f>
        <v>5010</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x14ac:dyDescent="0.3">
      <c r="A4849" t="str">
        <f>'Page 1 - General Information'!$G$12</f>
        <v>124156603</v>
      </c>
      <c r="B4849" t="str">
        <f>'Page 1 - General Information'!$G$16</f>
        <v>5010</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x14ac:dyDescent="0.3">
      <c r="A4850" t="str">
        <f>'Page 1 - General Information'!$G$12</f>
        <v>124156603</v>
      </c>
      <c r="B4850" t="str">
        <f>'Page 1 - General Information'!$G$16</f>
        <v>5010</v>
      </c>
      <c r="C4850" s="395" t="s">
        <v>19943</v>
      </c>
      <c r="D4850"/>
      <c r="E4850"/>
      <c r="F4850"/>
      <c r="G4850"/>
      <c r="H4850"/>
      <c r="I4850"/>
      <c r="J4850"/>
      <c r="K4850"/>
      <c r="L4850"/>
      <c r="M4850"/>
      <c r="N4850" t="s">
        <v>8311</v>
      </c>
      <c r="O4850"/>
      <c r="P4850" s="401">
        <f>INDEX('Page 3 - Financial Information'!$K$16:$X$186,Y4850,X4850)</f>
        <v>7070.54</v>
      </c>
      <c r="Q4850"/>
      <c r="R4850"/>
      <c r="S4850" t="s">
        <v>8851</v>
      </c>
      <c r="T4850"/>
      <c r="U4850"/>
      <c r="V4850"/>
      <c r="W4850"/>
      <c r="X4850" s="397">
        <v>1</v>
      </c>
      <c r="Y4850" s="397">
        <v>50</v>
      </c>
    </row>
    <row r="4851" spans="1:25" x14ac:dyDescent="0.3">
      <c r="A4851" t="str">
        <f>'Page 1 - General Information'!$G$12</f>
        <v>124156603</v>
      </c>
      <c r="B4851" t="str">
        <f>'Page 1 - General Information'!$G$16</f>
        <v>5010</v>
      </c>
      <c r="C4851" s="395" t="s">
        <v>19943</v>
      </c>
      <c r="D4851"/>
      <c r="E4851"/>
      <c r="F4851"/>
      <c r="G4851"/>
      <c r="H4851"/>
      <c r="I4851"/>
      <c r="J4851"/>
      <c r="K4851"/>
      <c r="L4851"/>
      <c r="M4851"/>
      <c r="N4851" t="s">
        <v>8311</v>
      </c>
      <c r="O4851"/>
      <c r="P4851" s="401">
        <f>INDEX('Page 3 - Financial Information'!$K$16:$X$186,Y4851,X4851)</f>
        <v>1108.3800000000001</v>
      </c>
      <c r="Q4851"/>
      <c r="R4851"/>
      <c r="S4851" t="s">
        <v>8852</v>
      </c>
      <c r="T4851"/>
      <c r="U4851"/>
      <c r="V4851"/>
      <c r="W4851"/>
      <c r="X4851" s="397">
        <v>3</v>
      </c>
      <c r="Y4851" s="397">
        <v>50</v>
      </c>
    </row>
    <row r="4852" spans="1:25" x14ac:dyDescent="0.3">
      <c r="A4852" t="str">
        <f>'Page 1 - General Information'!$G$12</f>
        <v>124156603</v>
      </c>
      <c r="B4852" t="str">
        <f>'Page 1 - General Information'!$G$16</f>
        <v>5010</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x14ac:dyDescent="0.3">
      <c r="A4853" t="str">
        <f>'Page 1 - General Information'!$G$12</f>
        <v>124156603</v>
      </c>
      <c r="B4853" t="str">
        <f>'Page 1 - General Information'!$G$16</f>
        <v>5010</v>
      </c>
      <c r="C4853" s="395" t="s">
        <v>19943</v>
      </c>
      <c r="D4853"/>
      <c r="E4853"/>
      <c r="F4853"/>
      <c r="G4853"/>
      <c r="H4853"/>
      <c r="I4853"/>
      <c r="J4853"/>
      <c r="K4853"/>
      <c r="L4853"/>
      <c r="M4853"/>
      <c r="N4853" t="s">
        <v>8311</v>
      </c>
      <c r="O4853"/>
      <c r="P4853" s="401">
        <f>INDEX('Page 3 - Financial Information'!$K$16:$X$186,Y4853,X4853)</f>
        <v>1054.92</v>
      </c>
      <c r="Q4853"/>
      <c r="R4853"/>
      <c r="S4853" t="s">
        <v>8854</v>
      </c>
      <c r="T4853"/>
      <c r="U4853"/>
      <c r="V4853"/>
      <c r="W4853"/>
      <c r="X4853" s="397">
        <v>5</v>
      </c>
      <c r="Y4853" s="397">
        <v>50</v>
      </c>
    </row>
    <row r="4854" spans="1:25" x14ac:dyDescent="0.3">
      <c r="A4854" t="str">
        <f>'Page 1 - General Information'!$G$12</f>
        <v>124156603</v>
      </c>
      <c r="B4854" t="str">
        <f>'Page 1 - General Information'!$G$16</f>
        <v>5010</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x14ac:dyDescent="0.3">
      <c r="A4855" t="str">
        <f>'Page 1 - General Information'!$G$12</f>
        <v>124156603</v>
      </c>
      <c r="B4855" t="str">
        <f>'Page 1 - General Information'!$G$16</f>
        <v>5010</v>
      </c>
      <c r="C4855" s="395" t="s">
        <v>19943</v>
      </c>
      <c r="D4855"/>
      <c r="E4855"/>
      <c r="F4855"/>
      <c r="G4855"/>
      <c r="H4855"/>
      <c r="I4855"/>
      <c r="J4855"/>
      <c r="K4855"/>
      <c r="L4855"/>
      <c r="M4855"/>
      <c r="N4855" t="s">
        <v>8311</v>
      </c>
      <c r="O4855"/>
      <c r="P4855" s="401">
        <f>INDEX('Page 3 - Financial Information'!$K$16:$X$186,Y4855,X4855)</f>
        <v>1192.24</v>
      </c>
      <c r="Q4855"/>
      <c r="R4855"/>
      <c r="S4855" t="s">
        <v>8856</v>
      </c>
      <c r="T4855"/>
      <c r="U4855"/>
      <c r="V4855"/>
      <c r="W4855"/>
      <c r="X4855" s="397">
        <v>7</v>
      </c>
      <c r="Y4855" s="397">
        <v>50</v>
      </c>
    </row>
    <row r="4856" spans="1:25" x14ac:dyDescent="0.3">
      <c r="A4856" t="str">
        <f>'Page 1 - General Information'!$G$12</f>
        <v>124156603</v>
      </c>
      <c r="B4856" t="str">
        <f>'Page 1 - General Information'!$G$16</f>
        <v>5010</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x14ac:dyDescent="0.3">
      <c r="A4857" t="str">
        <f>'Page 1 - General Information'!$G$12</f>
        <v>124156603</v>
      </c>
      <c r="B4857" t="str">
        <f>'Page 1 - General Information'!$G$16</f>
        <v>5010</v>
      </c>
      <c r="C4857" s="395" t="s">
        <v>19943</v>
      </c>
      <c r="D4857"/>
      <c r="E4857"/>
      <c r="F4857"/>
      <c r="G4857"/>
      <c r="H4857"/>
      <c r="I4857"/>
      <c r="J4857"/>
      <c r="K4857"/>
      <c r="L4857"/>
      <c r="M4857"/>
      <c r="N4857" t="s">
        <v>8311</v>
      </c>
      <c r="O4857"/>
      <c r="P4857" s="401">
        <f>INDEX('Page 3 - Financial Information'!$K$16:$X$186,Y4857,X4857)</f>
        <v>3715</v>
      </c>
      <c r="Q4857"/>
      <c r="R4857"/>
      <c r="S4857" t="s">
        <v>8858</v>
      </c>
      <c r="T4857"/>
      <c r="U4857"/>
      <c r="V4857"/>
      <c r="W4857"/>
      <c r="X4857" s="397">
        <v>9</v>
      </c>
      <c r="Y4857" s="397">
        <v>50</v>
      </c>
    </row>
    <row r="4858" spans="1:25" x14ac:dyDescent="0.3">
      <c r="A4858" t="str">
        <f>'Page 1 - General Information'!$G$12</f>
        <v>124156603</v>
      </c>
      <c r="B4858" t="str">
        <f>'Page 1 - General Information'!$G$16</f>
        <v>5010</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x14ac:dyDescent="0.3">
      <c r="A4859" t="str">
        <f>'Page 1 - General Information'!$G$12</f>
        <v>124156603</v>
      </c>
      <c r="B4859" t="str">
        <f>'Page 1 - General Information'!$G$16</f>
        <v>5010</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x14ac:dyDescent="0.3">
      <c r="A4860" t="str">
        <f>'Page 1 - General Information'!$G$12</f>
        <v>124156603</v>
      </c>
      <c r="B4860" t="str">
        <f>'Page 1 - General Information'!$G$16</f>
        <v>5010</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x14ac:dyDescent="0.3">
      <c r="A4861" t="str">
        <f>'Page 1 - General Information'!$G$12</f>
        <v>124156603</v>
      </c>
      <c r="B4861" t="str">
        <f>'Page 1 - General Information'!$G$16</f>
        <v>5010</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x14ac:dyDescent="0.3">
      <c r="A4862" t="str">
        <f>'Page 1 - General Information'!$G$12</f>
        <v>124156603</v>
      </c>
      <c r="B4862" t="str">
        <f>'Page 1 - General Information'!$G$16</f>
        <v>5010</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x14ac:dyDescent="0.3">
      <c r="A4863" t="str">
        <f>'Page 1 - General Information'!$G$12</f>
        <v>124156603</v>
      </c>
      <c r="B4863" t="str">
        <f>'Page 1 - General Information'!$G$16</f>
        <v>5010</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x14ac:dyDescent="0.3">
      <c r="A4864" t="str">
        <f>'Page 1 - General Information'!$G$12</f>
        <v>124156603</v>
      </c>
      <c r="B4864" t="str">
        <f>'Page 1 - General Information'!$G$16</f>
        <v>5010</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x14ac:dyDescent="0.3">
      <c r="A4865" t="str">
        <f>'Page 1 - General Information'!$G$12</f>
        <v>124156603</v>
      </c>
      <c r="B4865" t="str">
        <f>'Page 1 - General Information'!$G$16</f>
        <v>5010</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x14ac:dyDescent="0.3">
      <c r="A4866" t="str">
        <f>'Page 1 - General Information'!$G$12</f>
        <v>124156603</v>
      </c>
      <c r="B4866" t="str">
        <f>'Page 1 - General Information'!$G$16</f>
        <v>5010</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x14ac:dyDescent="0.3">
      <c r="A4867" t="str">
        <f>'Page 1 - General Information'!$G$12</f>
        <v>124156603</v>
      </c>
      <c r="B4867" t="str">
        <f>'Page 1 - General Information'!$G$16</f>
        <v>5010</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x14ac:dyDescent="0.3">
      <c r="A4868" t="str">
        <f>'Page 1 - General Information'!$G$12</f>
        <v>124156603</v>
      </c>
      <c r="B4868" t="str">
        <f>'Page 1 - General Information'!$G$16</f>
        <v>5010</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x14ac:dyDescent="0.3">
      <c r="A4869" t="str">
        <f>'Page 1 - General Information'!$G$12</f>
        <v>124156603</v>
      </c>
      <c r="B4869" t="str">
        <f>'Page 1 - General Information'!$G$16</f>
        <v>5010</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x14ac:dyDescent="0.3">
      <c r="A4870" t="str">
        <f>'Page 1 - General Information'!$G$12</f>
        <v>124156603</v>
      </c>
      <c r="B4870" t="str">
        <f>'Page 1 - General Information'!$G$16</f>
        <v>5010</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x14ac:dyDescent="0.3">
      <c r="A4871" t="str">
        <f>'Page 1 - General Information'!$G$12</f>
        <v>124156603</v>
      </c>
      <c r="B4871" t="str">
        <f>'Page 1 - General Information'!$G$16</f>
        <v>5010</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x14ac:dyDescent="0.3">
      <c r="A4872" t="str">
        <f>'Page 1 - General Information'!$G$12</f>
        <v>124156603</v>
      </c>
      <c r="B4872" t="str">
        <f>'Page 1 - General Information'!$G$16</f>
        <v>5010</v>
      </c>
      <c r="C4872" s="395" t="s">
        <v>19943</v>
      </c>
      <c r="D4872"/>
      <c r="E4872"/>
      <c r="F4872"/>
      <c r="G4872"/>
      <c r="H4872"/>
      <c r="I4872"/>
      <c r="J4872"/>
      <c r="K4872"/>
      <c r="L4872"/>
      <c r="M4872"/>
      <c r="N4872" t="s">
        <v>8311</v>
      </c>
      <c r="O4872"/>
      <c r="P4872" s="401">
        <f>INDEX('Page 3 - Financial Information'!$K$16:$X$186,Y4872,X4872)</f>
        <v>4172.3999999999996</v>
      </c>
      <c r="Q4872"/>
      <c r="R4872"/>
      <c r="S4872" t="s">
        <v>8873</v>
      </c>
      <c r="T4872"/>
      <c r="U4872"/>
      <c r="V4872"/>
      <c r="W4872"/>
      <c r="X4872" s="397">
        <v>1</v>
      </c>
      <c r="Y4872" s="397">
        <v>52</v>
      </c>
    </row>
    <row r="4873" spans="1:25" x14ac:dyDescent="0.3">
      <c r="A4873" t="str">
        <f>'Page 1 - General Information'!$G$12</f>
        <v>124156603</v>
      </c>
      <c r="B4873" t="str">
        <f>'Page 1 - General Information'!$G$16</f>
        <v>5010</v>
      </c>
      <c r="C4873" s="395" t="s">
        <v>19943</v>
      </c>
      <c r="D4873"/>
      <c r="E4873"/>
      <c r="F4873"/>
      <c r="G4873"/>
      <c r="H4873"/>
      <c r="I4873"/>
      <c r="J4873"/>
      <c r="K4873"/>
      <c r="L4873"/>
      <c r="M4873"/>
      <c r="N4873" t="s">
        <v>8311</v>
      </c>
      <c r="O4873"/>
      <c r="P4873" s="401">
        <f>INDEX('Page 3 - Financial Information'!$K$16:$X$186,Y4873,X4873)</f>
        <v>346.27</v>
      </c>
      <c r="Q4873"/>
      <c r="R4873"/>
      <c r="S4873" t="s">
        <v>8874</v>
      </c>
      <c r="T4873"/>
      <c r="U4873"/>
      <c r="V4873"/>
      <c r="W4873"/>
      <c r="X4873" s="397">
        <v>3</v>
      </c>
      <c r="Y4873" s="397">
        <v>52</v>
      </c>
    </row>
    <row r="4874" spans="1:25" x14ac:dyDescent="0.3">
      <c r="A4874" t="str">
        <f>'Page 1 - General Information'!$G$12</f>
        <v>124156603</v>
      </c>
      <c r="B4874" t="str">
        <f>'Page 1 - General Information'!$G$16</f>
        <v>5010</v>
      </c>
      <c r="C4874" s="395" t="s">
        <v>19943</v>
      </c>
      <c r="D4874"/>
      <c r="E4874"/>
      <c r="F4874"/>
      <c r="G4874"/>
      <c r="H4874"/>
      <c r="I4874"/>
      <c r="J4874"/>
      <c r="K4874"/>
      <c r="L4874"/>
      <c r="M4874"/>
      <c r="N4874" t="s">
        <v>8311</v>
      </c>
      <c r="O4874"/>
      <c r="P4874" s="401">
        <f>INDEX('Page 3 - Financial Information'!$K$16:$X$186,Y4874,X4874)</f>
        <v>570</v>
      </c>
      <c r="Q4874"/>
      <c r="R4874"/>
      <c r="S4874" t="s">
        <v>8875</v>
      </c>
      <c r="T4874"/>
      <c r="U4874"/>
      <c r="V4874"/>
      <c r="W4874"/>
      <c r="X4874" s="397">
        <v>4</v>
      </c>
      <c r="Y4874" s="397">
        <v>52</v>
      </c>
    </row>
    <row r="4875" spans="1:25" x14ac:dyDescent="0.3">
      <c r="A4875" t="str">
        <f>'Page 1 - General Information'!$G$12</f>
        <v>124156603</v>
      </c>
      <c r="B4875" t="str">
        <f>'Page 1 - General Information'!$G$16</f>
        <v>5010</v>
      </c>
      <c r="C4875" s="395" t="s">
        <v>19943</v>
      </c>
      <c r="D4875"/>
      <c r="E4875"/>
      <c r="F4875"/>
      <c r="G4875"/>
      <c r="H4875"/>
      <c r="I4875"/>
      <c r="J4875"/>
      <c r="K4875"/>
      <c r="L4875"/>
      <c r="M4875"/>
      <c r="N4875" t="s">
        <v>8311</v>
      </c>
      <c r="O4875"/>
      <c r="P4875" s="401">
        <f>INDEX('Page 3 - Financial Information'!$K$16:$X$186,Y4875,X4875)</f>
        <v>102.46</v>
      </c>
      <c r="Q4875"/>
      <c r="R4875"/>
      <c r="S4875" t="s">
        <v>8876</v>
      </c>
      <c r="T4875"/>
      <c r="U4875"/>
      <c r="V4875"/>
      <c r="W4875"/>
      <c r="X4875" s="397">
        <v>5</v>
      </c>
      <c r="Y4875" s="397">
        <v>52</v>
      </c>
    </row>
    <row r="4876" spans="1:25" x14ac:dyDescent="0.3">
      <c r="A4876" t="str">
        <f>'Page 1 - General Information'!$G$12</f>
        <v>124156603</v>
      </c>
      <c r="B4876" t="str">
        <f>'Page 1 - General Information'!$G$16</f>
        <v>5010</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x14ac:dyDescent="0.3">
      <c r="A4877" t="str">
        <f>'Page 1 - General Information'!$G$12</f>
        <v>124156603</v>
      </c>
      <c r="B4877" t="str">
        <f>'Page 1 - General Information'!$G$16</f>
        <v>5010</v>
      </c>
      <c r="C4877" s="395" t="s">
        <v>19943</v>
      </c>
      <c r="D4877"/>
      <c r="E4877"/>
      <c r="F4877"/>
      <c r="G4877"/>
      <c r="H4877"/>
      <c r="I4877"/>
      <c r="J4877"/>
      <c r="K4877"/>
      <c r="L4877"/>
      <c r="M4877"/>
      <c r="N4877" t="s">
        <v>8311</v>
      </c>
      <c r="O4877"/>
      <c r="P4877" s="401">
        <f>INDEX('Page 3 - Financial Information'!$K$16:$X$186,Y4877,X4877)</f>
        <v>924.67</v>
      </c>
      <c r="Q4877"/>
      <c r="R4877"/>
      <c r="S4877" t="s">
        <v>8878</v>
      </c>
      <c r="T4877"/>
      <c r="U4877"/>
      <c r="V4877"/>
      <c r="W4877"/>
      <c r="X4877" s="397">
        <v>7</v>
      </c>
      <c r="Y4877" s="397">
        <v>52</v>
      </c>
    </row>
    <row r="4878" spans="1:25" x14ac:dyDescent="0.3">
      <c r="A4878" t="str">
        <f>'Page 1 - General Information'!$G$12</f>
        <v>124156603</v>
      </c>
      <c r="B4878" t="str">
        <f>'Page 1 - General Information'!$G$16</f>
        <v>5010</v>
      </c>
      <c r="C4878" s="395" t="s">
        <v>19943</v>
      </c>
      <c r="D4878"/>
      <c r="E4878"/>
      <c r="F4878"/>
      <c r="G4878"/>
      <c r="H4878"/>
      <c r="I4878"/>
      <c r="J4878"/>
      <c r="K4878"/>
      <c r="L4878"/>
      <c r="M4878"/>
      <c r="N4878" t="s">
        <v>8311</v>
      </c>
      <c r="O4878"/>
      <c r="P4878" s="401">
        <f>INDEX('Page 3 - Financial Information'!$K$16:$X$186,Y4878,X4878)</f>
        <v>2229</v>
      </c>
      <c r="Q4878"/>
      <c r="R4878"/>
      <c r="S4878" t="s">
        <v>8879</v>
      </c>
      <c r="T4878"/>
      <c r="U4878"/>
      <c r="V4878"/>
      <c r="W4878"/>
      <c r="X4878" s="397">
        <v>8</v>
      </c>
      <c r="Y4878" s="397">
        <v>52</v>
      </c>
    </row>
    <row r="4879" spans="1:25" x14ac:dyDescent="0.3">
      <c r="A4879" t="str">
        <f>'Page 1 - General Information'!$G$12</f>
        <v>124156603</v>
      </c>
      <c r="B4879" t="str">
        <f>'Page 1 - General Information'!$G$16</f>
        <v>5010</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x14ac:dyDescent="0.3">
      <c r="A4880" t="str">
        <f>'Page 1 - General Information'!$G$12</f>
        <v>124156603</v>
      </c>
      <c r="B4880" t="str">
        <f>'Page 1 - General Information'!$G$16</f>
        <v>5010</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x14ac:dyDescent="0.3">
      <c r="A4881" t="str">
        <f>'Page 1 - General Information'!$G$12</f>
        <v>124156603</v>
      </c>
      <c r="B4881" t="str">
        <f>'Page 1 - General Information'!$G$16</f>
        <v>5010</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x14ac:dyDescent="0.3">
      <c r="A4882" t="str">
        <f>'Page 1 - General Information'!$G$12</f>
        <v>124156603</v>
      </c>
      <c r="B4882" t="str">
        <f>'Page 1 - General Information'!$G$16</f>
        <v>5010</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x14ac:dyDescent="0.3">
      <c r="A4883" t="str">
        <f>'Page 1 - General Information'!$G$12</f>
        <v>124156603</v>
      </c>
      <c r="B4883" t="str">
        <f>'Page 1 - General Information'!$G$16</f>
        <v>5010</v>
      </c>
      <c r="C4883" s="395" t="s">
        <v>19943</v>
      </c>
      <c r="D4883"/>
      <c r="E4883"/>
      <c r="F4883"/>
      <c r="G4883"/>
      <c r="H4883"/>
      <c r="I4883"/>
      <c r="J4883"/>
      <c r="K4883"/>
      <c r="L4883"/>
      <c r="M4883"/>
      <c r="N4883" t="s">
        <v>8311</v>
      </c>
      <c r="O4883"/>
      <c r="P4883" s="401">
        <f>INDEX('Page 3 - Financial Information'!$K$16:$X$186,Y4883,X4883)</f>
        <v>15832.36</v>
      </c>
      <c r="Q4883"/>
      <c r="R4883"/>
      <c r="S4883" t="s">
        <v>8884</v>
      </c>
      <c r="T4883"/>
      <c r="U4883"/>
      <c r="V4883"/>
      <c r="W4883"/>
      <c r="X4883" s="397">
        <v>1</v>
      </c>
      <c r="Y4883" s="397">
        <v>53</v>
      </c>
    </row>
    <row r="4884" spans="1:25" x14ac:dyDescent="0.3">
      <c r="A4884" t="str">
        <f>'Page 1 - General Information'!$G$12</f>
        <v>124156603</v>
      </c>
      <c r="B4884" t="str">
        <f>'Page 1 - General Information'!$G$16</f>
        <v>5010</v>
      </c>
      <c r="C4884" s="395" t="s">
        <v>19943</v>
      </c>
      <c r="D4884"/>
      <c r="E4884"/>
      <c r="F4884"/>
      <c r="G4884"/>
      <c r="H4884"/>
      <c r="I4884"/>
      <c r="J4884"/>
      <c r="K4884"/>
      <c r="L4884"/>
      <c r="M4884"/>
      <c r="N4884" t="s">
        <v>8311</v>
      </c>
      <c r="O4884"/>
      <c r="P4884" s="401">
        <f>INDEX('Page 3 - Financial Information'!$K$16:$X$186,Y4884,X4884)</f>
        <v>1586.93</v>
      </c>
      <c r="Q4884"/>
      <c r="R4884"/>
      <c r="S4884" t="s">
        <v>8885</v>
      </c>
      <c r="T4884"/>
      <c r="U4884"/>
      <c r="V4884"/>
      <c r="W4884"/>
      <c r="X4884" s="397">
        <v>3</v>
      </c>
      <c r="Y4884" s="397">
        <v>53</v>
      </c>
    </row>
    <row r="4885" spans="1:25" x14ac:dyDescent="0.3">
      <c r="A4885" t="str">
        <f>'Page 1 - General Information'!$G$12</f>
        <v>124156603</v>
      </c>
      <c r="B4885" t="str">
        <f>'Page 1 - General Information'!$G$16</f>
        <v>5010</v>
      </c>
      <c r="C4885" s="395" t="s">
        <v>19943</v>
      </c>
      <c r="D4885"/>
      <c r="E4885"/>
      <c r="F4885"/>
      <c r="G4885"/>
      <c r="H4885"/>
      <c r="I4885"/>
      <c r="J4885"/>
      <c r="K4885"/>
      <c r="L4885"/>
      <c r="M4885"/>
      <c r="N4885" t="s">
        <v>8311</v>
      </c>
      <c r="O4885"/>
      <c r="P4885" s="401">
        <f>INDEX('Page 3 - Financial Information'!$K$16:$X$186,Y4885,X4885)</f>
        <v>644.01</v>
      </c>
      <c r="Q4885"/>
      <c r="R4885"/>
      <c r="S4885" t="s">
        <v>8886</v>
      </c>
      <c r="T4885"/>
      <c r="U4885"/>
      <c r="V4885"/>
      <c r="W4885"/>
      <c r="X4885" s="397">
        <v>4</v>
      </c>
      <c r="Y4885" s="397">
        <v>53</v>
      </c>
    </row>
    <row r="4886" spans="1:25" x14ac:dyDescent="0.3">
      <c r="A4886" t="str">
        <f>'Page 1 - General Information'!$G$12</f>
        <v>124156603</v>
      </c>
      <c r="B4886" t="str">
        <f>'Page 1 - General Information'!$G$16</f>
        <v>5010</v>
      </c>
      <c r="C4886" s="395" t="s">
        <v>19943</v>
      </c>
      <c r="D4886"/>
      <c r="E4886"/>
      <c r="F4886"/>
      <c r="G4886"/>
      <c r="H4886"/>
      <c r="I4886"/>
      <c r="J4886"/>
      <c r="K4886"/>
      <c r="L4886"/>
      <c r="M4886"/>
      <c r="N4886" t="s">
        <v>8311</v>
      </c>
      <c r="O4886"/>
      <c r="P4886" s="401">
        <f>INDEX('Page 3 - Financial Information'!$K$16:$X$186,Y4886,X4886)</f>
        <v>3191.36</v>
      </c>
      <c r="Q4886"/>
      <c r="R4886"/>
      <c r="S4886" t="s">
        <v>8887</v>
      </c>
      <c r="T4886"/>
      <c r="U4886"/>
      <c r="V4886"/>
      <c r="W4886"/>
      <c r="X4886" s="397">
        <v>5</v>
      </c>
      <c r="Y4886" s="397">
        <v>53</v>
      </c>
    </row>
    <row r="4887" spans="1:25" x14ac:dyDescent="0.3">
      <c r="A4887" t="str">
        <f>'Page 1 - General Information'!$G$12</f>
        <v>124156603</v>
      </c>
      <c r="B4887" t="str">
        <f>'Page 1 - General Information'!$G$16</f>
        <v>5010</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x14ac:dyDescent="0.3">
      <c r="A4888" t="str">
        <f>'Page 1 - General Information'!$G$12</f>
        <v>124156603</v>
      </c>
      <c r="B4888" t="str">
        <f>'Page 1 - General Information'!$G$16</f>
        <v>5010</v>
      </c>
      <c r="C4888" s="395" t="s">
        <v>19943</v>
      </c>
      <c r="D4888"/>
      <c r="E4888"/>
      <c r="F4888"/>
      <c r="G4888"/>
      <c r="H4888"/>
      <c r="I4888"/>
      <c r="J4888"/>
      <c r="K4888"/>
      <c r="L4888"/>
      <c r="M4888"/>
      <c r="N4888" t="s">
        <v>8311</v>
      </c>
      <c r="O4888"/>
      <c r="P4888" s="401">
        <f>INDEX('Page 3 - Financial Information'!$K$16:$X$186,Y4888,X4888)</f>
        <v>1494.06</v>
      </c>
      <c r="Q4888"/>
      <c r="R4888"/>
      <c r="S4888" t="s">
        <v>8889</v>
      </c>
      <c r="T4888"/>
      <c r="U4888"/>
      <c r="V4888"/>
      <c r="W4888"/>
      <c r="X4888" s="397">
        <v>7</v>
      </c>
      <c r="Y4888" s="397">
        <v>53</v>
      </c>
    </row>
    <row r="4889" spans="1:25" x14ac:dyDescent="0.3">
      <c r="A4889" t="str">
        <f>'Page 1 - General Information'!$G$12</f>
        <v>124156603</v>
      </c>
      <c r="B4889" t="str">
        <f>'Page 1 - General Information'!$G$16</f>
        <v>5010</v>
      </c>
      <c r="C4889" s="395" t="s">
        <v>19943</v>
      </c>
      <c r="D4889"/>
      <c r="E4889"/>
      <c r="F4889"/>
      <c r="G4889"/>
      <c r="H4889"/>
      <c r="I4889"/>
      <c r="J4889"/>
      <c r="K4889"/>
      <c r="L4889"/>
      <c r="M4889"/>
      <c r="N4889" t="s">
        <v>8311</v>
      </c>
      <c r="O4889"/>
      <c r="P4889" s="401">
        <f>INDEX('Page 3 - Financial Information'!$K$16:$X$186,Y4889,X4889)</f>
        <v>8916</v>
      </c>
      <c r="Q4889"/>
      <c r="R4889"/>
      <c r="S4889" t="s">
        <v>8890</v>
      </c>
      <c r="T4889"/>
      <c r="U4889"/>
      <c r="V4889"/>
      <c r="W4889"/>
      <c r="X4889" s="397">
        <v>8</v>
      </c>
      <c r="Y4889" s="397">
        <v>53</v>
      </c>
    </row>
    <row r="4890" spans="1:25" x14ac:dyDescent="0.3">
      <c r="A4890" t="str">
        <f>'Page 1 - General Information'!$G$12</f>
        <v>124156603</v>
      </c>
      <c r="B4890" t="str">
        <f>'Page 1 - General Information'!$G$16</f>
        <v>5010</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x14ac:dyDescent="0.3">
      <c r="A4891" t="str">
        <f>'Page 1 - General Information'!$G$12</f>
        <v>124156603</v>
      </c>
      <c r="B4891" t="str">
        <f>'Page 1 - General Information'!$G$16</f>
        <v>5010</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x14ac:dyDescent="0.3">
      <c r="A4892" t="str">
        <f>'Page 1 - General Information'!$G$12</f>
        <v>124156603</v>
      </c>
      <c r="B4892" t="str">
        <f>'Page 1 - General Information'!$G$16</f>
        <v>5010</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x14ac:dyDescent="0.3">
      <c r="A4893" t="str">
        <f>'Page 1 - General Information'!$G$12</f>
        <v>124156603</v>
      </c>
      <c r="B4893" t="str">
        <f>'Page 1 - General Information'!$G$16</f>
        <v>5010</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x14ac:dyDescent="0.3">
      <c r="A4894" t="str">
        <f>'Page 1 - General Information'!$G$12</f>
        <v>124156603</v>
      </c>
      <c r="B4894" t="str">
        <f>'Page 1 - General Information'!$G$16</f>
        <v>5010</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x14ac:dyDescent="0.3">
      <c r="A4895" t="str">
        <f>'Page 1 - General Information'!$G$12</f>
        <v>124156603</v>
      </c>
      <c r="B4895" t="str">
        <f>'Page 1 - General Information'!$G$16</f>
        <v>5010</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x14ac:dyDescent="0.3">
      <c r="A4896" t="str">
        <f>'Page 1 - General Information'!$G$12</f>
        <v>124156603</v>
      </c>
      <c r="B4896" t="str">
        <f>'Page 1 - General Information'!$G$16</f>
        <v>5010</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x14ac:dyDescent="0.3">
      <c r="A4897" t="str">
        <f>'Page 1 - General Information'!$G$12</f>
        <v>124156603</v>
      </c>
      <c r="B4897" t="str">
        <f>'Page 1 - General Information'!$G$16</f>
        <v>5010</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x14ac:dyDescent="0.3">
      <c r="A4898" t="str">
        <f>'Page 1 - General Information'!$G$12</f>
        <v>124156603</v>
      </c>
      <c r="B4898" t="str">
        <f>'Page 1 - General Information'!$G$16</f>
        <v>5010</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x14ac:dyDescent="0.3">
      <c r="A4899" t="str">
        <f>'Page 1 - General Information'!$G$12</f>
        <v>124156603</v>
      </c>
      <c r="B4899" t="str">
        <f>'Page 1 - General Information'!$G$16</f>
        <v>5010</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x14ac:dyDescent="0.3">
      <c r="A4900" t="str">
        <f>'Page 1 - General Information'!$G$12</f>
        <v>124156603</v>
      </c>
      <c r="B4900" t="str">
        <f>'Page 1 - General Information'!$G$16</f>
        <v>5010</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x14ac:dyDescent="0.3">
      <c r="A4901" t="str">
        <f>'Page 1 - General Information'!$G$12</f>
        <v>124156603</v>
      </c>
      <c r="B4901" t="str">
        <f>'Page 1 - General Information'!$G$16</f>
        <v>5010</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x14ac:dyDescent="0.3">
      <c r="A4902" t="str">
        <f>'Page 1 - General Information'!$G$12</f>
        <v>124156603</v>
      </c>
      <c r="B4902" t="str">
        <f>'Page 1 - General Information'!$G$16</f>
        <v>5010</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x14ac:dyDescent="0.3">
      <c r="A4903" t="str">
        <f>'Page 1 - General Information'!$G$12</f>
        <v>124156603</v>
      </c>
      <c r="B4903" t="str">
        <f>'Page 1 - General Information'!$G$16</f>
        <v>5010</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x14ac:dyDescent="0.3">
      <c r="A4904" t="str">
        <f>'Page 1 - General Information'!$G$12</f>
        <v>124156603</v>
      </c>
      <c r="B4904" t="str">
        <f>'Page 1 - General Information'!$G$16</f>
        <v>5010</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x14ac:dyDescent="0.3">
      <c r="A4905" t="str">
        <f>'Page 1 - General Information'!$G$12</f>
        <v>124156603</v>
      </c>
      <c r="B4905" t="str">
        <f>'Page 1 - General Information'!$G$16</f>
        <v>5010</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x14ac:dyDescent="0.3">
      <c r="A4906" t="str">
        <f>'Page 1 - General Information'!$G$12</f>
        <v>124156603</v>
      </c>
      <c r="B4906" t="str">
        <f>'Page 1 - General Information'!$G$16</f>
        <v>5010</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x14ac:dyDescent="0.3">
      <c r="A4907" t="str">
        <f>'Page 1 - General Information'!$G$12</f>
        <v>124156603</v>
      </c>
      <c r="B4907" t="str">
        <f>'Page 1 - General Information'!$G$16</f>
        <v>5010</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x14ac:dyDescent="0.3">
      <c r="A4908" t="str">
        <f>'Page 1 - General Information'!$G$12</f>
        <v>124156603</v>
      </c>
      <c r="B4908" t="str">
        <f>'Page 1 - General Information'!$G$16</f>
        <v>5010</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x14ac:dyDescent="0.3">
      <c r="A4909" t="str">
        <f>'Page 1 - General Information'!$G$12</f>
        <v>124156603</v>
      </c>
      <c r="B4909" t="str">
        <f>'Page 1 - General Information'!$G$16</f>
        <v>5010</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x14ac:dyDescent="0.3">
      <c r="A4910" t="str">
        <f>'Page 1 - General Information'!$G$12</f>
        <v>124156603</v>
      </c>
      <c r="B4910" t="str">
        <f>'Page 1 - General Information'!$G$16</f>
        <v>5010</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x14ac:dyDescent="0.3">
      <c r="A4911" t="str">
        <f>'Page 1 - General Information'!$G$12</f>
        <v>124156603</v>
      </c>
      <c r="B4911" t="str">
        <f>'Page 1 - General Information'!$G$16</f>
        <v>5010</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x14ac:dyDescent="0.3">
      <c r="A4912" t="str">
        <f>'Page 1 - General Information'!$G$12</f>
        <v>124156603</v>
      </c>
      <c r="B4912" t="str">
        <f>'Page 1 - General Information'!$G$16</f>
        <v>5010</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x14ac:dyDescent="0.3">
      <c r="A4913" t="str">
        <f>'Page 1 - General Information'!$G$12</f>
        <v>124156603</v>
      </c>
      <c r="B4913" t="str">
        <f>'Page 1 - General Information'!$G$16</f>
        <v>5010</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x14ac:dyDescent="0.3">
      <c r="A4914" t="str">
        <f>'Page 1 - General Information'!$G$12</f>
        <v>124156603</v>
      </c>
      <c r="B4914" t="str">
        <f>'Page 1 - General Information'!$G$16</f>
        <v>5010</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x14ac:dyDescent="0.3">
      <c r="A4915" t="str">
        <f>'Page 1 - General Information'!$G$12</f>
        <v>124156603</v>
      </c>
      <c r="B4915" t="str">
        <f>'Page 1 - General Information'!$G$16</f>
        <v>5010</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x14ac:dyDescent="0.3">
      <c r="A4916" t="str">
        <f>'Page 1 - General Information'!$G$12</f>
        <v>124156603</v>
      </c>
      <c r="B4916" t="str">
        <f>'Page 1 - General Information'!$G$16</f>
        <v>5010</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x14ac:dyDescent="0.3">
      <c r="A4917" t="str">
        <f>'Page 1 - General Information'!$G$12</f>
        <v>124156603</v>
      </c>
      <c r="B4917" t="str">
        <f>'Page 1 - General Information'!$G$16</f>
        <v>5010</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x14ac:dyDescent="0.3">
      <c r="A4918" t="str">
        <f>'Page 1 - General Information'!$G$12</f>
        <v>124156603</v>
      </c>
      <c r="B4918" t="str">
        <f>'Page 1 - General Information'!$G$16</f>
        <v>5010</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x14ac:dyDescent="0.3">
      <c r="A4919" t="str">
        <f>'Page 1 - General Information'!$G$12</f>
        <v>124156603</v>
      </c>
      <c r="B4919" t="str">
        <f>'Page 1 - General Information'!$G$16</f>
        <v>5010</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x14ac:dyDescent="0.3">
      <c r="A4920" t="str">
        <f>'Page 1 - General Information'!$G$12</f>
        <v>124156603</v>
      </c>
      <c r="B4920" t="str">
        <f>'Page 1 - General Information'!$G$16</f>
        <v>5010</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x14ac:dyDescent="0.3">
      <c r="A4921" t="str">
        <f>'Page 1 - General Information'!$G$12</f>
        <v>124156603</v>
      </c>
      <c r="B4921" t="str">
        <f>'Page 1 - General Information'!$G$16</f>
        <v>5010</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x14ac:dyDescent="0.3">
      <c r="A4922" t="str">
        <f>'Page 1 - General Information'!$G$12</f>
        <v>124156603</v>
      </c>
      <c r="B4922" t="str">
        <f>'Page 1 - General Information'!$G$16</f>
        <v>5010</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x14ac:dyDescent="0.3">
      <c r="A4923" t="str">
        <f>'Page 1 - General Information'!$G$12</f>
        <v>124156603</v>
      </c>
      <c r="B4923" t="str">
        <f>'Page 1 - General Information'!$G$16</f>
        <v>5010</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x14ac:dyDescent="0.3">
      <c r="A4924" t="str">
        <f>'Page 1 - General Information'!$G$12</f>
        <v>124156603</v>
      </c>
      <c r="B4924" t="str">
        <f>'Page 1 - General Information'!$G$16</f>
        <v>5010</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x14ac:dyDescent="0.3">
      <c r="A4925" t="str">
        <f>'Page 1 - General Information'!$G$12</f>
        <v>124156603</v>
      </c>
      <c r="B4925" t="str">
        <f>'Page 1 - General Information'!$G$16</f>
        <v>5010</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x14ac:dyDescent="0.3">
      <c r="A4926" t="str">
        <f>'Page 1 - General Information'!$G$12</f>
        <v>124156603</v>
      </c>
      <c r="B4926" t="str">
        <f>'Page 1 - General Information'!$G$16</f>
        <v>5010</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x14ac:dyDescent="0.3">
      <c r="A4927" t="str">
        <f>'Page 1 - General Information'!$G$12</f>
        <v>124156603</v>
      </c>
      <c r="B4927" t="str">
        <f>'Page 1 - General Information'!$G$16</f>
        <v>5010</v>
      </c>
      <c r="C4927" s="395" t="s">
        <v>19943</v>
      </c>
      <c r="D4927"/>
      <c r="E4927"/>
      <c r="F4927"/>
      <c r="G4927"/>
      <c r="H4927"/>
      <c r="I4927"/>
      <c r="J4927"/>
      <c r="K4927"/>
      <c r="L4927"/>
      <c r="M4927"/>
      <c r="N4927" t="s">
        <v>8311</v>
      </c>
      <c r="O4927"/>
      <c r="P4927" s="401">
        <f>INDEX('Page 3 - Financial Information'!$K$16:$X$186,Y4927,X4927)</f>
        <v>7461.08</v>
      </c>
      <c r="Q4927"/>
      <c r="R4927"/>
      <c r="S4927" t="s">
        <v>8928</v>
      </c>
      <c r="T4927"/>
      <c r="U4927"/>
      <c r="V4927"/>
      <c r="W4927"/>
      <c r="X4927" s="397">
        <v>1</v>
      </c>
      <c r="Y4927" s="397">
        <v>57</v>
      </c>
    </row>
    <row r="4928" spans="1:25" x14ac:dyDescent="0.3">
      <c r="A4928" t="str">
        <f>'Page 1 - General Information'!$G$12</f>
        <v>124156603</v>
      </c>
      <c r="B4928" t="str">
        <f>'Page 1 - General Information'!$G$16</f>
        <v>5010</v>
      </c>
      <c r="C4928" s="395" t="s">
        <v>19943</v>
      </c>
      <c r="D4928"/>
      <c r="E4928"/>
      <c r="F4928"/>
      <c r="G4928"/>
      <c r="H4928"/>
      <c r="I4928"/>
      <c r="J4928"/>
      <c r="K4928"/>
      <c r="L4928"/>
      <c r="M4928"/>
      <c r="N4928" t="s">
        <v>8311</v>
      </c>
      <c r="O4928"/>
      <c r="P4928" s="401">
        <f>INDEX('Page 3 - Financial Information'!$K$16:$X$186,Y4928,X4928)</f>
        <v>697.24</v>
      </c>
      <c r="Q4928"/>
      <c r="R4928"/>
      <c r="S4928" t="s">
        <v>8929</v>
      </c>
      <c r="T4928"/>
      <c r="U4928"/>
      <c r="V4928"/>
      <c r="W4928"/>
      <c r="X4928" s="397">
        <v>3</v>
      </c>
      <c r="Y4928" s="397">
        <v>57</v>
      </c>
    </row>
    <row r="4929" spans="1:25" x14ac:dyDescent="0.3">
      <c r="A4929" t="str">
        <f>'Page 1 - General Information'!$G$12</f>
        <v>124156603</v>
      </c>
      <c r="B4929" t="str">
        <f>'Page 1 - General Information'!$G$16</f>
        <v>5010</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x14ac:dyDescent="0.3">
      <c r="A4930" t="str">
        <f>'Page 1 - General Information'!$G$12</f>
        <v>124156603</v>
      </c>
      <c r="B4930" t="str">
        <f>'Page 1 - General Information'!$G$16</f>
        <v>5010</v>
      </c>
      <c r="C4930" s="395" t="s">
        <v>19943</v>
      </c>
      <c r="D4930"/>
      <c r="E4930"/>
      <c r="F4930"/>
      <c r="G4930"/>
      <c r="H4930"/>
      <c r="I4930"/>
      <c r="J4930"/>
      <c r="K4930"/>
      <c r="L4930"/>
      <c r="M4930"/>
      <c r="N4930" t="s">
        <v>8311</v>
      </c>
      <c r="O4930"/>
      <c r="P4930" s="401">
        <f>INDEX('Page 3 - Financial Information'!$K$16:$X$186,Y4930,X4930)</f>
        <v>431.68</v>
      </c>
      <c r="Q4930"/>
      <c r="R4930"/>
      <c r="S4930" t="s">
        <v>8931</v>
      </c>
      <c r="T4930"/>
      <c r="U4930"/>
      <c r="V4930"/>
      <c r="W4930"/>
      <c r="X4930" s="397">
        <v>5</v>
      </c>
      <c r="Y4930" s="397">
        <v>57</v>
      </c>
    </row>
    <row r="4931" spans="1:25" x14ac:dyDescent="0.3">
      <c r="A4931" t="str">
        <f>'Page 1 - General Information'!$G$12</f>
        <v>124156603</v>
      </c>
      <c r="B4931" t="str">
        <f>'Page 1 - General Information'!$G$16</f>
        <v>5010</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x14ac:dyDescent="0.3">
      <c r="A4932" t="str">
        <f>'Page 1 - General Information'!$G$12</f>
        <v>124156603</v>
      </c>
      <c r="B4932" t="str">
        <f>'Page 1 - General Information'!$G$16</f>
        <v>5010</v>
      </c>
      <c r="C4932" s="395" t="s">
        <v>19943</v>
      </c>
      <c r="D4932"/>
      <c r="E4932"/>
      <c r="F4932"/>
      <c r="G4932"/>
      <c r="H4932"/>
      <c r="I4932"/>
      <c r="J4932"/>
      <c r="K4932"/>
      <c r="L4932"/>
      <c r="M4932"/>
      <c r="N4932" t="s">
        <v>8311</v>
      </c>
      <c r="O4932"/>
      <c r="P4932" s="401">
        <f>INDEX('Page 3 - Financial Information'!$K$16:$X$186,Y4932,X4932)</f>
        <v>1874.16</v>
      </c>
      <c r="Q4932"/>
      <c r="R4932"/>
      <c r="S4932" t="s">
        <v>8933</v>
      </c>
      <c r="T4932"/>
      <c r="U4932"/>
      <c r="V4932"/>
      <c r="W4932"/>
      <c r="X4932" s="397">
        <v>7</v>
      </c>
      <c r="Y4932" s="397">
        <v>57</v>
      </c>
    </row>
    <row r="4933" spans="1:25" x14ac:dyDescent="0.3">
      <c r="A4933" t="str">
        <f>'Page 1 - General Information'!$G$12</f>
        <v>124156603</v>
      </c>
      <c r="B4933" t="str">
        <f>'Page 1 - General Information'!$G$16</f>
        <v>5010</v>
      </c>
      <c r="C4933" s="395" t="s">
        <v>19943</v>
      </c>
      <c r="D4933"/>
      <c r="E4933"/>
      <c r="F4933"/>
      <c r="G4933"/>
      <c r="H4933"/>
      <c r="I4933"/>
      <c r="J4933"/>
      <c r="K4933"/>
      <c r="L4933"/>
      <c r="M4933"/>
      <c r="N4933" t="s">
        <v>8311</v>
      </c>
      <c r="O4933"/>
      <c r="P4933" s="401">
        <f>INDEX('Page 3 - Financial Information'!$K$16:$X$186,Y4933,X4933)</f>
        <v>4458</v>
      </c>
      <c r="Q4933"/>
      <c r="R4933"/>
      <c r="S4933" t="s">
        <v>8934</v>
      </c>
      <c r="T4933"/>
      <c r="U4933"/>
      <c r="V4933"/>
      <c r="W4933"/>
      <c r="X4933" s="397">
        <v>8</v>
      </c>
      <c r="Y4933" s="397">
        <v>57</v>
      </c>
    </row>
    <row r="4934" spans="1:25" x14ac:dyDescent="0.3">
      <c r="A4934" t="str">
        <f>'Page 1 - General Information'!$G$12</f>
        <v>124156603</v>
      </c>
      <c r="B4934" t="str">
        <f>'Page 1 - General Information'!$G$16</f>
        <v>5010</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x14ac:dyDescent="0.3">
      <c r="A4935" t="str">
        <f>'Page 1 - General Information'!$G$12</f>
        <v>124156603</v>
      </c>
      <c r="B4935" t="str">
        <f>'Page 1 - General Information'!$G$16</f>
        <v>5010</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x14ac:dyDescent="0.3">
      <c r="A4936" t="str">
        <f>'Page 1 - General Information'!$G$12</f>
        <v>124156603</v>
      </c>
      <c r="B4936" t="str">
        <f>'Page 1 - General Information'!$G$16</f>
        <v>5010</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x14ac:dyDescent="0.3">
      <c r="A4937" t="str">
        <f>'Page 1 - General Information'!$G$12</f>
        <v>124156603</v>
      </c>
      <c r="B4937" t="str">
        <f>'Page 1 - General Information'!$G$16</f>
        <v>5010</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x14ac:dyDescent="0.3">
      <c r="A4938" t="str">
        <f>'Page 1 - General Information'!$G$12</f>
        <v>124156603</v>
      </c>
      <c r="B4938" t="str">
        <f>'Page 1 - General Information'!$G$16</f>
        <v>5010</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x14ac:dyDescent="0.3">
      <c r="A4939" t="str">
        <f>'Page 1 - General Information'!$G$12</f>
        <v>124156603</v>
      </c>
      <c r="B4939" t="str">
        <f>'Page 1 - General Information'!$G$16</f>
        <v>5010</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x14ac:dyDescent="0.3">
      <c r="A4940" t="str">
        <f>'Page 1 - General Information'!$G$12</f>
        <v>124156603</v>
      </c>
      <c r="B4940" t="str">
        <f>'Page 1 - General Information'!$G$16</f>
        <v>5010</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x14ac:dyDescent="0.3">
      <c r="A4941" t="str">
        <f>'Page 1 - General Information'!$G$12</f>
        <v>124156603</v>
      </c>
      <c r="B4941" t="str">
        <f>'Page 1 - General Information'!$G$16</f>
        <v>5010</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x14ac:dyDescent="0.3">
      <c r="A4942" t="str">
        <f>'Page 1 - General Information'!$G$12</f>
        <v>124156603</v>
      </c>
      <c r="B4942" t="str">
        <f>'Page 1 - General Information'!$G$16</f>
        <v>5010</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x14ac:dyDescent="0.3">
      <c r="A4943" t="str">
        <f>'Page 1 - General Information'!$G$12</f>
        <v>124156603</v>
      </c>
      <c r="B4943" t="str">
        <f>'Page 1 - General Information'!$G$16</f>
        <v>5010</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x14ac:dyDescent="0.3">
      <c r="A4944" t="str">
        <f>'Page 1 - General Information'!$G$12</f>
        <v>124156603</v>
      </c>
      <c r="B4944" t="str">
        <f>'Page 1 - General Information'!$G$16</f>
        <v>5010</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x14ac:dyDescent="0.3">
      <c r="A4945" t="str">
        <f>'Page 1 - General Information'!$G$12</f>
        <v>124156603</v>
      </c>
      <c r="B4945" t="str">
        <f>'Page 1 - General Information'!$G$16</f>
        <v>5010</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x14ac:dyDescent="0.3">
      <c r="A4946" t="str">
        <f>'Page 1 - General Information'!$G$12</f>
        <v>124156603</v>
      </c>
      <c r="B4946" t="str">
        <f>'Page 1 - General Information'!$G$16</f>
        <v>5010</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x14ac:dyDescent="0.3">
      <c r="A4947" t="str">
        <f>'Page 1 - General Information'!$G$12</f>
        <v>124156603</v>
      </c>
      <c r="B4947" t="str">
        <f>'Page 1 - General Information'!$G$16</f>
        <v>5010</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x14ac:dyDescent="0.3">
      <c r="A4948" t="str">
        <f>'Page 1 - General Information'!$G$12</f>
        <v>124156603</v>
      </c>
      <c r="B4948" t="str">
        <f>'Page 1 - General Information'!$G$16</f>
        <v>5010</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x14ac:dyDescent="0.3">
      <c r="A4949" t="str">
        <f>'Page 1 - General Information'!$G$12</f>
        <v>124156603</v>
      </c>
      <c r="B4949" t="str">
        <f>'Page 1 - General Information'!$G$16</f>
        <v>5010</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x14ac:dyDescent="0.3">
      <c r="A4950" t="str">
        <f>'Page 1 - General Information'!$G$12</f>
        <v>124156603</v>
      </c>
      <c r="B4950" t="str">
        <f>'Page 1 - General Information'!$G$16</f>
        <v>5010</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x14ac:dyDescent="0.3">
      <c r="A4951" t="str">
        <f>'Page 1 - General Information'!$G$12</f>
        <v>124156603</v>
      </c>
      <c r="B4951" t="str">
        <f>'Page 1 - General Information'!$G$16</f>
        <v>5010</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x14ac:dyDescent="0.3">
      <c r="A4952" t="str">
        <f>'Page 1 - General Information'!$G$12</f>
        <v>124156603</v>
      </c>
      <c r="B4952" t="str">
        <f>'Page 1 - General Information'!$G$16</f>
        <v>5010</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x14ac:dyDescent="0.3">
      <c r="A4953" t="str">
        <f>'Page 1 - General Information'!$G$12</f>
        <v>124156603</v>
      </c>
      <c r="B4953" t="str">
        <f>'Page 1 - General Information'!$G$16</f>
        <v>5010</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x14ac:dyDescent="0.3">
      <c r="A4954" t="str">
        <f>'Page 1 - General Information'!$G$12</f>
        <v>124156603</v>
      </c>
      <c r="B4954" t="str">
        <f>'Page 1 - General Information'!$G$16</f>
        <v>5010</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x14ac:dyDescent="0.3">
      <c r="A4955" t="str">
        <f>'Page 1 - General Information'!$G$12</f>
        <v>124156603</v>
      </c>
      <c r="B4955" t="str">
        <f>'Page 1 - General Information'!$G$16</f>
        <v>5010</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x14ac:dyDescent="0.3">
      <c r="A4956" t="str">
        <f>'Page 1 - General Information'!$G$12</f>
        <v>124156603</v>
      </c>
      <c r="B4956" t="str">
        <f>'Page 1 - General Information'!$G$16</f>
        <v>5010</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x14ac:dyDescent="0.3">
      <c r="A4957" t="str">
        <f>'Page 1 - General Information'!$G$12</f>
        <v>124156603</v>
      </c>
      <c r="B4957" t="str">
        <f>'Page 1 - General Information'!$G$16</f>
        <v>5010</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x14ac:dyDescent="0.3">
      <c r="A4958" t="str">
        <f>'Page 1 - General Information'!$G$12</f>
        <v>124156603</v>
      </c>
      <c r="B4958" t="str">
        <f>'Page 1 - General Information'!$G$16</f>
        <v>5010</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x14ac:dyDescent="0.3">
      <c r="A4959" t="str">
        <f>'Page 1 - General Information'!$G$12</f>
        <v>124156603</v>
      </c>
      <c r="B4959" t="str">
        <f>'Page 1 - General Information'!$G$16</f>
        <v>5010</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x14ac:dyDescent="0.3">
      <c r="A4960" t="str">
        <f>'Page 1 - General Information'!$G$12</f>
        <v>124156603</v>
      </c>
      <c r="B4960" t="str">
        <f>'Page 1 - General Information'!$G$16</f>
        <v>5010</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x14ac:dyDescent="0.3">
      <c r="A4961" t="str">
        <f>'Page 1 - General Information'!$G$12</f>
        <v>124156603</v>
      </c>
      <c r="B4961" t="str">
        <f>'Page 1 - General Information'!$G$16</f>
        <v>5010</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x14ac:dyDescent="0.3">
      <c r="A4962" t="str">
        <f>'Page 1 - General Information'!$G$12</f>
        <v>124156603</v>
      </c>
      <c r="B4962" t="str">
        <f>'Page 1 - General Information'!$G$16</f>
        <v>5010</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x14ac:dyDescent="0.3">
      <c r="A4963" t="str">
        <f>'Page 1 - General Information'!$G$12</f>
        <v>124156603</v>
      </c>
      <c r="B4963" t="str">
        <f>'Page 1 - General Information'!$G$16</f>
        <v>5010</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x14ac:dyDescent="0.3">
      <c r="A4964" t="str">
        <f>'Page 1 - General Information'!$G$12</f>
        <v>124156603</v>
      </c>
      <c r="B4964" t="str">
        <f>'Page 1 - General Information'!$G$16</f>
        <v>5010</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x14ac:dyDescent="0.3">
      <c r="A4965" t="str">
        <f>'Page 1 - General Information'!$G$12</f>
        <v>124156603</v>
      </c>
      <c r="B4965" t="str">
        <f>'Page 1 - General Information'!$G$16</f>
        <v>5010</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x14ac:dyDescent="0.3">
      <c r="A4966" t="str">
        <f>'Page 1 - General Information'!$G$12</f>
        <v>124156603</v>
      </c>
      <c r="B4966" t="str">
        <f>'Page 1 - General Information'!$G$16</f>
        <v>5010</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x14ac:dyDescent="0.3">
      <c r="A4967" t="str">
        <f>'Page 1 - General Information'!$G$12</f>
        <v>124156603</v>
      </c>
      <c r="B4967" t="str">
        <f>'Page 1 - General Information'!$G$16</f>
        <v>5010</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x14ac:dyDescent="0.3">
      <c r="A4968" t="str">
        <f>'Page 1 - General Information'!$G$12</f>
        <v>124156603</v>
      </c>
      <c r="B4968" t="str">
        <f>'Page 1 - General Information'!$G$16</f>
        <v>5010</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x14ac:dyDescent="0.3">
      <c r="A4969" t="str">
        <f>'Page 1 - General Information'!$G$12</f>
        <v>124156603</v>
      </c>
      <c r="B4969" t="str">
        <f>'Page 1 - General Information'!$G$16</f>
        <v>5010</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x14ac:dyDescent="0.3">
      <c r="A4970" t="str">
        <f>'Page 1 - General Information'!$G$12</f>
        <v>124156603</v>
      </c>
      <c r="B4970" t="str">
        <f>'Page 1 - General Information'!$G$16</f>
        <v>5010</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x14ac:dyDescent="0.3">
      <c r="A4971" t="str">
        <f>'Page 1 - General Information'!$G$12</f>
        <v>124156603</v>
      </c>
      <c r="B4971" t="str">
        <f>'Page 1 - General Information'!$G$16</f>
        <v>5010</v>
      </c>
      <c r="C4971" s="395" t="s">
        <v>19943</v>
      </c>
      <c r="D4971"/>
      <c r="E4971"/>
      <c r="F4971"/>
      <c r="G4971"/>
      <c r="H4971"/>
      <c r="I4971"/>
      <c r="J4971"/>
      <c r="K4971"/>
      <c r="L4971"/>
      <c r="M4971"/>
      <c r="N4971" t="s">
        <v>8311</v>
      </c>
      <c r="O4971"/>
      <c r="P4971" s="401">
        <f>INDEX('Page 3 - Financial Information'!$K$16:$X$186,Y4971,X4971)</f>
        <v>7078.1100000000006</v>
      </c>
      <c r="Q4971"/>
      <c r="R4971"/>
      <c r="S4971" t="s">
        <v>8972</v>
      </c>
      <c r="T4971"/>
      <c r="U4971"/>
      <c r="V4971"/>
      <c r="W4971"/>
      <c r="X4971" s="397">
        <v>1</v>
      </c>
      <c r="Y4971" s="397">
        <v>61</v>
      </c>
    </row>
    <row r="4972" spans="1:25" x14ac:dyDescent="0.3">
      <c r="A4972" t="str">
        <f>'Page 1 - General Information'!$G$12</f>
        <v>124156603</v>
      </c>
      <c r="B4972" t="str">
        <f>'Page 1 - General Information'!$G$16</f>
        <v>5010</v>
      </c>
      <c r="C4972" s="395" t="s">
        <v>19943</v>
      </c>
      <c r="D4972"/>
      <c r="E4972"/>
      <c r="F4972"/>
      <c r="G4972"/>
      <c r="H4972"/>
      <c r="I4972"/>
      <c r="J4972"/>
      <c r="K4972"/>
      <c r="L4972"/>
      <c r="M4972"/>
      <c r="N4972" t="s">
        <v>8311</v>
      </c>
      <c r="O4972"/>
      <c r="P4972" s="401">
        <f>INDEX('Page 3 - Financial Information'!$K$16:$X$186,Y4972,X4972)</f>
        <v>838.19</v>
      </c>
      <c r="Q4972"/>
      <c r="R4972"/>
      <c r="S4972" t="s">
        <v>8973</v>
      </c>
      <c r="T4972"/>
      <c r="U4972"/>
      <c r="V4972"/>
      <c r="W4972"/>
      <c r="X4972" s="397">
        <v>3</v>
      </c>
      <c r="Y4972" s="397">
        <v>61</v>
      </c>
    </row>
    <row r="4973" spans="1:25" x14ac:dyDescent="0.3">
      <c r="A4973" t="str">
        <f>'Page 1 - General Information'!$G$12</f>
        <v>124156603</v>
      </c>
      <c r="B4973" t="str">
        <f>'Page 1 - General Information'!$G$16</f>
        <v>5010</v>
      </c>
      <c r="C4973" s="395" t="s">
        <v>19943</v>
      </c>
      <c r="D4973"/>
      <c r="E4973"/>
      <c r="F4973"/>
      <c r="G4973"/>
      <c r="H4973"/>
      <c r="I4973"/>
      <c r="J4973"/>
      <c r="K4973"/>
      <c r="L4973"/>
      <c r="M4973"/>
      <c r="N4973" t="s">
        <v>8311</v>
      </c>
      <c r="O4973"/>
      <c r="P4973" s="401">
        <f>INDEX('Page 3 - Financial Information'!$K$16:$X$186,Y4973,X4973)</f>
        <v>690</v>
      </c>
      <c r="Q4973"/>
      <c r="R4973"/>
      <c r="S4973" t="s">
        <v>8974</v>
      </c>
      <c r="T4973"/>
      <c r="U4973"/>
      <c r="V4973"/>
      <c r="W4973"/>
      <c r="X4973" s="397">
        <v>4</v>
      </c>
      <c r="Y4973" s="397">
        <v>61</v>
      </c>
    </row>
    <row r="4974" spans="1:25" x14ac:dyDescent="0.3">
      <c r="A4974" t="str">
        <f>'Page 1 - General Information'!$G$12</f>
        <v>124156603</v>
      </c>
      <c r="B4974" t="str">
        <f>'Page 1 - General Information'!$G$16</f>
        <v>5010</v>
      </c>
      <c r="C4974" s="395" t="s">
        <v>19943</v>
      </c>
      <c r="D4974"/>
      <c r="E4974"/>
      <c r="F4974"/>
      <c r="G4974"/>
      <c r="H4974"/>
      <c r="I4974"/>
      <c r="J4974"/>
      <c r="K4974"/>
      <c r="L4974"/>
      <c r="M4974"/>
      <c r="N4974" t="s">
        <v>8311</v>
      </c>
      <c r="O4974"/>
      <c r="P4974" s="401">
        <f>INDEX('Page 3 - Financial Information'!$K$16:$X$186,Y4974,X4974)</f>
        <v>157.16999999999999</v>
      </c>
      <c r="Q4974"/>
      <c r="R4974"/>
      <c r="S4974" t="s">
        <v>8975</v>
      </c>
      <c r="T4974"/>
      <c r="U4974"/>
      <c r="V4974"/>
      <c r="W4974"/>
      <c r="X4974" s="397">
        <v>5</v>
      </c>
      <c r="Y4974" s="397">
        <v>61</v>
      </c>
    </row>
    <row r="4975" spans="1:25" x14ac:dyDescent="0.3">
      <c r="A4975" t="str">
        <f>'Page 1 - General Information'!$G$12</f>
        <v>124156603</v>
      </c>
      <c r="B4975" t="str">
        <f>'Page 1 - General Information'!$G$16</f>
        <v>5010</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x14ac:dyDescent="0.3">
      <c r="A4976" t="str">
        <f>'Page 1 - General Information'!$G$12</f>
        <v>124156603</v>
      </c>
      <c r="B4976" t="str">
        <f>'Page 1 - General Information'!$G$16</f>
        <v>5010</v>
      </c>
      <c r="C4976" s="395" t="s">
        <v>19943</v>
      </c>
      <c r="D4976"/>
      <c r="E4976"/>
      <c r="F4976"/>
      <c r="G4976"/>
      <c r="H4976"/>
      <c r="I4976"/>
      <c r="J4976"/>
      <c r="K4976"/>
      <c r="L4976"/>
      <c r="M4976"/>
      <c r="N4976" t="s">
        <v>8311</v>
      </c>
      <c r="O4976"/>
      <c r="P4976" s="401">
        <f>INDEX('Page 3 - Financial Information'!$K$16:$X$186,Y4976,X4976)</f>
        <v>1306.25</v>
      </c>
      <c r="Q4976"/>
      <c r="R4976"/>
      <c r="S4976" t="s">
        <v>8977</v>
      </c>
      <c r="T4976"/>
      <c r="U4976"/>
      <c r="V4976"/>
      <c r="W4976"/>
      <c r="X4976" s="397">
        <v>7</v>
      </c>
      <c r="Y4976" s="397">
        <v>61</v>
      </c>
    </row>
    <row r="4977" spans="1:25" x14ac:dyDescent="0.3">
      <c r="A4977" t="str">
        <f>'Page 1 - General Information'!$G$12</f>
        <v>124156603</v>
      </c>
      <c r="B4977" t="str">
        <f>'Page 1 - General Information'!$G$16</f>
        <v>5010</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x14ac:dyDescent="0.3">
      <c r="A4978" t="str">
        <f>'Page 1 - General Information'!$G$12</f>
        <v>124156603</v>
      </c>
      <c r="B4978" t="str">
        <f>'Page 1 - General Information'!$G$16</f>
        <v>5010</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x14ac:dyDescent="0.3">
      <c r="A4979" t="str">
        <f>'Page 1 - General Information'!$G$12</f>
        <v>124156603</v>
      </c>
      <c r="B4979" t="str">
        <f>'Page 1 - General Information'!$G$16</f>
        <v>5010</v>
      </c>
      <c r="C4979" s="395" t="s">
        <v>19943</v>
      </c>
      <c r="D4979"/>
      <c r="E4979"/>
      <c r="F4979"/>
      <c r="G4979"/>
      <c r="H4979"/>
      <c r="I4979"/>
      <c r="J4979"/>
      <c r="K4979"/>
      <c r="L4979"/>
      <c r="M4979"/>
      <c r="N4979" t="s">
        <v>8311</v>
      </c>
      <c r="O4979"/>
      <c r="P4979" s="401">
        <f>INDEX('Page 3 - Financial Information'!$K$16:$X$186,Y4979,X4979)</f>
        <v>4086.5</v>
      </c>
      <c r="Q4979"/>
      <c r="R4979"/>
      <c r="S4979" t="s">
        <v>8980</v>
      </c>
      <c r="T4979"/>
      <c r="U4979"/>
      <c r="V4979"/>
      <c r="W4979"/>
      <c r="X4979" s="397">
        <v>10</v>
      </c>
      <c r="Y4979" s="397">
        <v>61</v>
      </c>
    </row>
    <row r="4980" spans="1:25" x14ac:dyDescent="0.3">
      <c r="A4980" t="str">
        <f>'Page 1 - General Information'!$G$12</f>
        <v>124156603</v>
      </c>
      <c r="B4980" t="str">
        <f>'Page 1 - General Information'!$G$16</f>
        <v>5010</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x14ac:dyDescent="0.3">
      <c r="A4981" t="str">
        <f>'Page 1 - General Information'!$G$12</f>
        <v>124156603</v>
      </c>
      <c r="B4981" t="str">
        <f>'Page 1 - General Information'!$G$16</f>
        <v>5010</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x14ac:dyDescent="0.3">
      <c r="A4982" t="str">
        <f>'Page 1 - General Information'!$G$12</f>
        <v>124156603</v>
      </c>
      <c r="B4982" t="str">
        <f>'Page 1 - General Information'!$G$16</f>
        <v>5010</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x14ac:dyDescent="0.3">
      <c r="A4983" t="str">
        <f>'Page 1 - General Information'!$G$12</f>
        <v>124156603</v>
      </c>
      <c r="B4983" t="str">
        <f>'Page 1 - General Information'!$G$16</f>
        <v>5010</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x14ac:dyDescent="0.3">
      <c r="A4984" t="str">
        <f>'Page 1 - General Information'!$G$12</f>
        <v>124156603</v>
      </c>
      <c r="B4984" t="str">
        <f>'Page 1 - General Information'!$G$16</f>
        <v>5010</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x14ac:dyDescent="0.3">
      <c r="A4985" t="str">
        <f>'Page 1 - General Information'!$G$12</f>
        <v>124156603</v>
      </c>
      <c r="B4985" t="str">
        <f>'Page 1 - General Information'!$G$16</f>
        <v>5010</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x14ac:dyDescent="0.3">
      <c r="A4986" t="str">
        <f>'Page 1 - General Information'!$G$12</f>
        <v>124156603</v>
      </c>
      <c r="B4986" t="str">
        <f>'Page 1 - General Information'!$G$16</f>
        <v>5010</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x14ac:dyDescent="0.3">
      <c r="A4987" t="str">
        <f>'Page 1 - General Information'!$G$12</f>
        <v>124156603</v>
      </c>
      <c r="B4987" t="str">
        <f>'Page 1 - General Information'!$G$16</f>
        <v>5010</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x14ac:dyDescent="0.3">
      <c r="A4988" t="str">
        <f>'Page 1 - General Information'!$G$12</f>
        <v>124156603</v>
      </c>
      <c r="B4988" t="str">
        <f>'Page 1 - General Information'!$G$16</f>
        <v>5010</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x14ac:dyDescent="0.3">
      <c r="A4989" t="str">
        <f>'Page 1 - General Information'!$G$12</f>
        <v>124156603</v>
      </c>
      <c r="B4989" t="str">
        <f>'Page 1 - General Information'!$G$16</f>
        <v>5010</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x14ac:dyDescent="0.3">
      <c r="A4990" t="str">
        <f>'Page 1 - General Information'!$G$12</f>
        <v>124156603</v>
      </c>
      <c r="B4990" t="str">
        <f>'Page 1 - General Information'!$G$16</f>
        <v>5010</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x14ac:dyDescent="0.3">
      <c r="A4991" t="str">
        <f>'Page 1 - General Information'!$G$12</f>
        <v>124156603</v>
      </c>
      <c r="B4991" t="str">
        <f>'Page 1 - General Information'!$G$16</f>
        <v>5010</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x14ac:dyDescent="0.3">
      <c r="A4992" t="str">
        <f>'Page 1 - General Information'!$G$12</f>
        <v>124156603</v>
      </c>
      <c r="B4992" t="str">
        <f>'Page 1 - General Information'!$G$16</f>
        <v>5010</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x14ac:dyDescent="0.3">
      <c r="A4993" t="str">
        <f>'Page 1 - General Information'!$G$12</f>
        <v>124156603</v>
      </c>
      <c r="B4993" t="str">
        <f>'Page 1 - General Information'!$G$16</f>
        <v>5010</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x14ac:dyDescent="0.3">
      <c r="A4994" t="str">
        <f>'Page 1 - General Information'!$G$12</f>
        <v>124156603</v>
      </c>
      <c r="B4994" t="str">
        <f>'Page 1 - General Information'!$G$16</f>
        <v>5010</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x14ac:dyDescent="0.3">
      <c r="A4995" t="str">
        <f>'Page 1 - General Information'!$G$12</f>
        <v>124156603</v>
      </c>
      <c r="B4995" t="str">
        <f>'Page 1 - General Information'!$G$16</f>
        <v>5010</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x14ac:dyDescent="0.3">
      <c r="A4996" t="str">
        <f>'Page 1 - General Information'!$G$12</f>
        <v>124156603</v>
      </c>
      <c r="B4996" t="str">
        <f>'Page 1 - General Information'!$G$16</f>
        <v>5010</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x14ac:dyDescent="0.3">
      <c r="A4997" t="str">
        <f>'Page 1 - General Information'!$G$12</f>
        <v>124156603</v>
      </c>
      <c r="B4997" t="str">
        <f>'Page 1 - General Information'!$G$16</f>
        <v>5010</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x14ac:dyDescent="0.3">
      <c r="A4998" t="str">
        <f>'Page 1 - General Information'!$G$12</f>
        <v>124156603</v>
      </c>
      <c r="B4998" t="str">
        <f>'Page 1 - General Information'!$G$16</f>
        <v>5010</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x14ac:dyDescent="0.3">
      <c r="A4999" t="str">
        <f>'Page 1 - General Information'!$G$12</f>
        <v>124156603</v>
      </c>
      <c r="B4999" t="str">
        <f>'Page 1 - General Information'!$G$16</f>
        <v>5010</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x14ac:dyDescent="0.3">
      <c r="A5000" t="str">
        <f>'Page 1 - General Information'!$G$12</f>
        <v>124156603</v>
      </c>
      <c r="B5000" t="str">
        <f>'Page 1 - General Information'!$G$16</f>
        <v>5010</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x14ac:dyDescent="0.3">
      <c r="A5001" t="str">
        <f>'Page 1 - General Information'!$G$12</f>
        <v>124156603</v>
      </c>
      <c r="B5001" t="str">
        <f>'Page 1 - General Information'!$G$16</f>
        <v>5010</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x14ac:dyDescent="0.3">
      <c r="A5002" t="str">
        <f>'Page 1 - General Information'!$G$12</f>
        <v>124156603</v>
      </c>
      <c r="B5002" t="str">
        <f>'Page 1 - General Information'!$G$16</f>
        <v>5010</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x14ac:dyDescent="0.3">
      <c r="A5003" t="str">
        <f>'Page 1 - General Information'!$G$12</f>
        <v>124156603</v>
      </c>
      <c r="B5003" t="str">
        <f>'Page 1 - General Information'!$G$16</f>
        <v>5010</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x14ac:dyDescent="0.3">
      <c r="A5004" t="str">
        <f>'Page 1 - General Information'!$G$12</f>
        <v>124156603</v>
      </c>
      <c r="B5004" t="str">
        <f>'Page 1 - General Information'!$G$16</f>
        <v>5010</v>
      </c>
      <c r="C5004" s="395" t="s">
        <v>19943</v>
      </c>
      <c r="D5004"/>
      <c r="E5004"/>
      <c r="F5004"/>
      <c r="G5004"/>
      <c r="H5004"/>
      <c r="I5004"/>
      <c r="J5004"/>
      <c r="K5004"/>
      <c r="L5004"/>
      <c r="M5004"/>
      <c r="N5004" t="s">
        <v>8311</v>
      </c>
      <c r="O5004"/>
      <c r="P5004" s="401">
        <f>INDEX('Page 3 - Financial Information'!$K$16:$X$186,Y5004,X5004)</f>
        <v>7711.97</v>
      </c>
      <c r="Q5004"/>
      <c r="R5004"/>
      <c r="S5004" t="s">
        <v>9005</v>
      </c>
      <c r="T5004"/>
      <c r="U5004"/>
      <c r="V5004"/>
      <c r="W5004"/>
      <c r="X5004" s="397">
        <v>1</v>
      </c>
      <c r="Y5004" s="397">
        <v>64</v>
      </c>
    </row>
    <row r="5005" spans="1:25" x14ac:dyDescent="0.3">
      <c r="A5005" t="str">
        <f>'Page 1 - General Information'!$G$12</f>
        <v>124156603</v>
      </c>
      <c r="B5005" t="str">
        <f>'Page 1 - General Information'!$G$16</f>
        <v>5010</v>
      </c>
      <c r="C5005" s="395" t="s">
        <v>19943</v>
      </c>
      <c r="D5005"/>
      <c r="E5005"/>
      <c r="F5005"/>
      <c r="G5005"/>
      <c r="H5005"/>
      <c r="I5005"/>
      <c r="J5005"/>
      <c r="K5005"/>
      <c r="L5005"/>
      <c r="M5005"/>
      <c r="N5005" t="s">
        <v>8311</v>
      </c>
      <c r="O5005"/>
      <c r="P5005" s="401">
        <f>INDEX('Page 3 - Financial Information'!$K$16:$X$186,Y5005,X5005)</f>
        <v>1604.66</v>
      </c>
      <c r="Q5005"/>
      <c r="R5005"/>
      <c r="S5005" t="s">
        <v>9006</v>
      </c>
      <c r="T5005"/>
      <c r="U5005"/>
      <c r="V5005"/>
      <c r="W5005"/>
      <c r="X5005" s="397">
        <v>3</v>
      </c>
      <c r="Y5005" s="397">
        <v>64</v>
      </c>
    </row>
    <row r="5006" spans="1:25" x14ac:dyDescent="0.3">
      <c r="A5006" t="str">
        <f>'Page 1 - General Information'!$G$12</f>
        <v>124156603</v>
      </c>
      <c r="B5006" t="str">
        <f>'Page 1 - General Information'!$G$16</f>
        <v>5010</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x14ac:dyDescent="0.3">
      <c r="A5007" t="str">
        <f>'Page 1 - General Information'!$G$12</f>
        <v>124156603</v>
      </c>
      <c r="B5007" t="str">
        <f>'Page 1 - General Information'!$G$16</f>
        <v>5010</v>
      </c>
      <c r="C5007" s="395" t="s">
        <v>19943</v>
      </c>
      <c r="D5007"/>
      <c r="E5007"/>
      <c r="F5007"/>
      <c r="G5007"/>
      <c r="H5007"/>
      <c r="I5007"/>
      <c r="J5007"/>
      <c r="K5007"/>
      <c r="L5007"/>
      <c r="M5007"/>
      <c r="N5007" t="s">
        <v>8311</v>
      </c>
      <c r="O5007"/>
      <c r="P5007" s="401">
        <f>INDEX('Page 3 - Financial Information'!$K$16:$X$186,Y5007,X5007)</f>
        <v>183.79</v>
      </c>
      <c r="Q5007"/>
      <c r="R5007"/>
      <c r="S5007" t="s">
        <v>9008</v>
      </c>
      <c r="T5007"/>
      <c r="U5007"/>
      <c r="V5007"/>
      <c r="W5007"/>
      <c r="X5007" s="397">
        <v>5</v>
      </c>
      <c r="Y5007" s="397">
        <v>64</v>
      </c>
    </row>
    <row r="5008" spans="1:25" x14ac:dyDescent="0.3">
      <c r="A5008" t="str">
        <f>'Page 1 - General Information'!$G$12</f>
        <v>124156603</v>
      </c>
      <c r="B5008" t="str">
        <f>'Page 1 - General Information'!$G$16</f>
        <v>5010</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x14ac:dyDescent="0.3">
      <c r="A5009" t="str">
        <f>'Page 1 - General Information'!$G$12</f>
        <v>124156603</v>
      </c>
      <c r="B5009" t="str">
        <f>'Page 1 - General Information'!$G$16</f>
        <v>5010</v>
      </c>
      <c r="C5009" s="395" t="s">
        <v>19943</v>
      </c>
      <c r="D5009"/>
      <c r="E5009"/>
      <c r="F5009"/>
      <c r="G5009"/>
      <c r="H5009"/>
      <c r="I5009"/>
      <c r="J5009"/>
      <c r="K5009"/>
      <c r="L5009"/>
      <c r="M5009"/>
      <c r="N5009" t="s">
        <v>8311</v>
      </c>
      <c r="O5009"/>
      <c r="P5009" s="401">
        <f>INDEX('Page 3 - Financial Information'!$K$16:$X$186,Y5009,X5009)</f>
        <v>1094.02</v>
      </c>
      <c r="Q5009"/>
      <c r="R5009"/>
      <c r="S5009" t="s">
        <v>9010</v>
      </c>
      <c r="T5009"/>
      <c r="U5009"/>
      <c r="V5009"/>
      <c r="W5009"/>
      <c r="X5009" s="397">
        <v>7</v>
      </c>
      <c r="Y5009" s="397">
        <v>64</v>
      </c>
    </row>
    <row r="5010" spans="1:25" x14ac:dyDescent="0.3">
      <c r="A5010" t="str">
        <f>'Page 1 - General Information'!$G$12</f>
        <v>124156603</v>
      </c>
      <c r="B5010" t="str">
        <f>'Page 1 - General Information'!$G$16</f>
        <v>5010</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x14ac:dyDescent="0.3">
      <c r="A5011" t="str">
        <f>'Page 1 - General Information'!$G$12</f>
        <v>124156603</v>
      </c>
      <c r="B5011" t="str">
        <f>'Page 1 - General Information'!$G$16</f>
        <v>5010</v>
      </c>
      <c r="C5011" s="395" t="s">
        <v>19943</v>
      </c>
      <c r="D5011"/>
      <c r="E5011"/>
      <c r="F5011"/>
      <c r="G5011"/>
      <c r="H5011"/>
      <c r="I5011"/>
      <c r="J5011"/>
      <c r="K5011"/>
      <c r="L5011"/>
      <c r="M5011"/>
      <c r="N5011" t="s">
        <v>8311</v>
      </c>
      <c r="O5011"/>
      <c r="P5011" s="401">
        <f>INDEX('Page 3 - Financial Information'!$K$16:$X$186,Y5011,X5011)</f>
        <v>4829.5</v>
      </c>
      <c r="Q5011"/>
      <c r="R5011"/>
      <c r="S5011" t="s">
        <v>9012</v>
      </c>
      <c r="T5011"/>
      <c r="U5011"/>
      <c r="V5011"/>
      <c r="W5011"/>
      <c r="X5011" s="397">
        <v>9</v>
      </c>
      <c r="Y5011" s="397">
        <v>64</v>
      </c>
    </row>
    <row r="5012" spans="1:25" x14ac:dyDescent="0.3">
      <c r="A5012" t="str">
        <f>'Page 1 - General Information'!$G$12</f>
        <v>124156603</v>
      </c>
      <c r="B5012" t="str">
        <f>'Page 1 - General Information'!$G$16</f>
        <v>5010</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x14ac:dyDescent="0.3">
      <c r="A5013" t="str">
        <f>'Page 1 - General Information'!$G$12</f>
        <v>124156603</v>
      </c>
      <c r="B5013" t="str">
        <f>'Page 1 - General Information'!$G$16</f>
        <v>5010</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x14ac:dyDescent="0.3">
      <c r="A5014" t="str">
        <f>'Page 1 - General Information'!$G$12</f>
        <v>124156603</v>
      </c>
      <c r="B5014" t="str">
        <f>'Page 1 - General Information'!$G$16</f>
        <v>5010</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x14ac:dyDescent="0.3">
      <c r="A5015" t="str">
        <f>'Page 1 - General Information'!$G$12</f>
        <v>124156603</v>
      </c>
      <c r="B5015" t="str">
        <f>'Page 1 - General Information'!$G$16</f>
        <v>5010</v>
      </c>
      <c r="C5015" s="395" t="s">
        <v>19943</v>
      </c>
      <c r="D5015"/>
      <c r="E5015"/>
      <c r="F5015"/>
      <c r="G5015"/>
      <c r="H5015"/>
      <c r="I5015"/>
      <c r="J5015"/>
      <c r="K5015"/>
      <c r="L5015"/>
      <c r="M5015"/>
      <c r="N5015" t="s">
        <v>8311</v>
      </c>
      <c r="O5015"/>
      <c r="P5015" s="401">
        <f>INDEX('Page 3 - Financial Information'!$K$16:$X$186,Y5015,X5015)</f>
        <v>15436.83</v>
      </c>
      <c r="Q5015"/>
      <c r="R5015"/>
      <c r="S5015" t="s">
        <v>9016</v>
      </c>
      <c r="T5015"/>
      <c r="U5015"/>
      <c r="V5015"/>
      <c r="W5015"/>
      <c r="X5015" s="397">
        <v>1</v>
      </c>
      <c r="Y5015" s="397">
        <v>65</v>
      </c>
    </row>
    <row r="5016" spans="1:25" x14ac:dyDescent="0.3">
      <c r="A5016" t="str">
        <f>'Page 1 - General Information'!$G$12</f>
        <v>124156603</v>
      </c>
      <c r="B5016" t="str">
        <f>'Page 1 - General Information'!$G$16</f>
        <v>5010</v>
      </c>
      <c r="C5016" s="395" t="s">
        <v>19943</v>
      </c>
      <c r="D5016"/>
      <c r="E5016"/>
      <c r="F5016"/>
      <c r="G5016"/>
      <c r="H5016"/>
      <c r="I5016"/>
      <c r="J5016"/>
      <c r="K5016"/>
      <c r="L5016"/>
      <c r="M5016"/>
      <c r="N5016" t="s">
        <v>8311</v>
      </c>
      <c r="O5016"/>
      <c r="P5016" s="401">
        <f>INDEX('Page 3 - Financial Information'!$K$16:$X$186,Y5016,X5016)</f>
        <v>921.53</v>
      </c>
      <c r="Q5016"/>
      <c r="R5016"/>
      <c r="S5016" t="s">
        <v>9017</v>
      </c>
      <c r="T5016"/>
      <c r="U5016"/>
      <c r="V5016"/>
      <c r="W5016"/>
      <c r="X5016" s="397">
        <v>3</v>
      </c>
      <c r="Y5016" s="397">
        <v>65</v>
      </c>
    </row>
    <row r="5017" spans="1:25" x14ac:dyDescent="0.3">
      <c r="A5017" t="str">
        <f>'Page 1 - General Information'!$G$12</f>
        <v>124156603</v>
      </c>
      <c r="B5017" t="str">
        <f>'Page 1 - General Information'!$G$16</f>
        <v>5010</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x14ac:dyDescent="0.3">
      <c r="A5018" t="str">
        <f>'Page 1 - General Information'!$G$12</f>
        <v>124156603</v>
      </c>
      <c r="B5018" t="str">
        <f>'Page 1 - General Information'!$G$16</f>
        <v>5010</v>
      </c>
      <c r="C5018" s="395" t="s">
        <v>19943</v>
      </c>
      <c r="D5018"/>
      <c r="E5018"/>
      <c r="F5018"/>
      <c r="G5018"/>
      <c r="H5018"/>
      <c r="I5018"/>
      <c r="J5018"/>
      <c r="K5018"/>
      <c r="L5018"/>
      <c r="M5018"/>
      <c r="N5018" t="s">
        <v>8311</v>
      </c>
      <c r="O5018"/>
      <c r="P5018" s="401">
        <f>INDEX('Page 3 - Financial Information'!$K$16:$X$186,Y5018,X5018)</f>
        <v>1956.01</v>
      </c>
      <c r="Q5018"/>
      <c r="R5018"/>
      <c r="S5018" t="s">
        <v>9019</v>
      </c>
      <c r="T5018"/>
      <c r="U5018"/>
      <c r="V5018"/>
      <c r="W5018"/>
      <c r="X5018" s="397">
        <v>5</v>
      </c>
      <c r="Y5018" s="397">
        <v>65</v>
      </c>
    </row>
    <row r="5019" spans="1:25" x14ac:dyDescent="0.3">
      <c r="A5019" t="str">
        <f>'Page 1 - General Information'!$G$12</f>
        <v>124156603</v>
      </c>
      <c r="B5019" t="str">
        <f>'Page 1 - General Information'!$G$16</f>
        <v>5010</v>
      </c>
      <c r="C5019" s="395" t="s">
        <v>19943</v>
      </c>
      <c r="D5019"/>
      <c r="E5019"/>
      <c r="F5019"/>
      <c r="G5019"/>
      <c r="H5019"/>
      <c r="I5019"/>
      <c r="J5019"/>
      <c r="K5019"/>
      <c r="L5019"/>
      <c r="M5019"/>
      <c r="N5019" t="s">
        <v>8311</v>
      </c>
      <c r="O5019"/>
      <c r="P5019" s="401">
        <f>INDEX('Page 3 - Financial Information'!$K$16:$X$186,Y5019,X5019)</f>
        <v>7624.81</v>
      </c>
      <c r="Q5019"/>
      <c r="R5019"/>
      <c r="S5019" t="s">
        <v>9020</v>
      </c>
      <c r="T5019"/>
      <c r="U5019"/>
      <c r="V5019"/>
      <c r="W5019"/>
      <c r="X5019" s="397">
        <v>6</v>
      </c>
      <c r="Y5019" s="397">
        <v>65</v>
      </c>
    </row>
    <row r="5020" spans="1:25" x14ac:dyDescent="0.3">
      <c r="A5020" t="str">
        <f>'Page 1 - General Information'!$G$12</f>
        <v>124156603</v>
      </c>
      <c r="B5020" t="str">
        <f>'Page 1 - General Information'!$G$16</f>
        <v>5010</v>
      </c>
      <c r="C5020" s="395" t="s">
        <v>19943</v>
      </c>
      <c r="D5020"/>
      <c r="E5020"/>
      <c r="F5020"/>
      <c r="G5020"/>
      <c r="H5020"/>
      <c r="I5020"/>
      <c r="J5020"/>
      <c r="K5020"/>
      <c r="L5020"/>
      <c r="M5020"/>
      <c r="N5020" t="s">
        <v>8311</v>
      </c>
      <c r="O5020"/>
      <c r="P5020" s="401">
        <f>INDEX('Page 3 - Financial Information'!$K$16:$X$186,Y5020,X5020)</f>
        <v>1219.48</v>
      </c>
      <c r="Q5020"/>
      <c r="R5020"/>
      <c r="S5020" t="s">
        <v>9021</v>
      </c>
      <c r="T5020"/>
      <c r="U5020"/>
      <c r="V5020"/>
      <c r="W5020"/>
      <c r="X5020" s="397">
        <v>7</v>
      </c>
      <c r="Y5020" s="397">
        <v>65</v>
      </c>
    </row>
    <row r="5021" spans="1:25" x14ac:dyDescent="0.3">
      <c r="A5021" t="str">
        <f>'Page 1 - General Information'!$G$12</f>
        <v>124156603</v>
      </c>
      <c r="B5021" t="str">
        <f>'Page 1 - General Information'!$G$16</f>
        <v>5010</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x14ac:dyDescent="0.3">
      <c r="A5022" t="str">
        <f>'Page 1 - General Information'!$G$12</f>
        <v>124156603</v>
      </c>
      <c r="B5022" t="str">
        <f>'Page 1 - General Information'!$G$16</f>
        <v>5010</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x14ac:dyDescent="0.3">
      <c r="A5023" t="str">
        <f>'Page 1 - General Information'!$G$12</f>
        <v>124156603</v>
      </c>
      <c r="B5023" t="str">
        <f>'Page 1 - General Information'!$G$16</f>
        <v>5010</v>
      </c>
      <c r="C5023" s="395" t="s">
        <v>19943</v>
      </c>
      <c r="D5023"/>
      <c r="E5023"/>
      <c r="F5023"/>
      <c r="G5023"/>
      <c r="H5023"/>
      <c r="I5023"/>
      <c r="J5023"/>
      <c r="K5023"/>
      <c r="L5023"/>
      <c r="M5023"/>
      <c r="N5023" t="s">
        <v>8311</v>
      </c>
      <c r="O5023"/>
      <c r="P5023" s="401">
        <f>INDEX('Page 3 - Financial Information'!$K$16:$X$186,Y5023,X5023)</f>
        <v>3715</v>
      </c>
      <c r="Q5023"/>
      <c r="R5023"/>
      <c r="S5023" t="s">
        <v>9024</v>
      </c>
      <c r="T5023"/>
      <c r="U5023"/>
      <c r="V5023"/>
      <c r="W5023"/>
      <c r="X5023" s="397">
        <v>10</v>
      </c>
      <c r="Y5023" s="397">
        <v>65</v>
      </c>
    </row>
    <row r="5024" spans="1:25" x14ac:dyDescent="0.3">
      <c r="A5024" t="str">
        <f>'Page 1 - General Information'!$G$12</f>
        <v>124156603</v>
      </c>
      <c r="B5024" t="str">
        <f>'Page 1 - General Information'!$G$16</f>
        <v>5010</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x14ac:dyDescent="0.3">
      <c r="A5025" t="str">
        <f>'Page 1 - General Information'!$G$12</f>
        <v>124156603</v>
      </c>
      <c r="B5025" t="str">
        <f>'Page 1 - General Information'!$G$16</f>
        <v>5010</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x14ac:dyDescent="0.3">
      <c r="A5026" t="str">
        <f>'Page 1 - General Information'!$G$12</f>
        <v>124156603</v>
      </c>
      <c r="B5026" t="str">
        <f>'Page 1 - General Information'!$G$16</f>
        <v>5010</v>
      </c>
      <c r="C5026" s="395" t="s">
        <v>19943</v>
      </c>
      <c r="D5026"/>
      <c r="E5026"/>
      <c r="F5026"/>
      <c r="G5026"/>
      <c r="H5026"/>
      <c r="I5026"/>
      <c r="J5026"/>
      <c r="K5026"/>
      <c r="L5026"/>
      <c r="M5026"/>
      <c r="N5026" t="s">
        <v>8311</v>
      </c>
      <c r="O5026"/>
      <c r="P5026" s="401">
        <f>INDEX('Page 3 - Financial Information'!$K$16:$X$186,Y5026,X5026)</f>
        <v>6970.52</v>
      </c>
      <c r="Q5026"/>
      <c r="R5026"/>
      <c r="S5026" t="s">
        <v>9027</v>
      </c>
      <c r="T5026"/>
      <c r="U5026"/>
      <c r="V5026"/>
      <c r="W5026"/>
      <c r="X5026" s="397">
        <v>1</v>
      </c>
      <c r="Y5026" s="397">
        <v>66</v>
      </c>
    </row>
    <row r="5027" spans="1:25" x14ac:dyDescent="0.3">
      <c r="A5027" t="str">
        <f>'Page 1 - General Information'!$G$12</f>
        <v>124156603</v>
      </c>
      <c r="B5027" t="str">
        <f>'Page 1 - General Information'!$G$16</f>
        <v>5010</v>
      </c>
      <c r="C5027" s="395" t="s">
        <v>19943</v>
      </c>
      <c r="D5027"/>
      <c r="E5027"/>
      <c r="F5027"/>
      <c r="G5027"/>
      <c r="H5027"/>
      <c r="I5027"/>
      <c r="J5027"/>
      <c r="K5027"/>
      <c r="L5027"/>
      <c r="M5027"/>
      <c r="N5027" t="s">
        <v>8311</v>
      </c>
      <c r="O5027"/>
      <c r="P5027" s="401">
        <f>INDEX('Page 3 - Financial Information'!$K$16:$X$186,Y5027,X5027)</f>
        <v>1108.3699999999999</v>
      </c>
      <c r="Q5027"/>
      <c r="R5027"/>
      <c r="S5027" t="s">
        <v>9028</v>
      </c>
      <c r="T5027"/>
      <c r="U5027"/>
      <c r="V5027"/>
      <c r="W5027"/>
      <c r="X5027" s="397">
        <v>3</v>
      </c>
      <c r="Y5027" s="397">
        <v>66</v>
      </c>
    </row>
    <row r="5028" spans="1:25" x14ac:dyDescent="0.3">
      <c r="A5028" t="str">
        <f>'Page 1 - General Information'!$G$12</f>
        <v>124156603</v>
      </c>
      <c r="B5028" t="str">
        <f>'Page 1 - General Information'!$G$16</f>
        <v>5010</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x14ac:dyDescent="0.3">
      <c r="A5029" t="str">
        <f>'Page 1 - General Information'!$G$12</f>
        <v>124156603</v>
      </c>
      <c r="B5029" t="str">
        <f>'Page 1 - General Information'!$G$16</f>
        <v>5010</v>
      </c>
      <c r="C5029" s="395" t="s">
        <v>19943</v>
      </c>
      <c r="D5029"/>
      <c r="E5029"/>
      <c r="F5029"/>
      <c r="G5029"/>
      <c r="H5029"/>
      <c r="I5029"/>
      <c r="J5029"/>
      <c r="K5029"/>
      <c r="L5029"/>
      <c r="M5029"/>
      <c r="N5029" t="s">
        <v>8311</v>
      </c>
      <c r="O5029"/>
      <c r="P5029" s="401">
        <f>INDEX('Page 3 - Financial Information'!$K$16:$X$186,Y5029,X5029)</f>
        <v>966</v>
      </c>
      <c r="Q5029"/>
      <c r="R5029"/>
      <c r="S5029" t="s">
        <v>9030</v>
      </c>
      <c r="T5029"/>
      <c r="U5029"/>
      <c r="V5029"/>
      <c r="W5029"/>
      <c r="X5029" s="397">
        <v>5</v>
      </c>
      <c r="Y5029" s="397">
        <v>66</v>
      </c>
    </row>
    <row r="5030" spans="1:25" x14ac:dyDescent="0.3">
      <c r="A5030" t="str">
        <f>'Page 1 - General Information'!$G$12</f>
        <v>124156603</v>
      </c>
      <c r="B5030" t="str">
        <f>'Page 1 - General Information'!$G$16</f>
        <v>5010</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x14ac:dyDescent="0.3">
      <c r="A5031" t="str">
        <f>'Page 1 - General Information'!$G$12</f>
        <v>124156603</v>
      </c>
      <c r="B5031" t="str">
        <f>'Page 1 - General Information'!$G$16</f>
        <v>5010</v>
      </c>
      <c r="C5031" s="395" t="s">
        <v>19943</v>
      </c>
      <c r="D5031"/>
      <c r="E5031"/>
      <c r="F5031"/>
      <c r="G5031"/>
      <c r="H5031"/>
      <c r="I5031"/>
      <c r="J5031"/>
      <c r="K5031"/>
      <c r="L5031"/>
      <c r="M5031"/>
      <c r="N5031" t="s">
        <v>8311</v>
      </c>
      <c r="O5031"/>
      <c r="P5031" s="401">
        <f>INDEX('Page 3 - Financial Information'!$K$16:$X$186,Y5031,X5031)</f>
        <v>1181.1500000000001</v>
      </c>
      <c r="Q5031"/>
      <c r="R5031"/>
      <c r="S5031" t="s">
        <v>9032</v>
      </c>
      <c r="T5031"/>
      <c r="U5031"/>
      <c r="V5031"/>
      <c r="W5031"/>
      <c r="X5031" s="397">
        <v>7</v>
      </c>
      <c r="Y5031" s="397">
        <v>66</v>
      </c>
    </row>
    <row r="5032" spans="1:25" x14ac:dyDescent="0.3">
      <c r="A5032" t="str">
        <f>'Page 1 - General Information'!$G$12</f>
        <v>124156603</v>
      </c>
      <c r="B5032" t="str">
        <f>'Page 1 - General Information'!$G$16</f>
        <v>5010</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x14ac:dyDescent="0.3">
      <c r="A5033" t="str">
        <f>'Page 1 - General Information'!$G$12</f>
        <v>124156603</v>
      </c>
      <c r="B5033" t="str">
        <f>'Page 1 - General Information'!$G$16</f>
        <v>5010</v>
      </c>
      <c r="C5033" s="395" t="s">
        <v>19943</v>
      </c>
      <c r="D5033"/>
      <c r="E5033"/>
      <c r="F5033"/>
      <c r="G5033"/>
      <c r="H5033"/>
      <c r="I5033"/>
      <c r="J5033"/>
      <c r="K5033"/>
      <c r="L5033"/>
      <c r="M5033"/>
      <c r="N5033" t="s">
        <v>8311</v>
      </c>
      <c r="O5033"/>
      <c r="P5033" s="401">
        <f>INDEX('Page 3 - Financial Information'!$K$16:$X$186,Y5033,X5033)</f>
        <v>3715</v>
      </c>
      <c r="Q5033"/>
      <c r="R5033"/>
      <c r="S5033" t="s">
        <v>9034</v>
      </c>
      <c r="T5033"/>
      <c r="U5033"/>
      <c r="V5033"/>
      <c r="W5033"/>
      <c r="X5033" s="397">
        <v>9</v>
      </c>
      <c r="Y5033" s="397">
        <v>66</v>
      </c>
    </row>
    <row r="5034" spans="1:25" x14ac:dyDescent="0.3">
      <c r="A5034" t="str">
        <f>'Page 1 - General Information'!$G$12</f>
        <v>124156603</v>
      </c>
      <c r="B5034" t="str">
        <f>'Page 1 - General Information'!$G$16</f>
        <v>5010</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x14ac:dyDescent="0.3">
      <c r="A5035" t="str">
        <f>'Page 1 - General Information'!$G$12</f>
        <v>124156603</v>
      </c>
      <c r="B5035" t="str">
        <f>'Page 1 - General Information'!$G$16</f>
        <v>5010</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x14ac:dyDescent="0.3">
      <c r="A5036" t="str">
        <f>'Page 1 - General Information'!$G$12</f>
        <v>124156603</v>
      </c>
      <c r="B5036" t="str">
        <f>'Page 1 - General Information'!$G$16</f>
        <v>5010</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x14ac:dyDescent="0.3">
      <c r="A5037" t="str">
        <f>'Page 1 - General Information'!$G$12</f>
        <v>124156603</v>
      </c>
      <c r="B5037" t="str">
        <f>'Page 1 - General Information'!$G$16</f>
        <v>5010</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x14ac:dyDescent="0.3">
      <c r="A5038" t="str">
        <f>'Page 1 - General Information'!$G$12</f>
        <v>124156603</v>
      </c>
      <c r="B5038" t="str">
        <f>'Page 1 - General Information'!$G$16</f>
        <v>5010</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x14ac:dyDescent="0.3">
      <c r="A5039" t="str">
        <f>'Page 1 - General Information'!$G$12</f>
        <v>124156603</v>
      </c>
      <c r="B5039" t="str">
        <f>'Page 1 - General Information'!$G$16</f>
        <v>5010</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x14ac:dyDescent="0.3">
      <c r="A5040" t="str">
        <f>'Page 1 - General Information'!$G$12</f>
        <v>124156603</v>
      </c>
      <c r="B5040" t="str">
        <f>'Page 1 - General Information'!$G$16</f>
        <v>5010</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x14ac:dyDescent="0.3">
      <c r="A5041" t="str">
        <f>'Page 1 - General Information'!$G$12</f>
        <v>124156603</v>
      </c>
      <c r="B5041" t="str">
        <f>'Page 1 - General Information'!$G$16</f>
        <v>5010</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x14ac:dyDescent="0.3">
      <c r="A5042" t="str">
        <f>'Page 1 - General Information'!$G$12</f>
        <v>124156603</v>
      </c>
      <c r="B5042" t="str">
        <f>'Page 1 - General Information'!$G$16</f>
        <v>5010</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x14ac:dyDescent="0.3">
      <c r="A5043" t="str">
        <f>'Page 1 - General Information'!$G$12</f>
        <v>124156603</v>
      </c>
      <c r="B5043" t="str">
        <f>'Page 1 - General Information'!$G$16</f>
        <v>5010</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x14ac:dyDescent="0.3">
      <c r="A5044" t="str">
        <f>'Page 1 - General Information'!$G$12</f>
        <v>124156603</v>
      </c>
      <c r="B5044" t="str">
        <f>'Page 1 - General Information'!$G$16</f>
        <v>5010</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x14ac:dyDescent="0.3">
      <c r="A5045" t="str">
        <f>'Page 1 - General Information'!$G$12</f>
        <v>124156603</v>
      </c>
      <c r="B5045" t="str">
        <f>'Page 1 - General Information'!$G$16</f>
        <v>5010</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x14ac:dyDescent="0.3">
      <c r="A5046" t="str">
        <f>'Page 1 - General Information'!$G$12</f>
        <v>124156603</v>
      </c>
      <c r="B5046" t="str">
        <f>'Page 1 - General Information'!$G$16</f>
        <v>5010</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x14ac:dyDescent="0.3">
      <c r="A5047" t="str">
        <f>'Page 1 - General Information'!$G$12</f>
        <v>124156603</v>
      </c>
      <c r="B5047" t="str">
        <f>'Page 1 - General Information'!$G$16</f>
        <v>5010</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x14ac:dyDescent="0.3">
      <c r="A5048" t="str">
        <f>'Page 1 - General Information'!$G$12</f>
        <v>124156603</v>
      </c>
      <c r="B5048" t="str">
        <f>'Page 1 - General Information'!$G$16</f>
        <v>5010</v>
      </c>
      <c r="C5048" s="395" t="s">
        <v>19943</v>
      </c>
      <c r="D5048"/>
      <c r="E5048"/>
      <c r="F5048"/>
      <c r="G5048"/>
      <c r="H5048"/>
      <c r="I5048"/>
      <c r="J5048"/>
      <c r="K5048"/>
      <c r="L5048"/>
      <c r="M5048"/>
      <c r="N5048" t="s">
        <v>8311</v>
      </c>
      <c r="O5048"/>
      <c r="P5048" s="401">
        <f>INDEX('Page 3 - Financial Information'!$K$16:$X$186,Y5048,X5048)</f>
        <v>4023.23</v>
      </c>
      <c r="Q5048"/>
      <c r="R5048"/>
      <c r="S5048" t="s">
        <v>9049</v>
      </c>
      <c r="T5048"/>
      <c r="U5048"/>
      <c r="V5048"/>
      <c r="W5048"/>
      <c r="X5048" s="397">
        <v>1</v>
      </c>
      <c r="Y5048" s="397">
        <v>68</v>
      </c>
    </row>
    <row r="5049" spans="1:25" x14ac:dyDescent="0.3">
      <c r="A5049" t="str">
        <f>'Page 1 - General Information'!$G$12</f>
        <v>124156603</v>
      </c>
      <c r="B5049" t="str">
        <f>'Page 1 - General Information'!$G$16</f>
        <v>5010</v>
      </c>
      <c r="C5049" s="395" t="s">
        <v>19943</v>
      </c>
      <c r="D5049"/>
      <c r="E5049"/>
      <c r="F5049"/>
      <c r="G5049"/>
      <c r="H5049"/>
      <c r="I5049"/>
      <c r="J5049"/>
      <c r="K5049"/>
      <c r="L5049"/>
      <c r="M5049"/>
      <c r="N5049" t="s">
        <v>8311</v>
      </c>
      <c r="O5049"/>
      <c r="P5049" s="401">
        <f>INDEX('Page 3 - Financial Information'!$K$16:$X$186,Y5049,X5049)</f>
        <v>346.27</v>
      </c>
      <c r="Q5049"/>
      <c r="R5049"/>
      <c r="S5049" t="s">
        <v>9050</v>
      </c>
      <c r="T5049"/>
      <c r="U5049"/>
      <c r="V5049"/>
      <c r="W5049"/>
      <c r="X5049" s="397">
        <v>3</v>
      </c>
      <c r="Y5049" s="397">
        <v>68</v>
      </c>
    </row>
    <row r="5050" spans="1:25" x14ac:dyDescent="0.3">
      <c r="A5050" t="str">
        <f>'Page 1 - General Information'!$G$12</f>
        <v>124156603</v>
      </c>
      <c r="B5050" t="str">
        <f>'Page 1 - General Information'!$G$16</f>
        <v>5010</v>
      </c>
      <c r="C5050" s="395" t="s">
        <v>19943</v>
      </c>
      <c r="D5050"/>
      <c r="E5050"/>
      <c r="F5050"/>
      <c r="G5050"/>
      <c r="H5050"/>
      <c r="I5050"/>
      <c r="J5050"/>
      <c r="K5050"/>
      <c r="L5050"/>
      <c r="M5050"/>
      <c r="N5050" t="s">
        <v>8311</v>
      </c>
      <c r="O5050"/>
      <c r="P5050" s="401">
        <f>INDEX('Page 3 - Financial Information'!$K$16:$X$186,Y5050,X5050)</f>
        <v>570</v>
      </c>
      <c r="Q5050"/>
      <c r="R5050"/>
      <c r="S5050" t="s">
        <v>9051</v>
      </c>
      <c r="T5050"/>
      <c r="U5050"/>
      <c r="V5050"/>
      <c r="W5050"/>
      <c r="X5050" s="397">
        <v>4</v>
      </c>
      <c r="Y5050" s="397">
        <v>68</v>
      </c>
    </row>
    <row r="5051" spans="1:25" x14ac:dyDescent="0.3">
      <c r="A5051" t="str">
        <f>'Page 1 - General Information'!$G$12</f>
        <v>124156603</v>
      </c>
      <c r="B5051" t="str">
        <f>'Page 1 - General Information'!$G$16</f>
        <v>5010</v>
      </c>
      <c r="C5051" s="395" t="s">
        <v>19943</v>
      </c>
      <c r="D5051"/>
      <c r="E5051"/>
      <c r="F5051"/>
      <c r="G5051"/>
      <c r="H5051"/>
      <c r="I5051"/>
      <c r="J5051"/>
      <c r="K5051"/>
      <c r="L5051"/>
      <c r="M5051"/>
      <c r="N5051" t="s">
        <v>8311</v>
      </c>
      <c r="O5051"/>
      <c r="P5051" s="401">
        <f>INDEX('Page 3 - Financial Information'!$K$16:$X$186,Y5051,X5051)</f>
        <v>102.46</v>
      </c>
      <c r="Q5051"/>
      <c r="R5051"/>
      <c r="S5051" t="s">
        <v>9052</v>
      </c>
      <c r="T5051"/>
      <c r="U5051"/>
      <c r="V5051"/>
      <c r="W5051"/>
      <c r="X5051" s="397">
        <v>5</v>
      </c>
      <c r="Y5051" s="397">
        <v>68</v>
      </c>
    </row>
    <row r="5052" spans="1:25" x14ac:dyDescent="0.3">
      <c r="A5052" t="str">
        <f>'Page 1 - General Information'!$G$12</f>
        <v>124156603</v>
      </c>
      <c r="B5052" t="str">
        <f>'Page 1 - General Information'!$G$16</f>
        <v>5010</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x14ac:dyDescent="0.3">
      <c r="A5053" t="str">
        <f>'Page 1 - General Information'!$G$12</f>
        <v>124156603</v>
      </c>
      <c r="B5053" t="str">
        <f>'Page 1 - General Information'!$G$16</f>
        <v>5010</v>
      </c>
      <c r="C5053" s="395" t="s">
        <v>19943</v>
      </c>
      <c r="D5053"/>
      <c r="E5053"/>
      <c r="F5053"/>
      <c r="G5053"/>
      <c r="H5053"/>
      <c r="I5053"/>
      <c r="J5053"/>
      <c r="K5053"/>
      <c r="L5053"/>
      <c r="M5053"/>
      <c r="N5053" t="s">
        <v>8311</v>
      </c>
      <c r="O5053"/>
      <c r="P5053" s="401">
        <f>INDEX('Page 3 - Financial Information'!$K$16:$X$186,Y5053,X5053)</f>
        <v>775.5</v>
      </c>
      <c r="Q5053"/>
      <c r="R5053"/>
      <c r="S5053" t="s">
        <v>9054</v>
      </c>
      <c r="T5053"/>
      <c r="U5053"/>
      <c r="V5053"/>
      <c r="W5053"/>
      <c r="X5053" s="397">
        <v>7</v>
      </c>
      <c r="Y5053" s="397">
        <v>68</v>
      </c>
    </row>
    <row r="5054" spans="1:25" x14ac:dyDescent="0.3">
      <c r="A5054" t="str">
        <f>'Page 1 - General Information'!$G$12</f>
        <v>124156603</v>
      </c>
      <c r="B5054" t="str">
        <f>'Page 1 - General Information'!$G$16</f>
        <v>5010</v>
      </c>
      <c r="C5054" s="395" t="s">
        <v>19943</v>
      </c>
      <c r="D5054"/>
      <c r="E5054"/>
      <c r="F5054"/>
      <c r="G5054"/>
      <c r="H5054"/>
      <c r="I5054"/>
      <c r="J5054"/>
      <c r="K5054"/>
      <c r="L5054"/>
      <c r="M5054"/>
      <c r="N5054" t="s">
        <v>8311</v>
      </c>
      <c r="O5054"/>
      <c r="P5054" s="401">
        <f>INDEX('Page 3 - Financial Information'!$K$16:$X$186,Y5054,X5054)</f>
        <v>2229</v>
      </c>
      <c r="Q5054"/>
      <c r="R5054"/>
      <c r="S5054" t="s">
        <v>9055</v>
      </c>
      <c r="T5054"/>
      <c r="U5054"/>
      <c r="V5054"/>
      <c r="W5054"/>
      <c r="X5054" s="397">
        <v>8</v>
      </c>
      <c r="Y5054" s="397">
        <v>68</v>
      </c>
    </row>
    <row r="5055" spans="1:25" x14ac:dyDescent="0.3">
      <c r="A5055" t="str">
        <f>'Page 1 - General Information'!$G$12</f>
        <v>124156603</v>
      </c>
      <c r="B5055" t="str">
        <f>'Page 1 - General Information'!$G$16</f>
        <v>5010</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x14ac:dyDescent="0.3">
      <c r="A5056" t="str">
        <f>'Page 1 - General Information'!$G$12</f>
        <v>124156603</v>
      </c>
      <c r="B5056" t="str">
        <f>'Page 1 - General Information'!$G$16</f>
        <v>5010</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x14ac:dyDescent="0.3">
      <c r="A5057" t="str">
        <f>'Page 1 - General Information'!$G$12</f>
        <v>124156603</v>
      </c>
      <c r="B5057" t="str">
        <f>'Page 1 - General Information'!$G$16</f>
        <v>5010</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x14ac:dyDescent="0.3">
      <c r="A5058" t="str">
        <f>'Page 1 - General Information'!$G$12</f>
        <v>124156603</v>
      </c>
      <c r="B5058" t="str">
        <f>'Page 1 - General Information'!$G$16</f>
        <v>5010</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x14ac:dyDescent="0.3">
      <c r="A5059" t="str">
        <f>'Page 1 - General Information'!$G$12</f>
        <v>124156603</v>
      </c>
      <c r="B5059" t="str">
        <f>'Page 1 - General Information'!$G$16</f>
        <v>5010</v>
      </c>
      <c r="C5059" s="395" t="s">
        <v>19943</v>
      </c>
      <c r="D5059"/>
      <c r="E5059"/>
      <c r="F5059"/>
      <c r="G5059"/>
      <c r="H5059"/>
      <c r="I5059"/>
      <c r="J5059"/>
      <c r="K5059"/>
      <c r="L5059"/>
      <c r="M5059"/>
      <c r="N5059" t="s">
        <v>8311</v>
      </c>
      <c r="O5059"/>
      <c r="P5059" s="401">
        <f>INDEX('Page 3 - Financial Information'!$K$16:$X$186,Y5059,X5059)</f>
        <v>15359.359999999999</v>
      </c>
      <c r="Q5059"/>
      <c r="R5059"/>
      <c r="S5059" t="s">
        <v>9060</v>
      </c>
      <c r="T5059"/>
      <c r="U5059"/>
      <c r="V5059"/>
      <c r="W5059"/>
      <c r="X5059" s="397">
        <v>1</v>
      </c>
      <c r="Y5059" s="397">
        <v>69</v>
      </c>
    </row>
    <row r="5060" spans="1:25" x14ac:dyDescent="0.3">
      <c r="A5060" t="str">
        <f>'Page 1 - General Information'!$G$12</f>
        <v>124156603</v>
      </c>
      <c r="B5060" t="str">
        <f>'Page 1 - General Information'!$G$16</f>
        <v>5010</v>
      </c>
      <c r="C5060" s="395" t="s">
        <v>19943</v>
      </c>
      <c r="D5060"/>
      <c r="E5060"/>
      <c r="F5060"/>
      <c r="G5060"/>
      <c r="H5060"/>
      <c r="I5060"/>
      <c r="J5060"/>
      <c r="K5060"/>
      <c r="L5060"/>
      <c r="M5060"/>
      <c r="N5060" t="s">
        <v>8311</v>
      </c>
      <c r="O5060"/>
      <c r="P5060" s="401">
        <f>INDEX('Page 3 - Financial Information'!$K$16:$X$186,Y5060,X5060)</f>
        <v>921.3</v>
      </c>
      <c r="Q5060"/>
      <c r="R5060"/>
      <c r="S5060" t="s">
        <v>9061</v>
      </c>
      <c r="T5060"/>
      <c r="U5060"/>
      <c r="V5060"/>
      <c r="W5060"/>
      <c r="X5060" s="397">
        <v>3</v>
      </c>
      <c r="Y5060" s="397">
        <v>69</v>
      </c>
    </row>
    <row r="5061" spans="1:25" x14ac:dyDescent="0.3">
      <c r="A5061" t="str">
        <f>'Page 1 - General Information'!$G$12</f>
        <v>124156603</v>
      </c>
      <c r="B5061" t="str">
        <f>'Page 1 - General Information'!$G$16</f>
        <v>5010</v>
      </c>
      <c r="C5061" s="395" t="s">
        <v>19943</v>
      </c>
      <c r="D5061"/>
      <c r="E5061"/>
      <c r="F5061"/>
      <c r="G5061"/>
      <c r="H5061"/>
      <c r="I5061"/>
      <c r="J5061"/>
      <c r="K5061"/>
      <c r="L5061"/>
      <c r="M5061"/>
      <c r="N5061" t="s">
        <v>8311</v>
      </c>
      <c r="O5061"/>
      <c r="P5061" s="401">
        <f>INDEX('Page 3 - Financial Information'!$K$16:$X$186,Y5061,X5061)</f>
        <v>2548.5700000000002</v>
      </c>
      <c r="Q5061"/>
      <c r="R5061"/>
      <c r="S5061" t="s">
        <v>9062</v>
      </c>
      <c r="T5061"/>
      <c r="U5061"/>
      <c r="V5061"/>
      <c r="W5061"/>
      <c r="X5061" s="397">
        <v>4</v>
      </c>
      <c r="Y5061" s="397">
        <v>69</v>
      </c>
    </row>
    <row r="5062" spans="1:25" x14ac:dyDescent="0.3">
      <c r="A5062" t="str">
        <f>'Page 1 - General Information'!$G$12</f>
        <v>124156603</v>
      </c>
      <c r="B5062" t="str">
        <f>'Page 1 - General Information'!$G$16</f>
        <v>5010</v>
      </c>
      <c r="C5062" s="395" t="s">
        <v>19943</v>
      </c>
      <c r="D5062"/>
      <c r="E5062"/>
      <c r="F5062"/>
      <c r="G5062"/>
      <c r="H5062"/>
      <c r="I5062"/>
      <c r="J5062"/>
      <c r="K5062"/>
      <c r="L5062"/>
      <c r="M5062"/>
      <c r="N5062" t="s">
        <v>8311</v>
      </c>
      <c r="O5062"/>
      <c r="P5062" s="401">
        <f>INDEX('Page 3 - Financial Information'!$K$16:$X$186,Y5062,X5062)</f>
        <v>2813.18</v>
      </c>
      <c r="Q5062"/>
      <c r="R5062"/>
      <c r="S5062" t="s">
        <v>9063</v>
      </c>
      <c r="T5062"/>
      <c r="U5062"/>
      <c r="V5062"/>
      <c r="W5062"/>
      <c r="X5062" s="397">
        <v>5</v>
      </c>
      <c r="Y5062" s="397">
        <v>69</v>
      </c>
    </row>
    <row r="5063" spans="1:25" x14ac:dyDescent="0.3">
      <c r="A5063" t="str">
        <f>'Page 1 - General Information'!$G$12</f>
        <v>124156603</v>
      </c>
      <c r="B5063" t="str">
        <f>'Page 1 - General Information'!$G$16</f>
        <v>5010</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x14ac:dyDescent="0.3">
      <c r="A5064" t="str">
        <f>'Page 1 - General Information'!$G$12</f>
        <v>124156603</v>
      </c>
      <c r="B5064" t="str">
        <f>'Page 1 - General Information'!$G$16</f>
        <v>5010</v>
      </c>
      <c r="C5064" s="395" t="s">
        <v>19943</v>
      </c>
      <c r="D5064"/>
      <c r="E5064"/>
      <c r="F5064"/>
      <c r="G5064"/>
      <c r="H5064"/>
      <c r="I5064"/>
      <c r="J5064"/>
      <c r="K5064"/>
      <c r="L5064"/>
      <c r="M5064"/>
      <c r="N5064" t="s">
        <v>8311</v>
      </c>
      <c r="O5064"/>
      <c r="P5064" s="401">
        <f>INDEX('Page 3 - Financial Information'!$K$16:$X$186,Y5064,X5064)</f>
        <v>1646.31</v>
      </c>
      <c r="Q5064"/>
      <c r="R5064"/>
      <c r="S5064" t="s">
        <v>9065</v>
      </c>
      <c r="T5064"/>
      <c r="U5064"/>
      <c r="V5064"/>
      <c r="W5064"/>
      <c r="X5064" s="397">
        <v>7</v>
      </c>
      <c r="Y5064" s="397">
        <v>69</v>
      </c>
    </row>
    <row r="5065" spans="1:25" x14ac:dyDescent="0.3">
      <c r="A5065" t="str">
        <f>'Page 1 - General Information'!$G$12</f>
        <v>124156603</v>
      </c>
      <c r="B5065" t="str">
        <f>'Page 1 - General Information'!$G$16</f>
        <v>5010</v>
      </c>
      <c r="C5065" s="395" t="s">
        <v>19943</v>
      </c>
      <c r="D5065"/>
      <c r="E5065"/>
      <c r="F5065"/>
      <c r="G5065"/>
      <c r="H5065"/>
      <c r="I5065"/>
      <c r="J5065"/>
      <c r="K5065"/>
      <c r="L5065"/>
      <c r="M5065"/>
      <c r="N5065" t="s">
        <v>8311</v>
      </c>
      <c r="O5065"/>
      <c r="P5065" s="401">
        <f>INDEX('Page 3 - Financial Information'!$K$16:$X$186,Y5065,X5065)</f>
        <v>7430</v>
      </c>
      <c r="Q5065"/>
      <c r="R5065"/>
      <c r="S5065" t="s">
        <v>9066</v>
      </c>
      <c r="T5065"/>
      <c r="U5065"/>
      <c r="V5065"/>
      <c r="W5065"/>
      <c r="X5065" s="397">
        <v>8</v>
      </c>
      <c r="Y5065" s="397">
        <v>69</v>
      </c>
    </row>
    <row r="5066" spans="1:25" x14ac:dyDescent="0.3">
      <c r="A5066" t="str">
        <f>'Page 1 - General Information'!$G$12</f>
        <v>124156603</v>
      </c>
      <c r="B5066" t="str">
        <f>'Page 1 - General Information'!$G$16</f>
        <v>5010</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x14ac:dyDescent="0.3">
      <c r="A5067" t="str">
        <f>'Page 1 - General Information'!$G$12</f>
        <v>124156603</v>
      </c>
      <c r="B5067" t="str">
        <f>'Page 1 - General Information'!$G$16</f>
        <v>5010</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x14ac:dyDescent="0.3">
      <c r="A5068" t="str">
        <f>'Page 1 - General Information'!$G$12</f>
        <v>124156603</v>
      </c>
      <c r="B5068" t="str">
        <f>'Page 1 - General Information'!$G$16</f>
        <v>5010</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x14ac:dyDescent="0.3">
      <c r="A5069" t="str">
        <f>'Page 1 - General Information'!$G$12</f>
        <v>124156603</v>
      </c>
      <c r="B5069" t="str">
        <f>'Page 1 - General Information'!$G$16</f>
        <v>5010</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x14ac:dyDescent="0.3">
      <c r="A5070" t="str">
        <f>'Page 1 - General Information'!$G$12</f>
        <v>124156603</v>
      </c>
      <c r="B5070" t="str">
        <f>'Page 1 - General Information'!$G$16</f>
        <v>5010</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x14ac:dyDescent="0.3">
      <c r="A5071" t="str">
        <f>'Page 1 - General Information'!$G$12</f>
        <v>124156603</v>
      </c>
      <c r="B5071" t="str">
        <f>'Page 1 - General Information'!$G$16</f>
        <v>5010</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x14ac:dyDescent="0.3">
      <c r="A5072" t="str">
        <f>'Page 1 - General Information'!$G$12</f>
        <v>124156603</v>
      </c>
      <c r="B5072" t="str">
        <f>'Page 1 - General Information'!$G$16</f>
        <v>5010</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x14ac:dyDescent="0.3">
      <c r="A5073" t="str">
        <f>'Page 1 - General Information'!$G$12</f>
        <v>124156603</v>
      </c>
      <c r="B5073" t="str">
        <f>'Page 1 - General Information'!$G$16</f>
        <v>5010</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x14ac:dyDescent="0.3">
      <c r="A5074" t="str">
        <f>'Page 1 - General Information'!$G$12</f>
        <v>124156603</v>
      </c>
      <c r="B5074" t="str">
        <f>'Page 1 - General Information'!$G$16</f>
        <v>5010</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x14ac:dyDescent="0.3">
      <c r="A5075" t="str">
        <f>'Page 1 - General Information'!$G$12</f>
        <v>124156603</v>
      </c>
      <c r="B5075" t="str">
        <f>'Page 1 - General Information'!$G$16</f>
        <v>5010</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x14ac:dyDescent="0.3">
      <c r="A5076" t="str">
        <f>'Page 1 - General Information'!$G$12</f>
        <v>124156603</v>
      </c>
      <c r="B5076" t="str">
        <f>'Page 1 - General Information'!$G$16</f>
        <v>5010</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x14ac:dyDescent="0.3">
      <c r="A5077" t="str">
        <f>'Page 1 - General Information'!$G$12</f>
        <v>124156603</v>
      </c>
      <c r="B5077" t="str">
        <f>'Page 1 - General Information'!$G$16</f>
        <v>5010</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x14ac:dyDescent="0.3">
      <c r="A5078" t="str">
        <f>'Page 1 - General Information'!$G$12</f>
        <v>124156603</v>
      </c>
      <c r="B5078" t="str">
        <f>'Page 1 - General Information'!$G$16</f>
        <v>5010</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x14ac:dyDescent="0.3">
      <c r="A5079" t="str">
        <f>'Page 1 - General Information'!$G$12</f>
        <v>124156603</v>
      </c>
      <c r="B5079" t="str">
        <f>'Page 1 - General Information'!$G$16</f>
        <v>5010</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x14ac:dyDescent="0.3">
      <c r="A5080" t="str">
        <f>'Page 1 - General Information'!$G$12</f>
        <v>124156603</v>
      </c>
      <c r="B5080" t="str">
        <f>'Page 1 - General Information'!$G$16</f>
        <v>5010</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x14ac:dyDescent="0.3">
      <c r="A5081" t="str">
        <f>'Page 1 - General Information'!$G$12</f>
        <v>124156603</v>
      </c>
      <c r="B5081" t="str">
        <f>'Page 1 - General Information'!$G$16</f>
        <v>5010</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x14ac:dyDescent="0.3">
      <c r="A5082" t="str">
        <f>'Page 1 - General Information'!$G$12</f>
        <v>124156603</v>
      </c>
      <c r="B5082" t="str">
        <f>'Page 1 - General Information'!$G$16</f>
        <v>5010</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x14ac:dyDescent="0.3">
      <c r="A5083" t="str">
        <f>'Page 1 - General Information'!$G$12</f>
        <v>124156603</v>
      </c>
      <c r="B5083" t="str">
        <f>'Page 1 - General Information'!$G$16</f>
        <v>5010</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x14ac:dyDescent="0.3">
      <c r="A5084" t="str">
        <f>'Page 1 - General Information'!$G$12</f>
        <v>124156603</v>
      </c>
      <c r="B5084" t="str">
        <f>'Page 1 - General Information'!$G$16</f>
        <v>5010</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x14ac:dyDescent="0.3">
      <c r="A5085" t="str">
        <f>'Page 1 - General Information'!$G$12</f>
        <v>124156603</v>
      </c>
      <c r="B5085" t="str">
        <f>'Page 1 - General Information'!$G$16</f>
        <v>5010</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x14ac:dyDescent="0.3">
      <c r="A5086" t="str">
        <f>'Page 1 - General Information'!$G$12</f>
        <v>124156603</v>
      </c>
      <c r="B5086" t="str">
        <f>'Page 1 - General Information'!$G$16</f>
        <v>5010</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x14ac:dyDescent="0.3">
      <c r="A5087" t="str">
        <f>'Page 1 - General Information'!$G$12</f>
        <v>124156603</v>
      </c>
      <c r="B5087" t="str">
        <f>'Page 1 - General Information'!$G$16</f>
        <v>5010</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x14ac:dyDescent="0.3">
      <c r="A5088" t="str">
        <f>'Page 1 - General Information'!$G$12</f>
        <v>124156603</v>
      </c>
      <c r="B5088" t="str">
        <f>'Page 1 - General Information'!$G$16</f>
        <v>5010</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x14ac:dyDescent="0.3">
      <c r="A5089" t="str">
        <f>'Page 1 - General Information'!$G$12</f>
        <v>124156603</v>
      </c>
      <c r="B5089" t="str">
        <f>'Page 1 - General Information'!$G$16</f>
        <v>5010</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x14ac:dyDescent="0.3">
      <c r="A5090" t="str">
        <f>'Page 1 - General Information'!$G$12</f>
        <v>124156603</v>
      </c>
      <c r="B5090" t="str">
        <f>'Page 1 - General Information'!$G$16</f>
        <v>5010</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x14ac:dyDescent="0.3">
      <c r="A5091" t="str">
        <f>'Page 1 - General Information'!$G$12</f>
        <v>124156603</v>
      </c>
      <c r="B5091" t="str">
        <f>'Page 1 - General Information'!$G$16</f>
        <v>5010</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x14ac:dyDescent="0.3">
      <c r="A5092" t="str">
        <f>'Page 1 - General Information'!$G$12</f>
        <v>124156603</v>
      </c>
      <c r="B5092" t="str">
        <f>'Page 1 - General Information'!$G$16</f>
        <v>5010</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x14ac:dyDescent="0.3">
      <c r="A5093" t="str">
        <f>'Page 1 - General Information'!$G$12</f>
        <v>124156603</v>
      </c>
      <c r="B5093" t="str">
        <f>'Page 1 - General Information'!$G$16</f>
        <v>5010</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x14ac:dyDescent="0.3">
      <c r="A5094" t="str">
        <f>'Page 1 - General Information'!$G$12</f>
        <v>124156603</v>
      </c>
      <c r="B5094" t="str">
        <f>'Page 1 - General Information'!$G$16</f>
        <v>5010</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x14ac:dyDescent="0.3">
      <c r="A5095" t="str">
        <f>'Page 1 - General Information'!$G$12</f>
        <v>124156603</v>
      </c>
      <c r="B5095" t="str">
        <f>'Page 1 - General Information'!$G$16</f>
        <v>5010</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x14ac:dyDescent="0.3">
      <c r="A5096" t="str">
        <f>'Page 1 - General Information'!$G$12</f>
        <v>124156603</v>
      </c>
      <c r="B5096" t="str">
        <f>'Page 1 - General Information'!$G$16</f>
        <v>5010</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x14ac:dyDescent="0.3">
      <c r="A5097" t="str">
        <f>'Page 1 - General Information'!$G$12</f>
        <v>124156603</v>
      </c>
      <c r="B5097" t="str">
        <f>'Page 1 - General Information'!$G$16</f>
        <v>5010</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x14ac:dyDescent="0.3">
      <c r="A5098" t="str">
        <f>'Page 1 - General Information'!$G$12</f>
        <v>124156603</v>
      </c>
      <c r="B5098" t="str">
        <f>'Page 1 - General Information'!$G$16</f>
        <v>5010</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x14ac:dyDescent="0.3">
      <c r="A5099" t="str">
        <f>'Page 1 - General Information'!$G$12</f>
        <v>124156603</v>
      </c>
      <c r="B5099" t="str">
        <f>'Page 1 - General Information'!$G$16</f>
        <v>5010</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x14ac:dyDescent="0.3">
      <c r="A5100" t="str">
        <f>'Page 1 - General Information'!$G$12</f>
        <v>124156603</v>
      </c>
      <c r="B5100" t="str">
        <f>'Page 1 - General Information'!$G$16</f>
        <v>5010</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x14ac:dyDescent="0.3">
      <c r="A5101" t="str">
        <f>'Page 1 - General Information'!$G$12</f>
        <v>124156603</v>
      </c>
      <c r="B5101" t="str">
        <f>'Page 1 - General Information'!$G$16</f>
        <v>5010</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x14ac:dyDescent="0.3">
      <c r="A5102" t="str">
        <f>'Page 1 - General Information'!$G$12</f>
        <v>124156603</v>
      </c>
      <c r="B5102" t="str">
        <f>'Page 1 - General Information'!$G$16</f>
        <v>5010</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x14ac:dyDescent="0.3">
      <c r="A5103" t="str">
        <f>'Page 1 - General Information'!$G$12</f>
        <v>124156603</v>
      </c>
      <c r="B5103" t="str">
        <f>'Page 1 - General Information'!$G$16</f>
        <v>5010</v>
      </c>
      <c r="C5103" s="395" t="s">
        <v>19943</v>
      </c>
      <c r="D5103"/>
      <c r="E5103"/>
      <c r="F5103"/>
      <c r="G5103"/>
      <c r="H5103"/>
      <c r="I5103"/>
      <c r="J5103"/>
      <c r="K5103"/>
      <c r="L5103"/>
      <c r="M5103"/>
      <c r="N5103" t="s">
        <v>8311</v>
      </c>
      <c r="O5103"/>
      <c r="P5103" s="401">
        <f>INDEX('Page 3 - Financial Information'!$K$16:$X$186,Y5103,X5103)</f>
        <v>6185.3099999999995</v>
      </c>
      <c r="Q5103"/>
      <c r="R5103"/>
      <c r="S5103" t="s">
        <v>9104</v>
      </c>
      <c r="T5103"/>
      <c r="U5103"/>
      <c r="V5103"/>
      <c r="W5103"/>
      <c r="X5103" s="397">
        <v>1</v>
      </c>
      <c r="Y5103" s="397">
        <v>73</v>
      </c>
    </row>
    <row r="5104" spans="1:25" x14ac:dyDescent="0.3">
      <c r="A5104" t="str">
        <f>'Page 1 - General Information'!$G$12</f>
        <v>124156603</v>
      </c>
      <c r="B5104" t="str">
        <f>'Page 1 - General Information'!$G$16</f>
        <v>5010</v>
      </c>
      <c r="C5104" s="395" t="s">
        <v>19943</v>
      </c>
      <c r="D5104"/>
      <c r="E5104"/>
      <c r="F5104"/>
      <c r="G5104"/>
      <c r="H5104"/>
      <c r="I5104"/>
      <c r="J5104"/>
      <c r="K5104"/>
      <c r="L5104"/>
      <c r="M5104"/>
      <c r="N5104" t="s">
        <v>8311</v>
      </c>
      <c r="O5104"/>
      <c r="P5104" s="401">
        <f>INDEX('Page 3 - Financial Information'!$K$16:$X$186,Y5104,X5104)</f>
        <v>697.23</v>
      </c>
      <c r="Q5104"/>
      <c r="R5104"/>
      <c r="S5104" t="s">
        <v>9105</v>
      </c>
      <c r="T5104"/>
      <c r="U5104"/>
      <c r="V5104"/>
      <c r="W5104"/>
      <c r="X5104" s="397">
        <v>3</v>
      </c>
      <c r="Y5104" s="397">
        <v>73</v>
      </c>
    </row>
    <row r="5105" spans="1:25" x14ac:dyDescent="0.3">
      <c r="A5105" t="str">
        <f>'Page 1 - General Information'!$G$12</f>
        <v>124156603</v>
      </c>
      <c r="B5105" t="str">
        <f>'Page 1 - General Information'!$G$16</f>
        <v>5010</v>
      </c>
      <c r="C5105" s="395" t="s">
        <v>19943</v>
      </c>
      <c r="D5105"/>
      <c r="E5105"/>
      <c r="F5105"/>
      <c r="G5105"/>
      <c r="H5105"/>
      <c r="I5105"/>
      <c r="J5105"/>
      <c r="K5105"/>
      <c r="L5105"/>
      <c r="M5105"/>
      <c r="N5105" t="s">
        <v>8311</v>
      </c>
      <c r="O5105"/>
      <c r="P5105" s="401">
        <f>INDEX('Page 3 - Financial Information'!$K$16:$X$186,Y5105,X5105)</f>
        <v>52.52</v>
      </c>
      <c r="Q5105"/>
      <c r="R5105"/>
      <c r="S5105" t="s">
        <v>9106</v>
      </c>
      <c r="T5105"/>
      <c r="U5105"/>
      <c r="V5105"/>
      <c r="W5105"/>
      <c r="X5105" s="397">
        <v>4</v>
      </c>
      <c r="Y5105" s="397">
        <v>73</v>
      </c>
    </row>
    <row r="5106" spans="1:25" x14ac:dyDescent="0.3">
      <c r="A5106" t="str">
        <f>'Page 1 - General Information'!$G$12</f>
        <v>124156603</v>
      </c>
      <c r="B5106" t="str">
        <f>'Page 1 - General Information'!$G$16</f>
        <v>5010</v>
      </c>
      <c r="C5106" s="395" t="s">
        <v>19943</v>
      </c>
      <c r="D5106"/>
      <c r="E5106"/>
      <c r="F5106"/>
      <c r="G5106"/>
      <c r="H5106"/>
      <c r="I5106"/>
      <c r="J5106"/>
      <c r="K5106"/>
      <c r="L5106"/>
      <c r="M5106"/>
      <c r="N5106" t="s">
        <v>8311</v>
      </c>
      <c r="O5106"/>
      <c r="P5106" s="401">
        <f>INDEX('Page 3 - Financial Information'!$K$16:$X$186,Y5106,X5106)</f>
        <v>447.12</v>
      </c>
      <c r="Q5106"/>
      <c r="R5106"/>
      <c r="S5106" t="s">
        <v>9107</v>
      </c>
      <c r="T5106"/>
      <c r="U5106"/>
      <c r="V5106"/>
      <c r="W5106"/>
      <c r="X5106" s="397">
        <v>5</v>
      </c>
      <c r="Y5106" s="397">
        <v>73</v>
      </c>
    </row>
    <row r="5107" spans="1:25" x14ac:dyDescent="0.3">
      <c r="A5107" t="str">
        <f>'Page 1 - General Information'!$G$12</f>
        <v>124156603</v>
      </c>
      <c r="B5107" t="str">
        <f>'Page 1 - General Information'!$G$16</f>
        <v>5010</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x14ac:dyDescent="0.3">
      <c r="A5108" t="str">
        <f>'Page 1 - General Information'!$G$12</f>
        <v>124156603</v>
      </c>
      <c r="B5108" t="str">
        <f>'Page 1 - General Information'!$G$16</f>
        <v>5010</v>
      </c>
      <c r="C5108" s="395" t="s">
        <v>19943</v>
      </c>
      <c r="D5108"/>
      <c r="E5108"/>
      <c r="F5108"/>
      <c r="G5108"/>
      <c r="H5108"/>
      <c r="I5108"/>
      <c r="J5108"/>
      <c r="K5108"/>
      <c r="L5108"/>
      <c r="M5108"/>
      <c r="N5108" t="s">
        <v>8311</v>
      </c>
      <c r="O5108"/>
      <c r="P5108" s="401">
        <f>INDEX('Page 3 - Financial Information'!$K$16:$X$186,Y5108,X5108)</f>
        <v>1273.44</v>
      </c>
      <c r="Q5108"/>
      <c r="R5108"/>
      <c r="S5108" t="s">
        <v>9109</v>
      </c>
      <c r="T5108"/>
      <c r="U5108"/>
      <c r="V5108"/>
      <c r="W5108"/>
      <c r="X5108" s="397">
        <v>7</v>
      </c>
      <c r="Y5108" s="397">
        <v>73</v>
      </c>
    </row>
    <row r="5109" spans="1:25" x14ac:dyDescent="0.3">
      <c r="A5109" t="str">
        <f>'Page 1 - General Information'!$G$12</f>
        <v>124156603</v>
      </c>
      <c r="B5109" t="str">
        <f>'Page 1 - General Information'!$G$16</f>
        <v>5010</v>
      </c>
      <c r="C5109" s="395" t="s">
        <v>19943</v>
      </c>
      <c r="D5109"/>
      <c r="E5109"/>
      <c r="F5109"/>
      <c r="G5109"/>
      <c r="H5109"/>
      <c r="I5109"/>
      <c r="J5109"/>
      <c r="K5109"/>
      <c r="L5109"/>
      <c r="M5109"/>
      <c r="N5109" t="s">
        <v>8311</v>
      </c>
      <c r="O5109"/>
      <c r="P5109" s="401">
        <f>INDEX('Page 3 - Financial Information'!$K$16:$X$186,Y5109,X5109)</f>
        <v>3715</v>
      </c>
      <c r="Q5109"/>
      <c r="R5109"/>
      <c r="S5109" t="s">
        <v>9110</v>
      </c>
      <c r="T5109"/>
      <c r="U5109"/>
      <c r="V5109"/>
      <c r="W5109"/>
      <c r="X5109" s="397">
        <v>8</v>
      </c>
      <c r="Y5109" s="397">
        <v>73</v>
      </c>
    </row>
    <row r="5110" spans="1:25" x14ac:dyDescent="0.3">
      <c r="A5110" t="str">
        <f>'Page 1 - General Information'!$G$12</f>
        <v>124156603</v>
      </c>
      <c r="B5110" t="str">
        <f>'Page 1 - General Information'!$G$16</f>
        <v>5010</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x14ac:dyDescent="0.3">
      <c r="A5111" t="str">
        <f>'Page 1 - General Information'!$G$12</f>
        <v>124156603</v>
      </c>
      <c r="B5111" t="str">
        <f>'Page 1 - General Information'!$G$16</f>
        <v>5010</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x14ac:dyDescent="0.3">
      <c r="A5112" t="str">
        <f>'Page 1 - General Information'!$G$12</f>
        <v>124156603</v>
      </c>
      <c r="B5112" t="str">
        <f>'Page 1 - General Information'!$G$16</f>
        <v>5010</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x14ac:dyDescent="0.3">
      <c r="A5113" t="str">
        <f>'Page 1 - General Information'!$G$12</f>
        <v>124156603</v>
      </c>
      <c r="B5113" t="str">
        <f>'Page 1 - General Information'!$G$16</f>
        <v>5010</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x14ac:dyDescent="0.3">
      <c r="A5114" t="str">
        <f>'Page 1 - General Information'!$G$12</f>
        <v>124156603</v>
      </c>
      <c r="B5114" t="str">
        <f>'Page 1 - General Information'!$G$16</f>
        <v>5010</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x14ac:dyDescent="0.3">
      <c r="A5115" t="str">
        <f>'Page 1 - General Information'!$G$12</f>
        <v>124156603</v>
      </c>
      <c r="B5115" t="str">
        <f>'Page 1 - General Information'!$G$16</f>
        <v>5010</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x14ac:dyDescent="0.3">
      <c r="A5116" t="str">
        <f>'Page 1 - General Information'!$G$12</f>
        <v>124156603</v>
      </c>
      <c r="B5116" t="str">
        <f>'Page 1 - General Information'!$G$16</f>
        <v>5010</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x14ac:dyDescent="0.3">
      <c r="A5117" t="str">
        <f>'Page 1 - General Information'!$G$12</f>
        <v>124156603</v>
      </c>
      <c r="B5117" t="str">
        <f>'Page 1 - General Information'!$G$16</f>
        <v>5010</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x14ac:dyDescent="0.3">
      <c r="A5118" t="str">
        <f>'Page 1 - General Information'!$G$12</f>
        <v>124156603</v>
      </c>
      <c r="B5118" t="str">
        <f>'Page 1 - General Information'!$G$16</f>
        <v>5010</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x14ac:dyDescent="0.3">
      <c r="A5119" t="str">
        <f>'Page 1 - General Information'!$G$12</f>
        <v>124156603</v>
      </c>
      <c r="B5119" t="str">
        <f>'Page 1 - General Information'!$G$16</f>
        <v>5010</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x14ac:dyDescent="0.3">
      <c r="A5120" t="str">
        <f>'Page 1 - General Information'!$G$12</f>
        <v>124156603</v>
      </c>
      <c r="B5120" t="str">
        <f>'Page 1 - General Information'!$G$16</f>
        <v>5010</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x14ac:dyDescent="0.3">
      <c r="A5121" t="str">
        <f>'Page 1 - General Information'!$G$12</f>
        <v>124156603</v>
      </c>
      <c r="B5121" t="str">
        <f>'Page 1 - General Information'!$G$16</f>
        <v>5010</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x14ac:dyDescent="0.3">
      <c r="A5122" t="str">
        <f>'Page 1 - General Information'!$G$12</f>
        <v>124156603</v>
      </c>
      <c r="B5122" t="str">
        <f>'Page 1 - General Information'!$G$16</f>
        <v>5010</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x14ac:dyDescent="0.3">
      <c r="A5123" t="str">
        <f>'Page 1 - General Information'!$G$12</f>
        <v>124156603</v>
      </c>
      <c r="B5123" t="str">
        <f>'Page 1 - General Information'!$G$16</f>
        <v>5010</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x14ac:dyDescent="0.3">
      <c r="A5124" t="str">
        <f>'Page 1 - General Information'!$G$12</f>
        <v>124156603</v>
      </c>
      <c r="B5124" t="str">
        <f>'Page 1 - General Information'!$G$16</f>
        <v>5010</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x14ac:dyDescent="0.3">
      <c r="A5125" t="str">
        <f>'Page 1 - General Information'!$G$12</f>
        <v>124156603</v>
      </c>
      <c r="B5125" t="str">
        <f>'Page 1 - General Information'!$G$16</f>
        <v>5010</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x14ac:dyDescent="0.3">
      <c r="A5126" t="str">
        <f>'Page 1 - General Information'!$G$12</f>
        <v>124156603</v>
      </c>
      <c r="B5126" t="str">
        <f>'Page 1 - General Information'!$G$16</f>
        <v>5010</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x14ac:dyDescent="0.3">
      <c r="A5127" t="str">
        <f>'Page 1 - General Information'!$G$12</f>
        <v>124156603</v>
      </c>
      <c r="B5127" t="str">
        <f>'Page 1 - General Information'!$G$16</f>
        <v>5010</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x14ac:dyDescent="0.3">
      <c r="A5128" t="str">
        <f>'Page 1 - General Information'!$G$12</f>
        <v>124156603</v>
      </c>
      <c r="B5128" t="str">
        <f>'Page 1 - General Information'!$G$16</f>
        <v>5010</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x14ac:dyDescent="0.3">
      <c r="A5129" t="str">
        <f>'Page 1 - General Information'!$G$12</f>
        <v>124156603</v>
      </c>
      <c r="B5129" t="str">
        <f>'Page 1 - General Information'!$G$16</f>
        <v>5010</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x14ac:dyDescent="0.3">
      <c r="A5130" t="str">
        <f>'Page 1 - General Information'!$G$12</f>
        <v>124156603</v>
      </c>
      <c r="B5130" t="str">
        <f>'Page 1 - General Information'!$G$16</f>
        <v>5010</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x14ac:dyDescent="0.3">
      <c r="A5131" t="str">
        <f>'Page 1 - General Information'!$G$12</f>
        <v>124156603</v>
      </c>
      <c r="B5131" t="str">
        <f>'Page 1 - General Information'!$G$16</f>
        <v>5010</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x14ac:dyDescent="0.3">
      <c r="A5132" t="str">
        <f>'Page 1 - General Information'!$G$12</f>
        <v>124156603</v>
      </c>
      <c r="B5132" t="str">
        <f>'Page 1 - General Information'!$G$16</f>
        <v>5010</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x14ac:dyDescent="0.3">
      <c r="A5133" t="str">
        <f>'Page 1 - General Information'!$G$12</f>
        <v>124156603</v>
      </c>
      <c r="B5133" t="str">
        <f>'Page 1 - General Information'!$G$16</f>
        <v>5010</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x14ac:dyDescent="0.3">
      <c r="A5134" t="str">
        <f>'Page 1 - General Information'!$G$12</f>
        <v>124156603</v>
      </c>
      <c r="B5134" t="str">
        <f>'Page 1 - General Information'!$G$16</f>
        <v>5010</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x14ac:dyDescent="0.3">
      <c r="A5135" t="str">
        <f>'Page 1 - General Information'!$G$12</f>
        <v>124156603</v>
      </c>
      <c r="B5135" t="str">
        <f>'Page 1 - General Information'!$G$16</f>
        <v>5010</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x14ac:dyDescent="0.3">
      <c r="A5136" t="str">
        <f>'Page 1 - General Information'!$G$12</f>
        <v>124156603</v>
      </c>
      <c r="B5136" t="str">
        <f>'Page 1 - General Information'!$G$16</f>
        <v>5010</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x14ac:dyDescent="0.3">
      <c r="A5137" t="str">
        <f>'Page 1 - General Information'!$G$12</f>
        <v>124156603</v>
      </c>
      <c r="B5137" t="str">
        <f>'Page 1 - General Information'!$G$16</f>
        <v>5010</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x14ac:dyDescent="0.3">
      <c r="A5138" t="str">
        <f>'Page 1 - General Information'!$G$12</f>
        <v>124156603</v>
      </c>
      <c r="B5138" t="str">
        <f>'Page 1 - General Information'!$G$16</f>
        <v>5010</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x14ac:dyDescent="0.3">
      <c r="A5139" t="str">
        <f>'Page 1 - General Information'!$G$12</f>
        <v>124156603</v>
      </c>
      <c r="B5139" t="str">
        <f>'Page 1 - General Information'!$G$16</f>
        <v>5010</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x14ac:dyDescent="0.3">
      <c r="A5140" t="str">
        <f>'Page 1 - General Information'!$G$12</f>
        <v>124156603</v>
      </c>
      <c r="B5140" t="str">
        <f>'Page 1 - General Information'!$G$16</f>
        <v>5010</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x14ac:dyDescent="0.3">
      <c r="A5141" t="str">
        <f>'Page 1 - General Information'!$G$12</f>
        <v>124156603</v>
      </c>
      <c r="B5141" t="str">
        <f>'Page 1 - General Information'!$G$16</f>
        <v>5010</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x14ac:dyDescent="0.3">
      <c r="A5142" t="str">
        <f>'Page 1 - General Information'!$G$12</f>
        <v>124156603</v>
      </c>
      <c r="B5142" t="str">
        <f>'Page 1 - General Information'!$G$16</f>
        <v>5010</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x14ac:dyDescent="0.3">
      <c r="A5143" t="str">
        <f>'Page 1 - General Information'!$G$12</f>
        <v>124156603</v>
      </c>
      <c r="B5143" t="str">
        <f>'Page 1 - General Information'!$G$16</f>
        <v>5010</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x14ac:dyDescent="0.3">
      <c r="A5144" t="str">
        <f>'Page 1 - General Information'!$G$12</f>
        <v>124156603</v>
      </c>
      <c r="B5144" t="str">
        <f>'Page 1 - General Information'!$G$16</f>
        <v>5010</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x14ac:dyDescent="0.3">
      <c r="A5145" t="str">
        <f>'Page 1 - General Information'!$G$12</f>
        <v>124156603</v>
      </c>
      <c r="B5145" t="str">
        <f>'Page 1 - General Information'!$G$16</f>
        <v>5010</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x14ac:dyDescent="0.3">
      <c r="A5146" t="str">
        <f>'Page 1 - General Information'!$G$12</f>
        <v>124156603</v>
      </c>
      <c r="B5146" t="str">
        <f>'Page 1 - General Information'!$G$16</f>
        <v>5010</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x14ac:dyDescent="0.3">
      <c r="A5147" t="str">
        <f>'Page 1 - General Information'!$G$12</f>
        <v>124156603</v>
      </c>
      <c r="B5147" t="str">
        <f>'Page 1 - General Information'!$G$16</f>
        <v>5010</v>
      </c>
      <c r="C5147" s="395" t="s">
        <v>19943</v>
      </c>
      <c r="D5147"/>
      <c r="E5147"/>
      <c r="F5147"/>
      <c r="G5147"/>
      <c r="H5147"/>
      <c r="I5147"/>
      <c r="J5147"/>
      <c r="K5147"/>
      <c r="L5147"/>
      <c r="M5147"/>
      <c r="N5147" t="s">
        <v>8311</v>
      </c>
      <c r="O5147"/>
      <c r="P5147" s="401">
        <f>INDEX('Page 3 - Financial Information'!$K$16:$X$186,Y5147,X5147)</f>
        <v>7078.1100000000006</v>
      </c>
      <c r="Q5147"/>
      <c r="R5147"/>
      <c r="S5147" t="s">
        <v>9148</v>
      </c>
      <c r="T5147"/>
      <c r="U5147"/>
      <c r="V5147"/>
      <c r="W5147"/>
      <c r="X5147" s="397">
        <v>1</v>
      </c>
      <c r="Y5147" s="397">
        <v>77</v>
      </c>
    </row>
    <row r="5148" spans="1:25" x14ac:dyDescent="0.3">
      <c r="A5148" t="str">
        <f>'Page 1 - General Information'!$G$12</f>
        <v>124156603</v>
      </c>
      <c r="B5148" t="str">
        <f>'Page 1 - General Information'!$G$16</f>
        <v>5010</v>
      </c>
      <c r="C5148" s="395" t="s">
        <v>19943</v>
      </c>
      <c r="D5148"/>
      <c r="E5148"/>
      <c r="F5148"/>
      <c r="G5148"/>
      <c r="H5148"/>
      <c r="I5148"/>
      <c r="J5148"/>
      <c r="K5148"/>
      <c r="L5148"/>
      <c r="M5148"/>
      <c r="N5148" t="s">
        <v>8311</v>
      </c>
      <c r="O5148"/>
      <c r="P5148" s="401">
        <f>INDEX('Page 3 - Financial Information'!$K$16:$X$186,Y5148,X5148)</f>
        <v>838.19</v>
      </c>
      <c r="Q5148"/>
      <c r="R5148"/>
      <c r="S5148" t="s">
        <v>9149</v>
      </c>
      <c r="T5148"/>
      <c r="U5148"/>
      <c r="V5148"/>
      <c r="W5148"/>
      <c r="X5148" s="397">
        <v>3</v>
      </c>
      <c r="Y5148" s="397">
        <v>77</v>
      </c>
    </row>
    <row r="5149" spans="1:25" x14ac:dyDescent="0.3">
      <c r="A5149" t="str">
        <f>'Page 1 - General Information'!$G$12</f>
        <v>124156603</v>
      </c>
      <c r="B5149" t="str">
        <f>'Page 1 - General Information'!$G$16</f>
        <v>5010</v>
      </c>
      <c r="C5149" s="395" t="s">
        <v>19943</v>
      </c>
      <c r="D5149"/>
      <c r="E5149"/>
      <c r="F5149"/>
      <c r="G5149"/>
      <c r="H5149"/>
      <c r="I5149"/>
      <c r="J5149"/>
      <c r="K5149"/>
      <c r="L5149"/>
      <c r="M5149"/>
      <c r="N5149" t="s">
        <v>8311</v>
      </c>
      <c r="O5149"/>
      <c r="P5149" s="401">
        <f>INDEX('Page 3 - Financial Information'!$K$16:$X$186,Y5149,X5149)</f>
        <v>690</v>
      </c>
      <c r="Q5149"/>
      <c r="R5149"/>
      <c r="S5149" t="s">
        <v>9150</v>
      </c>
      <c r="T5149"/>
      <c r="U5149"/>
      <c r="V5149"/>
      <c r="W5149"/>
      <c r="X5149" s="397">
        <v>4</v>
      </c>
      <c r="Y5149" s="397">
        <v>77</v>
      </c>
    </row>
    <row r="5150" spans="1:25" x14ac:dyDescent="0.3">
      <c r="A5150" t="str">
        <f>'Page 1 - General Information'!$G$12</f>
        <v>124156603</v>
      </c>
      <c r="B5150" t="str">
        <f>'Page 1 - General Information'!$G$16</f>
        <v>5010</v>
      </c>
      <c r="C5150" s="395" t="s">
        <v>19943</v>
      </c>
      <c r="D5150"/>
      <c r="E5150"/>
      <c r="F5150"/>
      <c r="G5150"/>
      <c r="H5150"/>
      <c r="I5150"/>
      <c r="J5150"/>
      <c r="K5150"/>
      <c r="L5150"/>
      <c r="M5150"/>
      <c r="N5150" t="s">
        <v>8311</v>
      </c>
      <c r="O5150"/>
      <c r="P5150" s="401">
        <f>INDEX('Page 3 - Financial Information'!$K$16:$X$186,Y5150,X5150)</f>
        <v>157.16999999999999</v>
      </c>
      <c r="Q5150"/>
      <c r="R5150"/>
      <c r="S5150" t="s">
        <v>9151</v>
      </c>
      <c r="T5150"/>
      <c r="U5150"/>
      <c r="V5150"/>
      <c r="W5150"/>
      <c r="X5150" s="397">
        <v>5</v>
      </c>
      <c r="Y5150" s="397">
        <v>77</v>
      </c>
    </row>
    <row r="5151" spans="1:25" x14ac:dyDescent="0.3">
      <c r="A5151" t="str">
        <f>'Page 1 - General Information'!$G$12</f>
        <v>124156603</v>
      </c>
      <c r="B5151" t="str">
        <f>'Page 1 - General Information'!$G$16</f>
        <v>5010</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x14ac:dyDescent="0.3">
      <c r="A5152" t="str">
        <f>'Page 1 - General Information'!$G$12</f>
        <v>124156603</v>
      </c>
      <c r="B5152" t="str">
        <f>'Page 1 - General Information'!$G$16</f>
        <v>5010</v>
      </c>
      <c r="C5152" s="395" t="s">
        <v>19943</v>
      </c>
      <c r="D5152"/>
      <c r="E5152"/>
      <c r="F5152"/>
      <c r="G5152"/>
      <c r="H5152"/>
      <c r="I5152"/>
      <c r="J5152"/>
      <c r="K5152"/>
      <c r="L5152"/>
      <c r="M5152"/>
      <c r="N5152" t="s">
        <v>8311</v>
      </c>
      <c r="O5152"/>
      <c r="P5152" s="401">
        <f>INDEX('Page 3 - Financial Information'!$K$16:$X$186,Y5152,X5152)</f>
        <v>1306.25</v>
      </c>
      <c r="Q5152"/>
      <c r="R5152"/>
      <c r="S5152" t="s">
        <v>9153</v>
      </c>
      <c r="T5152"/>
      <c r="U5152"/>
      <c r="V5152"/>
      <c r="W5152"/>
      <c r="X5152" s="397">
        <v>7</v>
      </c>
      <c r="Y5152" s="397">
        <v>77</v>
      </c>
    </row>
    <row r="5153" spans="1:25" x14ac:dyDescent="0.3">
      <c r="A5153" t="str">
        <f>'Page 1 - General Information'!$G$12</f>
        <v>124156603</v>
      </c>
      <c r="B5153" t="str">
        <f>'Page 1 - General Information'!$G$16</f>
        <v>5010</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x14ac:dyDescent="0.3">
      <c r="A5154" t="str">
        <f>'Page 1 - General Information'!$G$12</f>
        <v>124156603</v>
      </c>
      <c r="B5154" t="str">
        <f>'Page 1 - General Information'!$G$16</f>
        <v>5010</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x14ac:dyDescent="0.3">
      <c r="A5155" t="str">
        <f>'Page 1 - General Information'!$G$12</f>
        <v>124156603</v>
      </c>
      <c r="B5155" t="str">
        <f>'Page 1 - General Information'!$G$16</f>
        <v>5010</v>
      </c>
      <c r="C5155" s="395" t="s">
        <v>19943</v>
      </c>
      <c r="D5155"/>
      <c r="E5155"/>
      <c r="F5155"/>
      <c r="G5155"/>
      <c r="H5155"/>
      <c r="I5155"/>
      <c r="J5155"/>
      <c r="K5155"/>
      <c r="L5155"/>
      <c r="M5155"/>
      <c r="N5155" t="s">
        <v>8311</v>
      </c>
      <c r="O5155"/>
      <c r="P5155" s="401">
        <f>INDEX('Page 3 - Financial Information'!$K$16:$X$186,Y5155,X5155)</f>
        <v>4086.5</v>
      </c>
      <c r="Q5155"/>
      <c r="R5155"/>
      <c r="S5155" t="s">
        <v>9156</v>
      </c>
      <c r="T5155"/>
      <c r="U5155"/>
      <c r="V5155"/>
      <c r="W5155"/>
      <c r="X5155" s="397">
        <v>10</v>
      </c>
      <c r="Y5155" s="397">
        <v>77</v>
      </c>
    </row>
    <row r="5156" spans="1:25" x14ac:dyDescent="0.3">
      <c r="A5156" t="str">
        <f>'Page 1 - General Information'!$G$12</f>
        <v>124156603</v>
      </c>
      <c r="B5156" t="str">
        <f>'Page 1 - General Information'!$G$16</f>
        <v>5010</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x14ac:dyDescent="0.3">
      <c r="A5157" t="str">
        <f>'Page 1 - General Information'!$G$12</f>
        <v>124156603</v>
      </c>
      <c r="B5157" t="str">
        <f>'Page 1 - General Information'!$G$16</f>
        <v>5010</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x14ac:dyDescent="0.3">
      <c r="A5158" t="str">
        <f>'Page 1 - General Information'!$G$12</f>
        <v>124156603</v>
      </c>
      <c r="B5158" t="str">
        <f>'Page 1 - General Information'!$G$16</f>
        <v>5010</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x14ac:dyDescent="0.3">
      <c r="A5159" t="str">
        <f>'Page 1 - General Information'!$G$12</f>
        <v>124156603</v>
      </c>
      <c r="B5159" t="str">
        <f>'Page 1 - General Information'!$G$16</f>
        <v>5010</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x14ac:dyDescent="0.3">
      <c r="A5160" t="str">
        <f>'Page 1 - General Information'!$G$12</f>
        <v>124156603</v>
      </c>
      <c r="B5160" t="str">
        <f>'Page 1 - General Information'!$G$16</f>
        <v>5010</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x14ac:dyDescent="0.3">
      <c r="A5161" t="str">
        <f>'Page 1 - General Information'!$G$12</f>
        <v>124156603</v>
      </c>
      <c r="B5161" t="str">
        <f>'Page 1 - General Information'!$G$16</f>
        <v>5010</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x14ac:dyDescent="0.3">
      <c r="A5162" t="str">
        <f>'Page 1 - General Information'!$G$12</f>
        <v>124156603</v>
      </c>
      <c r="B5162" t="str">
        <f>'Page 1 - General Information'!$G$16</f>
        <v>5010</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x14ac:dyDescent="0.3">
      <c r="A5163" t="str">
        <f>'Page 1 - General Information'!$G$12</f>
        <v>124156603</v>
      </c>
      <c r="B5163" t="str">
        <f>'Page 1 - General Information'!$G$16</f>
        <v>5010</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x14ac:dyDescent="0.3">
      <c r="A5164" t="str">
        <f>'Page 1 - General Information'!$G$12</f>
        <v>124156603</v>
      </c>
      <c r="B5164" t="str">
        <f>'Page 1 - General Information'!$G$16</f>
        <v>5010</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x14ac:dyDescent="0.3">
      <c r="A5165" t="str">
        <f>'Page 1 - General Information'!$G$12</f>
        <v>124156603</v>
      </c>
      <c r="B5165" t="str">
        <f>'Page 1 - General Information'!$G$16</f>
        <v>5010</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x14ac:dyDescent="0.3">
      <c r="A5166" t="str">
        <f>'Page 1 - General Information'!$G$12</f>
        <v>124156603</v>
      </c>
      <c r="B5166" t="str">
        <f>'Page 1 - General Information'!$G$16</f>
        <v>5010</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x14ac:dyDescent="0.3">
      <c r="A5167" t="str">
        <f>'Page 1 - General Information'!$G$12</f>
        <v>124156603</v>
      </c>
      <c r="B5167" t="str">
        <f>'Page 1 - General Information'!$G$16</f>
        <v>5010</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x14ac:dyDescent="0.3">
      <c r="A5168" t="str">
        <f>'Page 1 - General Information'!$G$12</f>
        <v>124156603</v>
      </c>
      <c r="B5168" t="str">
        <f>'Page 1 - General Information'!$G$16</f>
        <v>5010</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x14ac:dyDescent="0.3">
      <c r="A5169" t="str">
        <f>'Page 1 - General Information'!$G$12</f>
        <v>124156603</v>
      </c>
      <c r="B5169" t="str">
        <f>'Page 1 - General Information'!$G$16</f>
        <v>5010</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x14ac:dyDescent="0.3">
      <c r="A5170" t="str">
        <f>'Page 1 - General Information'!$G$12</f>
        <v>124156603</v>
      </c>
      <c r="B5170" t="str">
        <f>'Page 1 - General Information'!$G$16</f>
        <v>5010</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x14ac:dyDescent="0.3">
      <c r="A5171" t="str">
        <f>'Page 1 - General Information'!$G$12</f>
        <v>124156603</v>
      </c>
      <c r="B5171" t="str">
        <f>'Page 1 - General Information'!$G$16</f>
        <v>5010</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x14ac:dyDescent="0.3">
      <c r="A5172" t="str">
        <f>'Page 1 - General Information'!$G$12</f>
        <v>124156603</v>
      </c>
      <c r="B5172" t="str">
        <f>'Page 1 - General Information'!$G$16</f>
        <v>5010</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x14ac:dyDescent="0.3">
      <c r="A5173" t="str">
        <f>'Page 1 - General Information'!$G$12</f>
        <v>124156603</v>
      </c>
      <c r="B5173" t="str">
        <f>'Page 1 - General Information'!$G$16</f>
        <v>5010</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x14ac:dyDescent="0.3">
      <c r="A5174" t="str">
        <f>'Page 1 - General Information'!$G$12</f>
        <v>124156603</v>
      </c>
      <c r="B5174" t="str">
        <f>'Page 1 - General Information'!$G$16</f>
        <v>5010</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x14ac:dyDescent="0.3">
      <c r="A5175" t="str">
        <f>'Page 1 - General Information'!$G$12</f>
        <v>124156603</v>
      </c>
      <c r="B5175" t="str">
        <f>'Page 1 - General Information'!$G$16</f>
        <v>5010</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x14ac:dyDescent="0.3">
      <c r="A5176" t="str">
        <f>'Page 1 - General Information'!$G$12</f>
        <v>124156603</v>
      </c>
      <c r="B5176" t="str">
        <f>'Page 1 - General Information'!$G$16</f>
        <v>5010</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x14ac:dyDescent="0.3">
      <c r="A5177" t="str">
        <f>'Page 1 - General Information'!$G$12</f>
        <v>124156603</v>
      </c>
      <c r="B5177" t="str">
        <f>'Page 1 - General Information'!$G$16</f>
        <v>5010</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x14ac:dyDescent="0.3">
      <c r="A5178" t="str">
        <f>'Page 1 - General Information'!$G$12</f>
        <v>124156603</v>
      </c>
      <c r="B5178" t="str">
        <f>'Page 1 - General Information'!$G$16</f>
        <v>5010</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x14ac:dyDescent="0.3">
      <c r="A5179" t="str">
        <f>'Page 1 - General Information'!$G$12</f>
        <v>124156603</v>
      </c>
      <c r="B5179" t="str">
        <f>'Page 1 - General Information'!$G$16</f>
        <v>5010</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x14ac:dyDescent="0.3">
      <c r="A5180" t="str">
        <f>'Page 1 - General Information'!$G$12</f>
        <v>124156603</v>
      </c>
      <c r="B5180" t="str">
        <f>'Page 1 - General Information'!$G$16</f>
        <v>5010</v>
      </c>
      <c r="C5180" s="395" t="s">
        <v>19943</v>
      </c>
      <c r="D5180"/>
      <c r="E5180"/>
      <c r="F5180"/>
      <c r="G5180"/>
      <c r="H5180"/>
      <c r="I5180"/>
      <c r="J5180"/>
      <c r="K5180"/>
      <c r="L5180"/>
      <c r="M5180"/>
      <c r="N5180" t="s">
        <v>8311</v>
      </c>
      <c r="O5180"/>
      <c r="P5180" s="401">
        <f>INDEX('Page 3 - Financial Information'!$K$16:$X$186,Y5180,X5180)</f>
        <v>7811.42</v>
      </c>
      <c r="Q5180"/>
      <c r="R5180"/>
      <c r="S5180" t="s">
        <v>9181</v>
      </c>
      <c r="T5180"/>
      <c r="U5180"/>
      <c r="V5180"/>
      <c r="W5180"/>
      <c r="X5180" s="397">
        <v>1</v>
      </c>
      <c r="Y5180" s="397">
        <v>80</v>
      </c>
    </row>
    <row r="5181" spans="1:25" x14ac:dyDescent="0.3">
      <c r="A5181" t="str">
        <f>'Page 1 - General Information'!$G$12</f>
        <v>124156603</v>
      </c>
      <c r="B5181" t="str">
        <f>'Page 1 - General Information'!$G$16</f>
        <v>5010</v>
      </c>
      <c r="C5181" s="395" t="s">
        <v>19943</v>
      </c>
      <c r="D5181"/>
      <c r="E5181"/>
      <c r="F5181"/>
      <c r="G5181"/>
      <c r="H5181"/>
      <c r="I5181"/>
      <c r="J5181"/>
      <c r="K5181"/>
      <c r="L5181"/>
      <c r="M5181"/>
      <c r="N5181" t="s">
        <v>8311</v>
      </c>
      <c r="O5181"/>
      <c r="P5181" s="401">
        <f>INDEX('Page 3 - Financial Information'!$K$16:$X$186,Y5181,X5181)</f>
        <v>1604.66</v>
      </c>
      <c r="Q5181"/>
      <c r="R5181"/>
      <c r="S5181" t="s">
        <v>9182</v>
      </c>
      <c r="T5181"/>
      <c r="U5181"/>
      <c r="V5181"/>
      <c r="W5181"/>
      <c r="X5181" s="397">
        <v>3</v>
      </c>
      <c r="Y5181" s="397">
        <v>80</v>
      </c>
    </row>
    <row r="5182" spans="1:25" x14ac:dyDescent="0.3">
      <c r="A5182" t="str">
        <f>'Page 1 - General Information'!$G$12</f>
        <v>124156603</v>
      </c>
      <c r="B5182" t="str">
        <f>'Page 1 - General Information'!$G$16</f>
        <v>5010</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x14ac:dyDescent="0.3">
      <c r="A5183" t="str">
        <f>'Page 1 - General Information'!$G$12</f>
        <v>124156603</v>
      </c>
      <c r="B5183" t="str">
        <f>'Page 1 - General Information'!$G$16</f>
        <v>5010</v>
      </c>
      <c r="C5183" s="395" t="s">
        <v>19943</v>
      </c>
      <c r="D5183"/>
      <c r="E5183"/>
      <c r="F5183"/>
      <c r="G5183"/>
      <c r="H5183"/>
      <c r="I5183"/>
      <c r="J5183"/>
      <c r="K5183"/>
      <c r="L5183"/>
      <c r="M5183"/>
      <c r="N5183" t="s">
        <v>8311</v>
      </c>
      <c r="O5183"/>
      <c r="P5183" s="401">
        <f>INDEX('Page 3 - Financial Information'!$K$16:$X$186,Y5183,X5183)</f>
        <v>183.79</v>
      </c>
      <c r="Q5183"/>
      <c r="R5183"/>
      <c r="S5183" t="s">
        <v>9184</v>
      </c>
      <c r="T5183"/>
      <c r="U5183"/>
      <c r="V5183"/>
      <c r="W5183"/>
      <c r="X5183" s="397">
        <v>5</v>
      </c>
      <c r="Y5183" s="397">
        <v>80</v>
      </c>
    </row>
    <row r="5184" spans="1:25" x14ac:dyDescent="0.3">
      <c r="A5184" t="str">
        <f>'Page 1 - General Information'!$G$12</f>
        <v>124156603</v>
      </c>
      <c r="B5184" t="str">
        <f>'Page 1 - General Information'!$G$16</f>
        <v>5010</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x14ac:dyDescent="0.3">
      <c r="A5185" t="str">
        <f>'Page 1 - General Information'!$G$12</f>
        <v>124156603</v>
      </c>
      <c r="B5185" t="str">
        <f>'Page 1 - General Information'!$G$16</f>
        <v>5010</v>
      </c>
      <c r="C5185" s="395" t="s">
        <v>19943</v>
      </c>
      <c r="D5185"/>
      <c r="E5185"/>
      <c r="F5185"/>
      <c r="G5185"/>
      <c r="H5185"/>
      <c r="I5185"/>
      <c r="J5185"/>
      <c r="K5185"/>
      <c r="L5185"/>
      <c r="M5185"/>
      <c r="N5185" t="s">
        <v>8311</v>
      </c>
      <c r="O5185"/>
      <c r="P5185" s="401">
        <f>INDEX('Page 3 - Financial Information'!$K$16:$X$186,Y5185,X5185)</f>
        <v>1193.47</v>
      </c>
      <c r="Q5185"/>
      <c r="R5185"/>
      <c r="S5185" t="s">
        <v>9186</v>
      </c>
      <c r="T5185"/>
      <c r="U5185"/>
      <c r="V5185"/>
      <c r="W5185"/>
      <c r="X5185" s="397">
        <v>7</v>
      </c>
      <c r="Y5185" s="397">
        <v>80</v>
      </c>
    </row>
    <row r="5186" spans="1:25" x14ac:dyDescent="0.3">
      <c r="A5186" t="str">
        <f>'Page 1 - General Information'!$G$12</f>
        <v>124156603</v>
      </c>
      <c r="B5186" t="str">
        <f>'Page 1 - General Information'!$G$16</f>
        <v>5010</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x14ac:dyDescent="0.3">
      <c r="A5187" t="str">
        <f>'Page 1 - General Information'!$G$12</f>
        <v>124156603</v>
      </c>
      <c r="B5187" t="str">
        <f>'Page 1 - General Information'!$G$16</f>
        <v>5010</v>
      </c>
      <c r="C5187" s="395" t="s">
        <v>19943</v>
      </c>
      <c r="D5187"/>
      <c r="E5187"/>
      <c r="F5187"/>
      <c r="G5187"/>
      <c r="H5187"/>
      <c r="I5187"/>
      <c r="J5187"/>
      <c r="K5187"/>
      <c r="L5187"/>
      <c r="M5187"/>
      <c r="N5187" t="s">
        <v>8311</v>
      </c>
      <c r="O5187"/>
      <c r="P5187" s="401">
        <f>INDEX('Page 3 - Financial Information'!$K$16:$X$186,Y5187,X5187)</f>
        <v>4829.5</v>
      </c>
      <c r="Q5187"/>
      <c r="R5187"/>
      <c r="S5187" t="s">
        <v>9188</v>
      </c>
      <c r="T5187"/>
      <c r="U5187"/>
      <c r="V5187"/>
      <c r="W5187"/>
      <c r="X5187" s="397">
        <v>9</v>
      </c>
      <c r="Y5187" s="397">
        <v>80</v>
      </c>
    </row>
    <row r="5188" spans="1:25" x14ac:dyDescent="0.3">
      <c r="A5188" t="str">
        <f>'Page 1 - General Information'!$G$12</f>
        <v>124156603</v>
      </c>
      <c r="B5188" t="str">
        <f>'Page 1 - General Information'!$G$16</f>
        <v>5010</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x14ac:dyDescent="0.3">
      <c r="A5189" t="str">
        <f>'Page 1 - General Information'!$G$12</f>
        <v>124156603</v>
      </c>
      <c r="B5189" t="str">
        <f>'Page 1 - General Information'!$G$16</f>
        <v>5010</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x14ac:dyDescent="0.3">
      <c r="A5190" t="str">
        <f>'Page 1 - General Information'!$G$12</f>
        <v>124156603</v>
      </c>
      <c r="B5190" t="str">
        <f>'Page 1 - General Information'!$G$16</f>
        <v>5010</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x14ac:dyDescent="0.3">
      <c r="A5191" t="str">
        <f>'Page 1 - General Information'!$G$12</f>
        <v>124156603</v>
      </c>
      <c r="B5191" t="str">
        <f>'Page 1 - General Information'!$G$16</f>
        <v>5010</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x14ac:dyDescent="0.3">
      <c r="A5192" t="str">
        <f>'Page 1 - General Information'!$G$12</f>
        <v>124156603</v>
      </c>
      <c r="B5192" t="str">
        <f>'Page 1 - General Information'!$G$16</f>
        <v>5010</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x14ac:dyDescent="0.3">
      <c r="A5193" t="str">
        <f>'Page 1 - General Information'!$G$12</f>
        <v>124156603</v>
      </c>
      <c r="B5193" t="str">
        <f>'Page 1 - General Information'!$G$16</f>
        <v>5010</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x14ac:dyDescent="0.3">
      <c r="A5194" t="str">
        <f>'Page 1 - General Information'!$G$12</f>
        <v>124156603</v>
      </c>
      <c r="B5194" t="str">
        <f>'Page 1 - General Information'!$G$16</f>
        <v>5010</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x14ac:dyDescent="0.3">
      <c r="A5195" t="str">
        <f>'Page 1 - General Information'!$G$12</f>
        <v>124156603</v>
      </c>
      <c r="B5195" t="str">
        <f>'Page 1 - General Information'!$G$16</f>
        <v>5010</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x14ac:dyDescent="0.3">
      <c r="A5196" t="str">
        <f>'Page 1 - General Information'!$G$12</f>
        <v>124156603</v>
      </c>
      <c r="B5196" t="str">
        <f>'Page 1 - General Information'!$G$16</f>
        <v>5010</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x14ac:dyDescent="0.3">
      <c r="A5197" t="str">
        <f>'Page 1 - General Information'!$G$12</f>
        <v>124156603</v>
      </c>
      <c r="B5197" t="str">
        <f>'Page 1 - General Information'!$G$16</f>
        <v>5010</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x14ac:dyDescent="0.3">
      <c r="A5198" t="str">
        <f>'Page 1 - General Information'!$G$12</f>
        <v>124156603</v>
      </c>
      <c r="B5198" t="str">
        <f>'Page 1 - General Information'!$G$16</f>
        <v>5010</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x14ac:dyDescent="0.3">
      <c r="A5199" t="str">
        <f>'Page 1 - General Information'!$G$12</f>
        <v>124156603</v>
      </c>
      <c r="B5199" t="str">
        <f>'Page 1 - General Information'!$G$16</f>
        <v>5010</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x14ac:dyDescent="0.3">
      <c r="A5200" t="str">
        <f>'Page 1 - General Information'!$G$12</f>
        <v>124156603</v>
      </c>
      <c r="B5200" t="str">
        <f>'Page 1 - General Information'!$G$16</f>
        <v>5010</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x14ac:dyDescent="0.3">
      <c r="A5201" t="str">
        <f>'Page 1 - General Information'!$G$12</f>
        <v>124156603</v>
      </c>
      <c r="B5201" t="str">
        <f>'Page 1 - General Information'!$G$16</f>
        <v>5010</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x14ac:dyDescent="0.3">
      <c r="A5202" t="str">
        <f>'Page 1 - General Information'!$G$12</f>
        <v>124156603</v>
      </c>
      <c r="B5202" t="str">
        <f>'Page 1 - General Information'!$G$16</f>
        <v>5010</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x14ac:dyDescent="0.3">
      <c r="A5203" t="str">
        <f>'Page 1 - General Information'!$G$12</f>
        <v>124156603</v>
      </c>
      <c r="B5203" t="str">
        <f>'Page 1 - General Information'!$G$16</f>
        <v>5010</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x14ac:dyDescent="0.3">
      <c r="A5204" t="str">
        <f>'Page 1 - General Information'!$G$12</f>
        <v>124156603</v>
      </c>
      <c r="B5204" t="str">
        <f>'Page 1 - General Information'!$G$16</f>
        <v>5010</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x14ac:dyDescent="0.3">
      <c r="A5205" t="str">
        <f>'Page 1 - General Information'!$G$12</f>
        <v>124156603</v>
      </c>
      <c r="B5205" t="str">
        <f>'Page 1 - General Information'!$G$16</f>
        <v>5010</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x14ac:dyDescent="0.3">
      <c r="A5206" t="str">
        <f>'Page 1 - General Information'!$G$12</f>
        <v>124156603</v>
      </c>
      <c r="B5206" t="str">
        <f>'Page 1 - General Information'!$G$16</f>
        <v>5010</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x14ac:dyDescent="0.3">
      <c r="A5207" t="str">
        <f>'Page 1 - General Information'!$G$12</f>
        <v>124156603</v>
      </c>
      <c r="B5207" t="str">
        <f>'Page 1 - General Information'!$G$16</f>
        <v>5010</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x14ac:dyDescent="0.3">
      <c r="A5208" t="str">
        <f>'Page 1 - General Information'!$G$12</f>
        <v>124156603</v>
      </c>
      <c r="B5208" t="str">
        <f>'Page 1 - General Information'!$G$16</f>
        <v>5010</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x14ac:dyDescent="0.3">
      <c r="A5209" t="str">
        <f>'Page 1 - General Information'!$G$12</f>
        <v>124156603</v>
      </c>
      <c r="B5209" t="str">
        <f>'Page 1 - General Information'!$G$16</f>
        <v>5010</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x14ac:dyDescent="0.3">
      <c r="A5210" t="str">
        <f>'Page 1 - General Information'!$G$12</f>
        <v>124156603</v>
      </c>
      <c r="B5210" t="str">
        <f>'Page 1 - General Information'!$G$16</f>
        <v>5010</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x14ac:dyDescent="0.3">
      <c r="A5211" t="str">
        <f>'Page 1 - General Information'!$G$12</f>
        <v>124156603</v>
      </c>
      <c r="B5211" t="str">
        <f>'Page 1 - General Information'!$G$16</f>
        <v>5010</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x14ac:dyDescent="0.3">
      <c r="A5212" t="str">
        <f>'Page 1 - General Information'!$G$12</f>
        <v>124156603</v>
      </c>
      <c r="B5212" t="str">
        <f>'Page 1 - General Information'!$G$16</f>
        <v>5010</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x14ac:dyDescent="0.3">
      <c r="A5213" t="str">
        <f>'Page 1 - General Information'!$G$12</f>
        <v>124156603</v>
      </c>
      <c r="B5213" t="str">
        <f>'Page 1 - General Information'!$G$16</f>
        <v>5010</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x14ac:dyDescent="0.3">
      <c r="A5214" t="str">
        <f>'Page 1 - General Information'!$G$12</f>
        <v>124156603</v>
      </c>
      <c r="B5214" t="str">
        <f>'Page 1 - General Information'!$G$16</f>
        <v>5010</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x14ac:dyDescent="0.3">
      <c r="A5215" t="str">
        <f>'Page 1 - General Information'!$G$12</f>
        <v>124156603</v>
      </c>
      <c r="B5215" t="str">
        <f>'Page 1 - General Information'!$G$16</f>
        <v>5010</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x14ac:dyDescent="0.3">
      <c r="A5216" t="str">
        <f>'Page 1 - General Information'!$G$12</f>
        <v>124156603</v>
      </c>
      <c r="B5216" t="str">
        <f>'Page 1 - General Information'!$G$16</f>
        <v>5010</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x14ac:dyDescent="0.3">
      <c r="A5217" t="str">
        <f>'Page 1 - General Information'!$G$12</f>
        <v>124156603</v>
      </c>
      <c r="B5217" t="str">
        <f>'Page 1 - General Information'!$G$16</f>
        <v>5010</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x14ac:dyDescent="0.3">
      <c r="A5218" t="str">
        <f>'Page 1 - General Information'!$G$12</f>
        <v>124156603</v>
      </c>
      <c r="B5218" t="str">
        <f>'Page 1 - General Information'!$G$16</f>
        <v>5010</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x14ac:dyDescent="0.3">
      <c r="A5219" t="str">
        <f>'Page 1 - General Information'!$G$12</f>
        <v>124156603</v>
      </c>
      <c r="B5219" t="str">
        <f>'Page 1 - General Information'!$G$16</f>
        <v>5010</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x14ac:dyDescent="0.3">
      <c r="A5220" t="str">
        <f>'Page 1 - General Information'!$G$12</f>
        <v>124156603</v>
      </c>
      <c r="B5220" t="str">
        <f>'Page 1 - General Information'!$G$16</f>
        <v>5010</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x14ac:dyDescent="0.3">
      <c r="A5221" t="str">
        <f>'Page 1 - General Information'!$G$12</f>
        <v>124156603</v>
      </c>
      <c r="B5221" t="str">
        <f>'Page 1 - General Information'!$G$16</f>
        <v>5010</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x14ac:dyDescent="0.3">
      <c r="A5222" t="str">
        <f>'Page 1 - General Information'!$G$12</f>
        <v>124156603</v>
      </c>
      <c r="B5222" t="str">
        <f>'Page 1 - General Information'!$G$16</f>
        <v>5010</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x14ac:dyDescent="0.3">
      <c r="A5223" t="str">
        <f>'Page 1 - General Information'!$G$12</f>
        <v>124156603</v>
      </c>
      <c r="B5223" t="str">
        <f>'Page 1 - General Information'!$G$16</f>
        <v>5010</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x14ac:dyDescent="0.3">
      <c r="A5224" t="str">
        <f>'Page 1 - General Information'!$G$12</f>
        <v>124156603</v>
      </c>
      <c r="B5224" t="str">
        <f>'Page 1 - General Information'!$G$16</f>
        <v>5010</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x14ac:dyDescent="0.3">
      <c r="A5225" t="str">
        <f>'Page 1 - General Information'!$G$12</f>
        <v>124156603</v>
      </c>
      <c r="B5225" t="str">
        <f>'Page 1 - General Information'!$G$16</f>
        <v>5010</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x14ac:dyDescent="0.3">
      <c r="A5226" t="str">
        <f>'Page 1 - General Information'!$G$12</f>
        <v>124156603</v>
      </c>
      <c r="B5226" t="str">
        <f>'Page 1 - General Information'!$G$16</f>
        <v>5010</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x14ac:dyDescent="0.3">
      <c r="A5227" t="str">
        <f>'Page 1 - General Information'!$G$12</f>
        <v>124156603</v>
      </c>
      <c r="B5227" t="str">
        <f>'Page 1 - General Information'!$G$16</f>
        <v>5010</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x14ac:dyDescent="0.3">
      <c r="A5228" t="str">
        <f>'Page 1 - General Information'!$G$12</f>
        <v>124156603</v>
      </c>
      <c r="B5228" t="str">
        <f>'Page 1 - General Information'!$G$16</f>
        <v>5010</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x14ac:dyDescent="0.3">
      <c r="A5229" t="str">
        <f>'Page 1 - General Information'!$G$12</f>
        <v>124156603</v>
      </c>
      <c r="B5229" t="str">
        <f>'Page 1 - General Information'!$G$16</f>
        <v>5010</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x14ac:dyDescent="0.3">
      <c r="A5230" t="str">
        <f>'Page 1 - General Information'!$G$12</f>
        <v>124156603</v>
      </c>
      <c r="B5230" t="str">
        <f>'Page 1 - General Information'!$G$16</f>
        <v>5010</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x14ac:dyDescent="0.3">
      <c r="A5231" t="str">
        <f>'Page 1 - General Information'!$G$12</f>
        <v>124156603</v>
      </c>
      <c r="B5231" t="str">
        <f>'Page 1 - General Information'!$G$16</f>
        <v>5010</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x14ac:dyDescent="0.3">
      <c r="A5232" t="str">
        <f>'Page 1 - General Information'!$G$12</f>
        <v>124156603</v>
      </c>
      <c r="B5232" t="str">
        <f>'Page 1 - General Information'!$G$16</f>
        <v>5010</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x14ac:dyDescent="0.3">
      <c r="A5233" t="str">
        <f>'Page 1 - General Information'!$G$12</f>
        <v>124156603</v>
      </c>
      <c r="B5233" t="str">
        <f>'Page 1 - General Information'!$G$16</f>
        <v>5010</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x14ac:dyDescent="0.3">
      <c r="A5234" t="str">
        <f>'Page 1 - General Information'!$G$12</f>
        <v>124156603</v>
      </c>
      <c r="B5234" t="str">
        <f>'Page 1 - General Information'!$G$16</f>
        <v>5010</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x14ac:dyDescent="0.3">
      <c r="A5235" t="str">
        <f>'Page 1 - General Information'!$G$12</f>
        <v>124156603</v>
      </c>
      <c r="B5235" t="str">
        <f>'Page 1 - General Information'!$G$16</f>
        <v>5010</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x14ac:dyDescent="0.3">
      <c r="A5236" t="str">
        <f>'Page 1 - General Information'!$G$12</f>
        <v>124156603</v>
      </c>
      <c r="B5236" t="str">
        <f>'Page 1 - General Information'!$G$16</f>
        <v>5010</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x14ac:dyDescent="0.3">
      <c r="A5237" t="str">
        <f>'Page 1 - General Information'!$G$12</f>
        <v>124156603</v>
      </c>
      <c r="B5237" t="str">
        <f>'Page 1 - General Information'!$G$16</f>
        <v>5010</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x14ac:dyDescent="0.3">
      <c r="A5238" t="str">
        <f>'Page 1 - General Information'!$G$12</f>
        <v>124156603</v>
      </c>
      <c r="B5238" t="str">
        <f>'Page 1 - General Information'!$G$16</f>
        <v>5010</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x14ac:dyDescent="0.3">
      <c r="A5239" t="str">
        <f>'Page 1 - General Information'!$G$12</f>
        <v>124156603</v>
      </c>
      <c r="B5239" t="str">
        <f>'Page 1 - General Information'!$G$16</f>
        <v>5010</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x14ac:dyDescent="0.3">
      <c r="A5240" t="str">
        <f>'Page 1 - General Information'!$G$12</f>
        <v>124156603</v>
      </c>
      <c r="B5240" t="str">
        <f>'Page 1 - General Information'!$G$16</f>
        <v>5010</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x14ac:dyDescent="0.3">
      <c r="A5241" t="str">
        <f>'Page 1 - General Information'!$G$12</f>
        <v>124156603</v>
      </c>
      <c r="B5241" t="str">
        <f>'Page 1 - General Information'!$G$16</f>
        <v>5010</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x14ac:dyDescent="0.3">
      <c r="A5242" t="str">
        <f>'Page 1 - General Information'!$G$12</f>
        <v>124156603</v>
      </c>
      <c r="B5242" t="str">
        <f>'Page 1 - General Information'!$G$16</f>
        <v>5010</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x14ac:dyDescent="0.3">
      <c r="A5243" t="str">
        <f>'Page 1 - General Information'!$G$12</f>
        <v>124156603</v>
      </c>
      <c r="B5243" t="str">
        <f>'Page 1 - General Information'!$G$16</f>
        <v>5010</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x14ac:dyDescent="0.3">
      <c r="A5244" t="str">
        <f>'Page 1 - General Information'!$G$12</f>
        <v>124156603</v>
      </c>
      <c r="B5244" t="str">
        <f>'Page 1 - General Information'!$G$16</f>
        <v>5010</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x14ac:dyDescent="0.3">
      <c r="A5245" t="str">
        <f>'Page 1 - General Information'!$G$12</f>
        <v>124156603</v>
      </c>
      <c r="B5245" t="str">
        <f>'Page 1 - General Information'!$G$16</f>
        <v>5010</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x14ac:dyDescent="0.3">
      <c r="A5246" t="str">
        <f>'Page 1 - General Information'!$G$12</f>
        <v>124156603</v>
      </c>
      <c r="B5246" t="str">
        <f>'Page 1 - General Information'!$G$16</f>
        <v>5010</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x14ac:dyDescent="0.3">
      <c r="A5247" t="str">
        <f>'Page 1 - General Information'!$G$12</f>
        <v>124156603</v>
      </c>
      <c r="B5247" t="str">
        <f>'Page 1 - General Information'!$G$16</f>
        <v>5010</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x14ac:dyDescent="0.3">
      <c r="A5248" t="str">
        <f>'Page 1 - General Information'!$G$12</f>
        <v>124156603</v>
      </c>
      <c r="B5248" t="str">
        <f>'Page 1 - General Information'!$G$16</f>
        <v>5010</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x14ac:dyDescent="0.3">
      <c r="A5249" t="str">
        <f>'Page 1 - General Information'!$G$12</f>
        <v>124156603</v>
      </c>
      <c r="B5249" t="str">
        <f>'Page 1 - General Information'!$G$16</f>
        <v>5010</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x14ac:dyDescent="0.3">
      <c r="A5250" t="str">
        <f>'Page 1 - General Information'!$G$12</f>
        <v>124156603</v>
      </c>
      <c r="B5250" t="str">
        <f>'Page 1 - General Information'!$G$16</f>
        <v>5010</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x14ac:dyDescent="0.3">
      <c r="A5251" t="str">
        <f>'Page 1 - General Information'!$G$12</f>
        <v>124156603</v>
      </c>
      <c r="B5251" t="str">
        <f>'Page 1 - General Information'!$G$16</f>
        <v>5010</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x14ac:dyDescent="0.3">
      <c r="A5252" t="str">
        <f>'Page 1 - General Information'!$G$12</f>
        <v>124156603</v>
      </c>
      <c r="B5252" t="str">
        <f>'Page 1 - General Information'!$G$16</f>
        <v>5010</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x14ac:dyDescent="0.3">
      <c r="A5253" t="str">
        <f>'Page 1 - General Information'!$G$12</f>
        <v>124156603</v>
      </c>
      <c r="B5253" t="str">
        <f>'Page 1 - General Information'!$G$16</f>
        <v>5010</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x14ac:dyDescent="0.3">
      <c r="A5254" t="str">
        <f>'Page 1 - General Information'!$G$12</f>
        <v>124156603</v>
      </c>
      <c r="B5254" t="str">
        <f>'Page 1 - General Information'!$G$16</f>
        <v>5010</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x14ac:dyDescent="0.3">
      <c r="A5255" t="str">
        <f>'Page 1 - General Information'!$G$12</f>
        <v>124156603</v>
      </c>
      <c r="B5255" t="str">
        <f>'Page 1 - General Information'!$G$16</f>
        <v>5010</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x14ac:dyDescent="0.3">
      <c r="A5256" t="str">
        <f>'Page 1 - General Information'!$G$12</f>
        <v>124156603</v>
      </c>
      <c r="B5256" t="str">
        <f>'Page 1 - General Information'!$G$16</f>
        <v>5010</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x14ac:dyDescent="0.3">
      <c r="A5257" t="str">
        <f>'Page 1 - General Information'!$G$12</f>
        <v>124156603</v>
      </c>
      <c r="B5257" t="str">
        <f>'Page 1 - General Information'!$G$16</f>
        <v>5010</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x14ac:dyDescent="0.3">
      <c r="A5258" t="str">
        <f>'Page 1 - General Information'!$G$12</f>
        <v>124156603</v>
      </c>
      <c r="B5258" t="str">
        <f>'Page 1 - General Information'!$G$16</f>
        <v>5010</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x14ac:dyDescent="0.3">
      <c r="A5259" t="str">
        <f>'Page 1 - General Information'!$G$12</f>
        <v>124156603</v>
      </c>
      <c r="B5259" t="str">
        <f>'Page 1 - General Information'!$G$16</f>
        <v>5010</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x14ac:dyDescent="0.3">
      <c r="A5260" t="str">
        <f>'Page 1 - General Information'!$G$12</f>
        <v>124156603</v>
      </c>
      <c r="B5260" t="str">
        <f>'Page 1 - General Information'!$G$16</f>
        <v>5010</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x14ac:dyDescent="0.3">
      <c r="A5261" t="str">
        <f>'Page 1 - General Information'!$G$12</f>
        <v>124156603</v>
      </c>
      <c r="B5261" t="str">
        <f>'Page 1 - General Information'!$G$16</f>
        <v>5010</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x14ac:dyDescent="0.3">
      <c r="A5262" t="str">
        <f>'Page 1 - General Information'!$G$12</f>
        <v>124156603</v>
      </c>
      <c r="B5262" t="str">
        <f>'Page 1 - General Information'!$G$16</f>
        <v>5010</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x14ac:dyDescent="0.3">
      <c r="A5263" t="str">
        <f>'Page 1 - General Information'!$G$12</f>
        <v>124156603</v>
      </c>
      <c r="B5263" t="str">
        <f>'Page 1 - General Information'!$G$16</f>
        <v>5010</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x14ac:dyDescent="0.3">
      <c r="A5264" t="str">
        <f>'Page 1 - General Information'!$G$12</f>
        <v>124156603</v>
      </c>
      <c r="B5264" t="str">
        <f>'Page 1 - General Information'!$G$16</f>
        <v>5010</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x14ac:dyDescent="0.3">
      <c r="A5265" t="str">
        <f>'Page 1 - General Information'!$G$12</f>
        <v>124156603</v>
      </c>
      <c r="B5265" t="str">
        <f>'Page 1 - General Information'!$G$16</f>
        <v>5010</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x14ac:dyDescent="0.3">
      <c r="A5266" t="str">
        <f>'Page 1 - General Information'!$G$12</f>
        <v>124156603</v>
      </c>
      <c r="B5266" t="str">
        <f>'Page 1 - General Information'!$G$16</f>
        <v>5010</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x14ac:dyDescent="0.3">
      <c r="A5267" t="str">
        <f>'Page 1 - General Information'!$G$12</f>
        <v>124156603</v>
      </c>
      <c r="B5267" t="str">
        <f>'Page 1 - General Information'!$G$16</f>
        <v>5010</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x14ac:dyDescent="0.3">
      <c r="A5268" t="str">
        <f>'Page 1 - General Information'!$G$12</f>
        <v>124156603</v>
      </c>
      <c r="B5268" t="str">
        <f>'Page 1 - General Information'!$G$16</f>
        <v>5010</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x14ac:dyDescent="0.3">
      <c r="A5269" t="str">
        <f>'Page 1 - General Information'!$G$12</f>
        <v>124156603</v>
      </c>
      <c r="B5269" t="str">
        <f>'Page 1 - General Information'!$G$16</f>
        <v>5010</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x14ac:dyDescent="0.3">
      <c r="A5270" t="str">
        <f>'Page 1 - General Information'!$G$12</f>
        <v>124156603</v>
      </c>
      <c r="B5270" t="str">
        <f>'Page 1 - General Information'!$G$16</f>
        <v>5010</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x14ac:dyDescent="0.3">
      <c r="A5271" t="str">
        <f>'Page 1 - General Information'!$G$12</f>
        <v>124156603</v>
      </c>
      <c r="B5271" t="str">
        <f>'Page 1 - General Information'!$G$16</f>
        <v>5010</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x14ac:dyDescent="0.3">
      <c r="A5272" t="str">
        <f>'Page 1 - General Information'!$G$12</f>
        <v>124156603</v>
      </c>
      <c r="B5272" t="str">
        <f>'Page 1 - General Information'!$G$16</f>
        <v>5010</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x14ac:dyDescent="0.3">
      <c r="A5273" t="str">
        <f>'Page 1 - General Information'!$G$12</f>
        <v>124156603</v>
      </c>
      <c r="B5273" t="str">
        <f>'Page 1 - General Information'!$G$16</f>
        <v>5010</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x14ac:dyDescent="0.3">
      <c r="A5274" t="str">
        <f>'Page 1 - General Information'!$G$12</f>
        <v>124156603</v>
      </c>
      <c r="B5274" t="str">
        <f>'Page 1 - General Information'!$G$16</f>
        <v>5010</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x14ac:dyDescent="0.3">
      <c r="A5275" t="str">
        <f>'Page 1 - General Information'!$G$12</f>
        <v>124156603</v>
      </c>
      <c r="B5275" t="str">
        <f>'Page 1 - General Information'!$G$16</f>
        <v>5010</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x14ac:dyDescent="0.3">
      <c r="A5276" t="str">
        <f>'Page 1 - General Information'!$G$12</f>
        <v>124156603</v>
      </c>
      <c r="B5276" t="str">
        <f>'Page 1 - General Information'!$G$16</f>
        <v>5010</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x14ac:dyDescent="0.3">
      <c r="A5277" t="str">
        <f>'Page 1 - General Information'!$G$12</f>
        <v>124156603</v>
      </c>
      <c r="B5277" t="str">
        <f>'Page 1 - General Information'!$G$16</f>
        <v>5010</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x14ac:dyDescent="0.3">
      <c r="A5278" t="str">
        <f>'Page 1 - General Information'!$G$12</f>
        <v>124156603</v>
      </c>
      <c r="B5278" t="str">
        <f>'Page 1 - General Information'!$G$16</f>
        <v>5010</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x14ac:dyDescent="0.3">
      <c r="A5279" t="str">
        <f>'Page 1 - General Information'!$G$12</f>
        <v>124156603</v>
      </c>
      <c r="B5279" t="str">
        <f>'Page 1 - General Information'!$G$16</f>
        <v>5010</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x14ac:dyDescent="0.3">
      <c r="A5280" t="str">
        <f>'Page 1 - General Information'!$G$12</f>
        <v>124156603</v>
      </c>
      <c r="B5280" t="str">
        <f>'Page 1 - General Information'!$G$16</f>
        <v>5010</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x14ac:dyDescent="0.3">
      <c r="A5281" t="str">
        <f>'Page 1 - General Information'!$G$12</f>
        <v>124156603</v>
      </c>
      <c r="B5281" t="str">
        <f>'Page 1 - General Information'!$G$16</f>
        <v>5010</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x14ac:dyDescent="0.3">
      <c r="A5282" t="str">
        <f>'Page 1 - General Information'!$G$12</f>
        <v>124156603</v>
      </c>
      <c r="B5282" t="str">
        <f>'Page 1 - General Information'!$G$16</f>
        <v>5010</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x14ac:dyDescent="0.3">
      <c r="A5283" t="str">
        <f>'Page 1 - General Information'!$G$12</f>
        <v>124156603</v>
      </c>
      <c r="B5283" t="str">
        <f>'Page 1 - General Information'!$G$16</f>
        <v>5010</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x14ac:dyDescent="0.3">
      <c r="A5284" t="str">
        <f>'Page 1 - General Information'!$G$12</f>
        <v>124156603</v>
      </c>
      <c r="B5284" t="str">
        <f>'Page 1 - General Information'!$G$16</f>
        <v>5010</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x14ac:dyDescent="0.3">
      <c r="A5285" t="str">
        <f>'Page 1 - General Information'!$G$12</f>
        <v>124156603</v>
      </c>
      <c r="B5285" t="str">
        <f>'Page 1 - General Information'!$G$16</f>
        <v>5010</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x14ac:dyDescent="0.3">
      <c r="A5286" t="str">
        <f>'Page 1 - General Information'!$G$12</f>
        <v>124156603</v>
      </c>
      <c r="B5286" t="str">
        <f>'Page 1 - General Information'!$G$16</f>
        <v>5010</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x14ac:dyDescent="0.3">
      <c r="A5287" t="str">
        <f>'Page 1 - General Information'!$G$12</f>
        <v>124156603</v>
      </c>
      <c r="B5287" t="str">
        <f>'Page 1 - General Information'!$G$16</f>
        <v>5010</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x14ac:dyDescent="0.3">
      <c r="A5288" t="str">
        <f>'Page 1 - General Information'!$G$12</f>
        <v>124156603</v>
      </c>
      <c r="B5288" t="str">
        <f>'Page 1 - General Information'!$G$16</f>
        <v>5010</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x14ac:dyDescent="0.3">
      <c r="A5289" t="str">
        <f>'Page 1 - General Information'!$G$12</f>
        <v>124156603</v>
      </c>
      <c r="B5289" t="str">
        <f>'Page 1 - General Information'!$G$16</f>
        <v>5010</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x14ac:dyDescent="0.3">
      <c r="A5290" t="str">
        <f>'Page 1 - General Information'!$G$12</f>
        <v>124156603</v>
      </c>
      <c r="B5290" t="str">
        <f>'Page 1 - General Information'!$G$16</f>
        <v>5010</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x14ac:dyDescent="0.3">
      <c r="A5291" t="str">
        <f>'Page 1 - General Information'!$G$12</f>
        <v>124156603</v>
      </c>
      <c r="B5291" t="str">
        <f>'Page 1 - General Information'!$G$16</f>
        <v>5010</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x14ac:dyDescent="0.3">
      <c r="A5292" t="str">
        <f>'Page 1 - General Information'!$G$12</f>
        <v>124156603</v>
      </c>
      <c r="B5292" t="str">
        <f>'Page 1 - General Information'!$G$16</f>
        <v>5010</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x14ac:dyDescent="0.3">
      <c r="A5293" t="str">
        <f>'Page 1 - General Information'!$G$12</f>
        <v>124156603</v>
      </c>
      <c r="B5293" t="str">
        <f>'Page 1 - General Information'!$G$16</f>
        <v>5010</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x14ac:dyDescent="0.3">
      <c r="A5294" t="str">
        <f>'Page 1 - General Information'!$G$12</f>
        <v>124156603</v>
      </c>
      <c r="B5294" t="str">
        <f>'Page 1 - General Information'!$G$16</f>
        <v>5010</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x14ac:dyDescent="0.3">
      <c r="A5295" t="str">
        <f>'Page 1 - General Information'!$G$12</f>
        <v>124156603</v>
      </c>
      <c r="B5295" t="str">
        <f>'Page 1 - General Information'!$G$16</f>
        <v>5010</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x14ac:dyDescent="0.3">
      <c r="A5296" t="str">
        <f>'Page 1 - General Information'!$G$12</f>
        <v>124156603</v>
      </c>
      <c r="B5296" t="str">
        <f>'Page 1 - General Information'!$G$16</f>
        <v>5010</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x14ac:dyDescent="0.3">
      <c r="A5297" t="str">
        <f>'Page 1 - General Information'!$G$12</f>
        <v>124156603</v>
      </c>
      <c r="B5297" t="str">
        <f>'Page 1 - General Information'!$G$16</f>
        <v>5010</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x14ac:dyDescent="0.3">
      <c r="A5298" t="str">
        <f>'Page 1 - General Information'!$G$12</f>
        <v>124156603</v>
      </c>
      <c r="B5298" t="str">
        <f>'Page 1 - General Information'!$G$16</f>
        <v>5010</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x14ac:dyDescent="0.3">
      <c r="A5299" t="str">
        <f>'Page 1 - General Information'!$G$12</f>
        <v>124156603</v>
      </c>
      <c r="B5299" t="str">
        <f>'Page 1 - General Information'!$G$16</f>
        <v>5010</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x14ac:dyDescent="0.3">
      <c r="A5300" t="str">
        <f>'Page 1 - General Information'!$G$12</f>
        <v>124156603</v>
      </c>
      <c r="B5300" t="str">
        <f>'Page 1 - General Information'!$G$16</f>
        <v>5010</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x14ac:dyDescent="0.3">
      <c r="A5301" t="str">
        <f>'Page 1 - General Information'!$G$12</f>
        <v>124156603</v>
      </c>
      <c r="B5301" t="str">
        <f>'Page 1 - General Information'!$G$16</f>
        <v>5010</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x14ac:dyDescent="0.3">
      <c r="A5302" t="str">
        <f>'Page 1 - General Information'!$G$12</f>
        <v>124156603</v>
      </c>
      <c r="B5302" t="str">
        <f>'Page 1 - General Information'!$G$16</f>
        <v>5010</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x14ac:dyDescent="0.3">
      <c r="A5303" t="str">
        <f>'Page 1 - General Information'!$G$12</f>
        <v>124156603</v>
      </c>
      <c r="B5303" t="str">
        <f>'Page 1 - General Information'!$G$16</f>
        <v>5010</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x14ac:dyDescent="0.3">
      <c r="A5304" t="str">
        <f>'Page 1 - General Information'!$G$12</f>
        <v>124156603</v>
      </c>
      <c r="B5304" t="str">
        <f>'Page 1 - General Information'!$G$16</f>
        <v>5010</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x14ac:dyDescent="0.3">
      <c r="A5305" t="str">
        <f>'Page 1 - General Information'!$G$12</f>
        <v>124156603</v>
      </c>
      <c r="B5305" t="str">
        <f>'Page 1 - General Information'!$G$16</f>
        <v>5010</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x14ac:dyDescent="0.3">
      <c r="A5306" t="str">
        <f>'Page 1 - General Information'!$G$12</f>
        <v>124156603</v>
      </c>
      <c r="B5306" t="str">
        <f>'Page 1 - General Information'!$G$16</f>
        <v>5010</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x14ac:dyDescent="0.3">
      <c r="A5307" t="str">
        <f>'Page 1 - General Information'!$G$12</f>
        <v>124156603</v>
      </c>
      <c r="B5307" t="str">
        <f>'Page 1 - General Information'!$G$16</f>
        <v>5010</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x14ac:dyDescent="0.3">
      <c r="A5308" t="str">
        <f>'Page 1 - General Information'!$G$12</f>
        <v>124156603</v>
      </c>
      <c r="B5308" t="str">
        <f>'Page 1 - General Information'!$G$16</f>
        <v>5010</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x14ac:dyDescent="0.3">
      <c r="A5309" t="str">
        <f>'Page 1 - General Information'!$G$12</f>
        <v>124156603</v>
      </c>
      <c r="B5309" t="str">
        <f>'Page 1 - General Information'!$G$16</f>
        <v>5010</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x14ac:dyDescent="0.3">
      <c r="A5310" t="str">
        <f>'Page 1 - General Information'!$G$12</f>
        <v>124156603</v>
      </c>
      <c r="B5310" t="str">
        <f>'Page 1 - General Information'!$G$16</f>
        <v>5010</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x14ac:dyDescent="0.3">
      <c r="A5311" t="str">
        <f>'Page 1 - General Information'!$G$12</f>
        <v>124156603</v>
      </c>
      <c r="B5311" t="str">
        <f>'Page 1 - General Information'!$G$16</f>
        <v>5010</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x14ac:dyDescent="0.3">
      <c r="A5312" t="str">
        <f>'Page 1 - General Information'!$G$12</f>
        <v>124156603</v>
      </c>
      <c r="B5312" t="str">
        <f>'Page 1 - General Information'!$G$16</f>
        <v>5010</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x14ac:dyDescent="0.3">
      <c r="A5313" t="str">
        <f>'Page 1 - General Information'!$G$12</f>
        <v>124156603</v>
      </c>
      <c r="B5313" t="str">
        <f>'Page 1 - General Information'!$G$16</f>
        <v>5010</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x14ac:dyDescent="0.3">
      <c r="A5314" t="str">
        <f>'Page 1 - General Information'!$G$12</f>
        <v>124156603</v>
      </c>
      <c r="B5314" t="str">
        <f>'Page 1 - General Information'!$G$16</f>
        <v>5010</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x14ac:dyDescent="0.3">
      <c r="A5315" t="str">
        <f>'Page 1 - General Information'!$G$12</f>
        <v>124156603</v>
      </c>
      <c r="B5315" t="str">
        <f>'Page 1 - General Information'!$G$16</f>
        <v>5010</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x14ac:dyDescent="0.3">
      <c r="A5316" t="str">
        <f>'Page 1 - General Information'!$G$12</f>
        <v>124156603</v>
      </c>
      <c r="B5316" t="str">
        <f>'Page 1 - General Information'!$G$16</f>
        <v>5010</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x14ac:dyDescent="0.3">
      <c r="A5317" t="str">
        <f>'Page 1 - General Information'!$G$12</f>
        <v>124156603</v>
      </c>
      <c r="B5317" t="str">
        <f>'Page 1 - General Information'!$G$16</f>
        <v>5010</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x14ac:dyDescent="0.3">
      <c r="A5318" t="str">
        <f>'Page 1 - General Information'!$G$12</f>
        <v>124156603</v>
      </c>
      <c r="B5318" t="str">
        <f>'Page 1 - General Information'!$G$16</f>
        <v>5010</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x14ac:dyDescent="0.3">
      <c r="A5319" t="str">
        <f>'Page 1 - General Information'!$G$12</f>
        <v>124156603</v>
      </c>
      <c r="B5319" t="str">
        <f>'Page 1 - General Information'!$G$16</f>
        <v>5010</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x14ac:dyDescent="0.3">
      <c r="A5320" t="str">
        <f>'Page 1 - General Information'!$G$12</f>
        <v>124156603</v>
      </c>
      <c r="B5320" t="str">
        <f>'Page 1 - General Information'!$G$16</f>
        <v>5010</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x14ac:dyDescent="0.3">
      <c r="A5321" t="str">
        <f>'Page 1 - General Information'!$G$12</f>
        <v>124156603</v>
      </c>
      <c r="B5321" t="str">
        <f>'Page 1 - General Information'!$G$16</f>
        <v>5010</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x14ac:dyDescent="0.3">
      <c r="A5322" t="str">
        <f>'Page 1 - General Information'!$G$12</f>
        <v>124156603</v>
      </c>
      <c r="B5322" t="str">
        <f>'Page 1 - General Information'!$G$16</f>
        <v>5010</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x14ac:dyDescent="0.3">
      <c r="A5323" t="str">
        <f>'Page 1 - General Information'!$G$12</f>
        <v>124156603</v>
      </c>
      <c r="B5323" t="str">
        <f>'Page 1 - General Information'!$G$16</f>
        <v>5010</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x14ac:dyDescent="0.3">
      <c r="A5324" t="str">
        <f>'Page 1 - General Information'!$G$12</f>
        <v>124156603</v>
      </c>
      <c r="B5324" t="str">
        <f>'Page 1 - General Information'!$G$16</f>
        <v>5010</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x14ac:dyDescent="0.3">
      <c r="A5325" t="str">
        <f>'Page 1 - General Information'!$G$12</f>
        <v>124156603</v>
      </c>
      <c r="B5325" t="str">
        <f>'Page 1 - General Information'!$G$16</f>
        <v>5010</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x14ac:dyDescent="0.3">
      <c r="A5326" t="str">
        <f>'Page 1 - General Information'!$G$12</f>
        <v>124156603</v>
      </c>
      <c r="B5326" t="str">
        <f>'Page 1 - General Information'!$G$16</f>
        <v>5010</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x14ac:dyDescent="0.3">
      <c r="A5327" t="str">
        <f>'Page 1 - General Information'!$G$12</f>
        <v>124156603</v>
      </c>
      <c r="B5327" t="str">
        <f>'Page 1 - General Information'!$G$16</f>
        <v>5010</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x14ac:dyDescent="0.3">
      <c r="A5328" t="str">
        <f>'Page 1 - General Information'!$G$12</f>
        <v>124156603</v>
      </c>
      <c r="B5328" t="str">
        <f>'Page 1 - General Information'!$G$16</f>
        <v>5010</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x14ac:dyDescent="0.3">
      <c r="A5329" t="str">
        <f>'Page 1 - General Information'!$G$12</f>
        <v>124156603</v>
      </c>
      <c r="B5329" t="str">
        <f>'Page 1 - General Information'!$G$16</f>
        <v>5010</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x14ac:dyDescent="0.3">
      <c r="A5330" t="str">
        <f>'Page 1 - General Information'!$G$12</f>
        <v>124156603</v>
      </c>
      <c r="B5330" t="str">
        <f>'Page 1 - General Information'!$G$16</f>
        <v>5010</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x14ac:dyDescent="0.3">
      <c r="A5331" t="str">
        <f>'Page 1 - General Information'!$G$12</f>
        <v>124156603</v>
      </c>
      <c r="B5331" t="str">
        <f>'Page 1 - General Information'!$G$16</f>
        <v>5010</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x14ac:dyDescent="0.3">
      <c r="A5332" t="str">
        <f>'Page 1 - General Information'!$G$12</f>
        <v>124156603</v>
      </c>
      <c r="B5332" t="str">
        <f>'Page 1 - General Information'!$G$16</f>
        <v>5010</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x14ac:dyDescent="0.3">
      <c r="A5333" t="str">
        <f>'Page 1 - General Information'!$G$12</f>
        <v>124156603</v>
      </c>
      <c r="B5333" t="str">
        <f>'Page 1 - General Information'!$G$16</f>
        <v>5010</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x14ac:dyDescent="0.3">
      <c r="A5334" t="str">
        <f>'Page 1 - General Information'!$G$12</f>
        <v>124156603</v>
      </c>
      <c r="B5334" t="str">
        <f>'Page 1 - General Information'!$G$16</f>
        <v>5010</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x14ac:dyDescent="0.3">
      <c r="A5335" t="str">
        <f>'Page 1 - General Information'!$G$12</f>
        <v>124156603</v>
      </c>
      <c r="B5335" t="str">
        <f>'Page 1 - General Information'!$G$16</f>
        <v>5010</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x14ac:dyDescent="0.3">
      <c r="A5336" t="str">
        <f>'Page 1 - General Information'!$G$12</f>
        <v>124156603</v>
      </c>
      <c r="B5336" t="str">
        <f>'Page 1 - General Information'!$G$16</f>
        <v>5010</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x14ac:dyDescent="0.3">
      <c r="A5337" t="str">
        <f>'Page 1 - General Information'!$G$12</f>
        <v>124156603</v>
      </c>
      <c r="B5337" t="str">
        <f>'Page 1 - General Information'!$G$16</f>
        <v>5010</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x14ac:dyDescent="0.3">
      <c r="A5338" t="str">
        <f>'Page 1 - General Information'!$G$12</f>
        <v>124156603</v>
      </c>
      <c r="B5338" t="str">
        <f>'Page 1 - General Information'!$G$16</f>
        <v>5010</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x14ac:dyDescent="0.3">
      <c r="A5339" t="str">
        <f>'Page 1 - General Information'!$G$12</f>
        <v>124156603</v>
      </c>
      <c r="B5339" t="str">
        <f>'Page 1 - General Information'!$G$16</f>
        <v>5010</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x14ac:dyDescent="0.3">
      <c r="A5340" t="str">
        <f>'Page 1 - General Information'!$G$12</f>
        <v>124156603</v>
      </c>
      <c r="B5340" t="str">
        <f>'Page 1 - General Information'!$G$16</f>
        <v>5010</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x14ac:dyDescent="0.3">
      <c r="A5341" t="str">
        <f>'Page 1 - General Information'!$G$12</f>
        <v>124156603</v>
      </c>
      <c r="B5341" t="str">
        <f>'Page 1 - General Information'!$G$16</f>
        <v>5010</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x14ac:dyDescent="0.3">
      <c r="A5342" t="str">
        <f>'Page 1 - General Information'!$G$12</f>
        <v>124156603</v>
      </c>
      <c r="B5342" t="str">
        <f>'Page 1 - General Information'!$G$16</f>
        <v>5010</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x14ac:dyDescent="0.3">
      <c r="A5343" t="str">
        <f>'Page 1 - General Information'!$G$12</f>
        <v>124156603</v>
      </c>
      <c r="B5343" t="str">
        <f>'Page 1 - General Information'!$G$16</f>
        <v>5010</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x14ac:dyDescent="0.3">
      <c r="A5344" t="str">
        <f>'Page 1 - General Information'!$G$12</f>
        <v>124156603</v>
      </c>
      <c r="B5344" t="str">
        <f>'Page 1 - General Information'!$G$16</f>
        <v>5010</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x14ac:dyDescent="0.3">
      <c r="A5345" t="str">
        <f>'Page 1 - General Information'!$G$12</f>
        <v>124156603</v>
      </c>
      <c r="B5345" t="str">
        <f>'Page 1 - General Information'!$G$16</f>
        <v>5010</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x14ac:dyDescent="0.3">
      <c r="A5346" t="str">
        <f>'Page 1 - General Information'!$G$12</f>
        <v>124156603</v>
      </c>
      <c r="B5346" t="str">
        <f>'Page 1 - General Information'!$G$16</f>
        <v>5010</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x14ac:dyDescent="0.3">
      <c r="A5347" t="str">
        <f>'Page 1 - General Information'!$G$12</f>
        <v>124156603</v>
      </c>
      <c r="B5347" t="str">
        <f>'Page 1 - General Information'!$G$16</f>
        <v>5010</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x14ac:dyDescent="0.3">
      <c r="A5348" t="str">
        <f>'Page 1 - General Information'!$G$12</f>
        <v>124156603</v>
      </c>
      <c r="B5348" t="str">
        <f>'Page 1 - General Information'!$G$16</f>
        <v>5010</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x14ac:dyDescent="0.3">
      <c r="A5349" t="str">
        <f>'Page 1 - General Information'!$G$12</f>
        <v>124156603</v>
      </c>
      <c r="B5349" t="str">
        <f>'Page 1 - General Information'!$G$16</f>
        <v>5010</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x14ac:dyDescent="0.3">
      <c r="A5350" t="str">
        <f>'Page 1 - General Information'!$G$12</f>
        <v>124156603</v>
      </c>
      <c r="B5350" t="str">
        <f>'Page 1 - General Information'!$G$16</f>
        <v>5010</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x14ac:dyDescent="0.3">
      <c r="A5351" t="str">
        <f>'Page 1 - General Information'!$G$12</f>
        <v>124156603</v>
      </c>
      <c r="B5351" t="str">
        <f>'Page 1 - General Information'!$G$16</f>
        <v>5010</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x14ac:dyDescent="0.3">
      <c r="A5352" t="str">
        <f>'Page 1 - General Information'!$G$12</f>
        <v>124156603</v>
      </c>
      <c r="B5352" t="str">
        <f>'Page 1 - General Information'!$G$16</f>
        <v>5010</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x14ac:dyDescent="0.3">
      <c r="A5353" t="str">
        <f>'Page 1 - General Information'!$G$12</f>
        <v>124156603</v>
      </c>
      <c r="B5353" t="str">
        <f>'Page 1 - General Information'!$G$16</f>
        <v>5010</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x14ac:dyDescent="0.3">
      <c r="A5354" t="str">
        <f>'Page 1 - General Information'!$G$12</f>
        <v>124156603</v>
      </c>
      <c r="B5354" t="str">
        <f>'Page 1 - General Information'!$G$16</f>
        <v>5010</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x14ac:dyDescent="0.3">
      <c r="A5355" t="str">
        <f>'Page 1 - General Information'!$G$12</f>
        <v>124156603</v>
      </c>
      <c r="B5355" t="str">
        <f>'Page 1 - General Information'!$G$16</f>
        <v>5010</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x14ac:dyDescent="0.3">
      <c r="A5356" t="str">
        <f>'Page 1 - General Information'!$G$12</f>
        <v>124156603</v>
      </c>
      <c r="B5356" t="str">
        <f>'Page 1 - General Information'!$G$16</f>
        <v>5010</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x14ac:dyDescent="0.3">
      <c r="A5357" t="str">
        <f>'Page 1 - General Information'!$G$12</f>
        <v>124156603</v>
      </c>
      <c r="B5357" t="str">
        <f>'Page 1 - General Information'!$G$16</f>
        <v>5010</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x14ac:dyDescent="0.3">
      <c r="A5358" t="str">
        <f>'Page 1 - General Information'!$G$12</f>
        <v>124156603</v>
      </c>
      <c r="B5358" t="str">
        <f>'Page 1 - General Information'!$G$16</f>
        <v>5010</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x14ac:dyDescent="0.3">
      <c r="A5359" t="str">
        <f>'Page 1 - General Information'!$G$12</f>
        <v>124156603</v>
      </c>
      <c r="B5359" t="str">
        <f>'Page 1 - General Information'!$G$16</f>
        <v>5010</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x14ac:dyDescent="0.3">
      <c r="A5360" t="str">
        <f>'Page 1 - General Information'!$G$12</f>
        <v>124156603</v>
      </c>
      <c r="B5360" t="str">
        <f>'Page 1 - General Information'!$G$16</f>
        <v>5010</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x14ac:dyDescent="0.3">
      <c r="A5361" t="str">
        <f>'Page 1 - General Information'!$G$12</f>
        <v>124156603</v>
      </c>
      <c r="B5361" t="str">
        <f>'Page 1 - General Information'!$G$16</f>
        <v>5010</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x14ac:dyDescent="0.3">
      <c r="A5362" t="str">
        <f>'Page 1 - General Information'!$G$12</f>
        <v>124156603</v>
      </c>
      <c r="B5362" t="str">
        <f>'Page 1 - General Information'!$G$16</f>
        <v>5010</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x14ac:dyDescent="0.3">
      <c r="A5363" t="str">
        <f>'Page 1 - General Information'!$G$12</f>
        <v>124156603</v>
      </c>
      <c r="B5363" t="str">
        <f>'Page 1 - General Information'!$G$16</f>
        <v>5010</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x14ac:dyDescent="0.3">
      <c r="A5364" t="str">
        <f>'Page 1 - General Information'!$G$12</f>
        <v>124156603</v>
      </c>
      <c r="B5364" t="str">
        <f>'Page 1 - General Information'!$G$16</f>
        <v>5010</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x14ac:dyDescent="0.3">
      <c r="A5365" t="str">
        <f>'Page 1 - General Information'!$G$12</f>
        <v>124156603</v>
      </c>
      <c r="B5365" t="str">
        <f>'Page 1 - General Information'!$G$16</f>
        <v>5010</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x14ac:dyDescent="0.3">
      <c r="A5366" t="str">
        <f>'Page 1 - General Information'!$G$12</f>
        <v>124156603</v>
      </c>
      <c r="B5366" t="str">
        <f>'Page 1 - General Information'!$G$16</f>
        <v>5010</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x14ac:dyDescent="0.3">
      <c r="A5367" t="str">
        <f>'Page 1 - General Information'!$G$12</f>
        <v>124156603</v>
      </c>
      <c r="B5367" t="str">
        <f>'Page 1 - General Information'!$G$16</f>
        <v>5010</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x14ac:dyDescent="0.3">
      <c r="A5368" t="str">
        <f>'Page 1 - General Information'!$G$12</f>
        <v>124156603</v>
      </c>
      <c r="B5368" t="str">
        <f>'Page 1 - General Information'!$G$16</f>
        <v>5010</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x14ac:dyDescent="0.3">
      <c r="A5369" t="str">
        <f>'Page 1 - General Information'!$G$12</f>
        <v>124156603</v>
      </c>
      <c r="B5369" t="str">
        <f>'Page 1 - General Information'!$G$16</f>
        <v>5010</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x14ac:dyDescent="0.3">
      <c r="A5370" t="str">
        <f>'Page 1 - General Information'!$G$12</f>
        <v>124156603</v>
      </c>
      <c r="B5370" t="str">
        <f>'Page 1 - General Information'!$G$16</f>
        <v>5010</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x14ac:dyDescent="0.3">
      <c r="A5371" t="str">
        <f>'Page 1 - General Information'!$G$12</f>
        <v>124156603</v>
      </c>
      <c r="B5371" t="str">
        <f>'Page 1 - General Information'!$G$16</f>
        <v>5010</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x14ac:dyDescent="0.3">
      <c r="A5372" t="str">
        <f>'Page 1 - General Information'!$G$12</f>
        <v>124156603</v>
      </c>
      <c r="B5372" t="str">
        <f>'Page 1 - General Information'!$G$16</f>
        <v>5010</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x14ac:dyDescent="0.3">
      <c r="A5373" t="str">
        <f>'Page 1 - General Information'!$G$12</f>
        <v>124156603</v>
      </c>
      <c r="B5373" t="str">
        <f>'Page 1 - General Information'!$G$16</f>
        <v>5010</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x14ac:dyDescent="0.3">
      <c r="A5374" t="str">
        <f>'Page 1 - General Information'!$G$12</f>
        <v>124156603</v>
      </c>
      <c r="B5374" t="str">
        <f>'Page 1 - General Information'!$G$16</f>
        <v>5010</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x14ac:dyDescent="0.3">
      <c r="A5375" t="str">
        <f>'Page 1 - General Information'!$G$12</f>
        <v>124156603</v>
      </c>
      <c r="B5375" t="str">
        <f>'Page 1 - General Information'!$G$16</f>
        <v>5010</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x14ac:dyDescent="0.3">
      <c r="A5376" t="str">
        <f>'Page 1 - General Information'!$G$12</f>
        <v>124156603</v>
      </c>
      <c r="B5376" t="str">
        <f>'Page 1 - General Information'!$G$16</f>
        <v>5010</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x14ac:dyDescent="0.3">
      <c r="A5377" t="str">
        <f>'Page 1 - General Information'!$G$12</f>
        <v>124156603</v>
      </c>
      <c r="B5377" t="str">
        <f>'Page 1 - General Information'!$G$16</f>
        <v>5010</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x14ac:dyDescent="0.3">
      <c r="A5378" t="str">
        <f>'Page 1 - General Information'!$G$12</f>
        <v>124156603</v>
      </c>
      <c r="B5378" t="str">
        <f>'Page 1 - General Information'!$G$16</f>
        <v>5010</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x14ac:dyDescent="0.3">
      <c r="A5379" t="str">
        <f>'Page 1 - General Information'!$G$12</f>
        <v>124156603</v>
      </c>
      <c r="B5379" t="str">
        <f>'Page 1 - General Information'!$G$16</f>
        <v>5010</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x14ac:dyDescent="0.3">
      <c r="A5380" t="str">
        <f>'Page 1 - General Information'!$G$12</f>
        <v>124156603</v>
      </c>
      <c r="B5380" t="str">
        <f>'Page 1 - General Information'!$G$16</f>
        <v>5010</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x14ac:dyDescent="0.3">
      <c r="A5381" t="str">
        <f>'Page 1 - General Information'!$G$12</f>
        <v>124156603</v>
      </c>
      <c r="B5381" t="str">
        <f>'Page 1 - General Information'!$G$16</f>
        <v>5010</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x14ac:dyDescent="0.3">
      <c r="A5382" t="str">
        <f>'Page 1 - General Information'!$G$12</f>
        <v>124156603</v>
      </c>
      <c r="B5382" t="str">
        <f>'Page 1 - General Information'!$G$16</f>
        <v>5010</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x14ac:dyDescent="0.3">
      <c r="A5383" t="str">
        <f>'Page 1 - General Information'!$G$12</f>
        <v>124156603</v>
      </c>
      <c r="B5383" t="str">
        <f>'Page 1 - General Information'!$G$16</f>
        <v>5010</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x14ac:dyDescent="0.3">
      <c r="A5384" t="str">
        <f>'Page 1 - General Information'!$G$12</f>
        <v>124156603</v>
      </c>
      <c r="B5384" t="str">
        <f>'Page 1 - General Information'!$G$16</f>
        <v>5010</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x14ac:dyDescent="0.3">
      <c r="A5385" t="str">
        <f>'Page 1 - General Information'!$G$12</f>
        <v>124156603</v>
      </c>
      <c r="B5385" t="str">
        <f>'Page 1 - General Information'!$G$16</f>
        <v>5010</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x14ac:dyDescent="0.3">
      <c r="A5386" t="str">
        <f>'Page 1 - General Information'!$G$12</f>
        <v>124156603</v>
      </c>
      <c r="B5386" t="str">
        <f>'Page 1 - General Information'!$G$16</f>
        <v>5010</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x14ac:dyDescent="0.3">
      <c r="A5387" t="str">
        <f>'Page 1 - General Information'!$G$12</f>
        <v>124156603</v>
      </c>
      <c r="B5387" t="str">
        <f>'Page 1 - General Information'!$G$16</f>
        <v>5010</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x14ac:dyDescent="0.3">
      <c r="A5388" t="str">
        <f>'Page 1 - General Information'!$G$12</f>
        <v>124156603</v>
      </c>
      <c r="B5388" t="str">
        <f>'Page 1 - General Information'!$G$16</f>
        <v>5010</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x14ac:dyDescent="0.3">
      <c r="A5389" t="str">
        <f>'Page 1 - General Information'!$G$12</f>
        <v>124156603</v>
      </c>
      <c r="B5389" t="str">
        <f>'Page 1 - General Information'!$G$16</f>
        <v>5010</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x14ac:dyDescent="0.3">
      <c r="A5390" t="str">
        <f>'Page 1 - General Information'!$G$12</f>
        <v>124156603</v>
      </c>
      <c r="B5390" t="str">
        <f>'Page 1 - General Information'!$G$16</f>
        <v>5010</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x14ac:dyDescent="0.3">
      <c r="A5391" t="str">
        <f>'Page 1 - General Information'!$G$12</f>
        <v>124156603</v>
      </c>
      <c r="B5391" t="str">
        <f>'Page 1 - General Information'!$G$16</f>
        <v>5010</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x14ac:dyDescent="0.3">
      <c r="A5392" t="str">
        <f>'Page 1 - General Information'!$G$12</f>
        <v>124156603</v>
      </c>
      <c r="B5392" t="str">
        <f>'Page 1 - General Information'!$G$16</f>
        <v>5010</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x14ac:dyDescent="0.3">
      <c r="A5393" t="str">
        <f>'Page 1 - General Information'!$G$12</f>
        <v>124156603</v>
      </c>
      <c r="B5393" t="str">
        <f>'Page 1 - General Information'!$G$16</f>
        <v>5010</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x14ac:dyDescent="0.3">
      <c r="A5394" t="str">
        <f>'Page 1 - General Information'!$G$12</f>
        <v>124156603</v>
      </c>
      <c r="B5394" t="str">
        <f>'Page 1 - General Information'!$G$16</f>
        <v>5010</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x14ac:dyDescent="0.3">
      <c r="A5395" t="str">
        <f>'Page 1 - General Information'!$G$12</f>
        <v>124156603</v>
      </c>
      <c r="B5395" t="str">
        <f>'Page 1 - General Information'!$G$16</f>
        <v>5010</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x14ac:dyDescent="0.3">
      <c r="A5396" t="str">
        <f>'Page 1 - General Information'!$G$12</f>
        <v>124156603</v>
      </c>
      <c r="B5396" t="str">
        <f>'Page 1 - General Information'!$G$16</f>
        <v>5010</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x14ac:dyDescent="0.3">
      <c r="A5397" t="str">
        <f>'Page 1 - General Information'!$G$12</f>
        <v>124156603</v>
      </c>
      <c r="B5397" t="str">
        <f>'Page 1 - General Information'!$G$16</f>
        <v>5010</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x14ac:dyDescent="0.3">
      <c r="A5398" t="str">
        <f>'Page 1 - General Information'!$G$12</f>
        <v>124156603</v>
      </c>
      <c r="B5398" t="str">
        <f>'Page 1 - General Information'!$G$16</f>
        <v>5010</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x14ac:dyDescent="0.3">
      <c r="A5399" t="str">
        <f>'Page 1 - General Information'!$G$12</f>
        <v>124156603</v>
      </c>
      <c r="B5399" t="str">
        <f>'Page 1 - General Information'!$G$16</f>
        <v>5010</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x14ac:dyDescent="0.3">
      <c r="A5400" t="str">
        <f>'Page 1 - General Information'!$G$12</f>
        <v>124156603</v>
      </c>
      <c r="B5400" t="str">
        <f>'Page 1 - General Information'!$G$16</f>
        <v>5010</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x14ac:dyDescent="0.3">
      <c r="A5401" t="str">
        <f>'Page 1 - General Information'!$G$12</f>
        <v>124156603</v>
      </c>
      <c r="B5401" t="str">
        <f>'Page 1 - General Information'!$G$16</f>
        <v>5010</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x14ac:dyDescent="0.3">
      <c r="A5402" t="str">
        <f>'Page 1 - General Information'!$G$12</f>
        <v>124156603</v>
      </c>
      <c r="B5402" t="str">
        <f>'Page 1 - General Information'!$G$16</f>
        <v>5010</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x14ac:dyDescent="0.3">
      <c r="A5403" t="str">
        <f>'Page 1 - General Information'!$G$12</f>
        <v>124156603</v>
      </c>
      <c r="B5403" t="str">
        <f>'Page 1 - General Information'!$G$16</f>
        <v>5010</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x14ac:dyDescent="0.3">
      <c r="A5404" t="str">
        <f>'Page 1 - General Information'!$G$12</f>
        <v>124156603</v>
      </c>
      <c r="B5404" t="str">
        <f>'Page 1 - General Information'!$G$16</f>
        <v>5010</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x14ac:dyDescent="0.3">
      <c r="A5405" t="str">
        <f>'Page 1 - General Information'!$G$12</f>
        <v>124156603</v>
      </c>
      <c r="B5405" t="str">
        <f>'Page 1 - General Information'!$G$16</f>
        <v>5010</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x14ac:dyDescent="0.3">
      <c r="A5406" t="str">
        <f>'Page 1 - General Information'!$G$12</f>
        <v>124156603</v>
      </c>
      <c r="B5406" t="str">
        <f>'Page 1 - General Information'!$G$16</f>
        <v>5010</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x14ac:dyDescent="0.3">
      <c r="A5407" t="str">
        <f>'Page 1 - General Information'!$G$12</f>
        <v>124156603</v>
      </c>
      <c r="B5407" t="str">
        <f>'Page 1 - General Information'!$G$16</f>
        <v>5010</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x14ac:dyDescent="0.3">
      <c r="A5408" t="str">
        <f>'Page 1 - General Information'!$G$12</f>
        <v>124156603</v>
      </c>
      <c r="B5408" t="str">
        <f>'Page 1 - General Information'!$G$16</f>
        <v>5010</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x14ac:dyDescent="0.3">
      <c r="A5409" t="str">
        <f>'Page 1 - General Information'!$G$12</f>
        <v>124156603</v>
      </c>
      <c r="B5409" t="str">
        <f>'Page 1 - General Information'!$G$16</f>
        <v>5010</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x14ac:dyDescent="0.3">
      <c r="A5410" t="str">
        <f>'Page 1 - General Information'!$G$12</f>
        <v>124156603</v>
      </c>
      <c r="B5410" t="str">
        <f>'Page 1 - General Information'!$G$16</f>
        <v>5010</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x14ac:dyDescent="0.3">
      <c r="A5411" t="str">
        <f>'Page 1 - General Information'!$G$12</f>
        <v>124156603</v>
      </c>
      <c r="B5411" t="str">
        <f>'Page 1 - General Information'!$G$16</f>
        <v>5010</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x14ac:dyDescent="0.3">
      <c r="A5412" t="str">
        <f>'Page 1 - General Information'!$G$12</f>
        <v>124156603</v>
      </c>
      <c r="B5412" t="str">
        <f>'Page 1 - General Information'!$G$16</f>
        <v>5010</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x14ac:dyDescent="0.3">
      <c r="A5413" t="str">
        <f>'Page 1 - General Information'!$G$12</f>
        <v>124156603</v>
      </c>
      <c r="B5413" t="str">
        <f>'Page 1 - General Information'!$G$16</f>
        <v>5010</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x14ac:dyDescent="0.3">
      <c r="A5414" t="str">
        <f>'Page 1 - General Information'!$G$12</f>
        <v>124156603</v>
      </c>
      <c r="B5414" t="str">
        <f>'Page 1 - General Information'!$G$16</f>
        <v>5010</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x14ac:dyDescent="0.3">
      <c r="A5415" t="str">
        <f>'Page 1 - General Information'!$G$12</f>
        <v>124156603</v>
      </c>
      <c r="B5415" t="str">
        <f>'Page 1 - General Information'!$G$16</f>
        <v>5010</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x14ac:dyDescent="0.3">
      <c r="A5416" t="str">
        <f>'Page 1 - General Information'!$G$12</f>
        <v>124156603</v>
      </c>
      <c r="B5416" t="str">
        <f>'Page 1 - General Information'!$G$16</f>
        <v>5010</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x14ac:dyDescent="0.3">
      <c r="A5417" t="str">
        <f>'Page 1 - General Information'!$G$12</f>
        <v>124156603</v>
      </c>
      <c r="B5417" t="str">
        <f>'Page 1 - General Information'!$G$16</f>
        <v>5010</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x14ac:dyDescent="0.3">
      <c r="A5418" t="str">
        <f>'Page 1 - General Information'!$G$12</f>
        <v>124156603</v>
      </c>
      <c r="B5418" t="str">
        <f>'Page 1 - General Information'!$G$16</f>
        <v>5010</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x14ac:dyDescent="0.3">
      <c r="A5419" t="str">
        <f>'Page 1 - General Information'!$G$12</f>
        <v>124156603</v>
      </c>
      <c r="B5419" t="str">
        <f>'Page 1 - General Information'!$G$16</f>
        <v>5010</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x14ac:dyDescent="0.3">
      <c r="A5420" t="str">
        <f>'Page 1 - General Information'!$G$12</f>
        <v>124156603</v>
      </c>
      <c r="B5420" t="str">
        <f>'Page 1 - General Information'!$G$16</f>
        <v>5010</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x14ac:dyDescent="0.3">
      <c r="A5421" t="str">
        <f>'Page 1 - General Information'!$G$12</f>
        <v>124156603</v>
      </c>
      <c r="B5421" t="str">
        <f>'Page 1 - General Information'!$G$16</f>
        <v>5010</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x14ac:dyDescent="0.3">
      <c r="A5422" t="str">
        <f>'Page 1 - General Information'!$G$12</f>
        <v>124156603</v>
      </c>
      <c r="B5422" t="str">
        <f>'Page 1 - General Information'!$G$16</f>
        <v>5010</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x14ac:dyDescent="0.3">
      <c r="A5423" t="str">
        <f>'Page 1 - General Information'!$G$12</f>
        <v>124156603</v>
      </c>
      <c r="B5423" t="str">
        <f>'Page 1 - General Information'!$G$16</f>
        <v>5010</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x14ac:dyDescent="0.3">
      <c r="A5424" t="str">
        <f>'Page 1 - General Information'!$G$12</f>
        <v>124156603</v>
      </c>
      <c r="B5424" t="str">
        <f>'Page 1 - General Information'!$G$16</f>
        <v>5010</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x14ac:dyDescent="0.3">
      <c r="A5425" t="str">
        <f>'Page 1 - General Information'!$G$12</f>
        <v>124156603</v>
      </c>
      <c r="B5425" t="str">
        <f>'Page 1 - General Information'!$G$16</f>
        <v>5010</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x14ac:dyDescent="0.3">
      <c r="A5426" t="str">
        <f>'Page 1 - General Information'!$G$12</f>
        <v>124156603</v>
      </c>
      <c r="B5426" t="str">
        <f>'Page 1 - General Information'!$G$16</f>
        <v>5010</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x14ac:dyDescent="0.3">
      <c r="A5427" t="str">
        <f>'Page 1 - General Information'!$G$12</f>
        <v>124156603</v>
      </c>
      <c r="B5427" t="str">
        <f>'Page 1 - General Information'!$G$16</f>
        <v>5010</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x14ac:dyDescent="0.3">
      <c r="A5428" t="str">
        <f>'Page 1 - General Information'!$G$12</f>
        <v>124156603</v>
      </c>
      <c r="B5428" t="str">
        <f>'Page 1 - General Information'!$G$16</f>
        <v>5010</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x14ac:dyDescent="0.3">
      <c r="A5429" t="str">
        <f>'Page 1 - General Information'!$G$12</f>
        <v>124156603</v>
      </c>
      <c r="B5429" t="str">
        <f>'Page 1 - General Information'!$G$16</f>
        <v>5010</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x14ac:dyDescent="0.3">
      <c r="A5430" t="str">
        <f>'Page 1 - General Information'!$G$12</f>
        <v>124156603</v>
      </c>
      <c r="B5430" t="str">
        <f>'Page 1 - General Information'!$G$16</f>
        <v>5010</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x14ac:dyDescent="0.3">
      <c r="A5431" t="str">
        <f>'Page 1 - General Information'!$G$12</f>
        <v>124156603</v>
      </c>
      <c r="B5431" t="str">
        <f>'Page 1 - General Information'!$G$16</f>
        <v>5010</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x14ac:dyDescent="0.3">
      <c r="A5432" t="str">
        <f>'Page 1 - General Information'!$G$12</f>
        <v>124156603</v>
      </c>
      <c r="B5432" t="str">
        <f>'Page 1 - General Information'!$G$16</f>
        <v>5010</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x14ac:dyDescent="0.3">
      <c r="A5433" t="str">
        <f>'Page 1 - General Information'!$G$12</f>
        <v>124156603</v>
      </c>
      <c r="B5433" t="str">
        <f>'Page 1 - General Information'!$G$16</f>
        <v>5010</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x14ac:dyDescent="0.3">
      <c r="A5434" t="str">
        <f>'Page 1 - General Information'!$G$12</f>
        <v>124156603</v>
      </c>
      <c r="B5434" t="str">
        <f>'Page 1 - General Information'!$G$16</f>
        <v>5010</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x14ac:dyDescent="0.3">
      <c r="A5435" t="str">
        <f>'Page 1 - General Information'!$G$12</f>
        <v>124156603</v>
      </c>
      <c r="B5435" t="str">
        <f>'Page 1 - General Information'!$G$16</f>
        <v>5010</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x14ac:dyDescent="0.3">
      <c r="A5436" t="str">
        <f>'Page 1 - General Information'!$G$12</f>
        <v>124156603</v>
      </c>
      <c r="B5436" t="str">
        <f>'Page 1 - General Information'!$G$16</f>
        <v>5010</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x14ac:dyDescent="0.3">
      <c r="A5437" t="str">
        <f>'Page 1 - General Information'!$G$12</f>
        <v>124156603</v>
      </c>
      <c r="B5437" t="str">
        <f>'Page 1 - General Information'!$G$16</f>
        <v>5010</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x14ac:dyDescent="0.3">
      <c r="A5438" t="str">
        <f>'Page 1 - General Information'!$G$12</f>
        <v>124156603</v>
      </c>
      <c r="B5438" t="str">
        <f>'Page 1 - General Information'!$G$16</f>
        <v>5010</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x14ac:dyDescent="0.3">
      <c r="A5439" t="str">
        <f>'Page 1 - General Information'!$G$12</f>
        <v>124156603</v>
      </c>
      <c r="B5439" t="str">
        <f>'Page 1 - General Information'!$G$16</f>
        <v>5010</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x14ac:dyDescent="0.3">
      <c r="A5440" t="str">
        <f>'Page 1 - General Information'!$G$12</f>
        <v>124156603</v>
      </c>
      <c r="B5440" t="str">
        <f>'Page 1 - General Information'!$G$16</f>
        <v>5010</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x14ac:dyDescent="0.3">
      <c r="A5441" t="str">
        <f>'Page 1 - General Information'!$G$12</f>
        <v>124156603</v>
      </c>
      <c r="B5441" t="str">
        <f>'Page 1 - General Information'!$G$16</f>
        <v>5010</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x14ac:dyDescent="0.3">
      <c r="A5442" t="str">
        <f>'Page 1 - General Information'!$G$12</f>
        <v>124156603</v>
      </c>
      <c r="B5442" t="str">
        <f>'Page 1 - General Information'!$G$16</f>
        <v>5010</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x14ac:dyDescent="0.3">
      <c r="A5443" t="str">
        <f>'Page 1 - General Information'!$G$12</f>
        <v>124156603</v>
      </c>
      <c r="B5443" t="str">
        <f>'Page 1 - General Information'!$G$16</f>
        <v>5010</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x14ac:dyDescent="0.3">
      <c r="A5444" t="str">
        <f>'Page 1 - General Information'!$G$12</f>
        <v>124156603</v>
      </c>
      <c r="B5444" t="str">
        <f>'Page 1 - General Information'!$G$16</f>
        <v>5010</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x14ac:dyDescent="0.3">
      <c r="A5445" t="str">
        <f>'Page 1 - General Information'!$G$12</f>
        <v>124156603</v>
      </c>
      <c r="B5445" t="str">
        <f>'Page 1 - General Information'!$G$16</f>
        <v>5010</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x14ac:dyDescent="0.3">
      <c r="A5446" t="str">
        <f>'Page 1 - General Information'!$G$12</f>
        <v>124156603</v>
      </c>
      <c r="B5446" t="str">
        <f>'Page 1 - General Information'!$G$16</f>
        <v>5010</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x14ac:dyDescent="0.3">
      <c r="A5447" t="str">
        <f>'Page 1 - General Information'!$G$12</f>
        <v>124156603</v>
      </c>
      <c r="B5447" t="str">
        <f>'Page 1 - General Information'!$G$16</f>
        <v>5010</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x14ac:dyDescent="0.3">
      <c r="A5448" t="str">
        <f>'Page 1 - General Information'!$G$12</f>
        <v>124156603</v>
      </c>
      <c r="B5448" t="str">
        <f>'Page 1 - General Information'!$G$16</f>
        <v>5010</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x14ac:dyDescent="0.3">
      <c r="A5449" t="str">
        <f>'Page 1 - General Information'!$G$12</f>
        <v>124156603</v>
      </c>
      <c r="B5449" t="str">
        <f>'Page 1 - General Information'!$G$16</f>
        <v>5010</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x14ac:dyDescent="0.3">
      <c r="A5450" t="str">
        <f>'Page 1 - General Information'!$G$12</f>
        <v>124156603</v>
      </c>
      <c r="B5450" t="str">
        <f>'Page 1 - General Information'!$G$16</f>
        <v>5010</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x14ac:dyDescent="0.3">
      <c r="A5451" t="str">
        <f>'Page 1 - General Information'!$G$12</f>
        <v>124156603</v>
      </c>
      <c r="B5451" t="str">
        <f>'Page 1 - General Information'!$G$16</f>
        <v>5010</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x14ac:dyDescent="0.3">
      <c r="A5452" t="str">
        <f>'Page 1 - General Information'!$G$12</f>
        <v>124156603</v>
      </c>
      <c r="B5452" t="str">
        <f>'Page 1 - General Information'!$G$16</f>
        <v>5010</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x14ac:dyDescent="0.3">
      <c r="A5453" t="str">
        <f>'Page 1 - General Information'!$G$12</f>
        <v>124156603</v>
      </c>
      <c r="B5453" t="str">
        <f>'Page 1 - General Information'!$G$16</f>
        <v>5010</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x14ac:dyDescent="0.3">
      <c r="A5454" t="str">
        <f>'Page 1 - General Information'!$G$12</f>
        <v>124156603</v>
      </c>
      <c r="B5454" t="str">
        <f>'Page 1 - General Information'!$G$16</f>
        <v>5010</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x14ac:dyDescent="0.3">
      <c r="A5455" t="str">
        <f>'Page 1 - General Information'!$G$12</f>
        <v>124156603</v>
      </c>
      <c r="B5455" t="str">
        <f>'Page 1 - General Information'!$G$16</f>
        <v>5010</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x14ac:dyDescent="0.3">
      <c r="A5456" t="str">
        <f>'Page 1 - General Information'!$G$12</f>
        <v>124156603</v>
      </c>
      <c r="B5456" t="str">
        <f>'Page 1 - General Information'!$G$16</f>
        <v>5010</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x14ac:dyDescent="0.3">
      <c r="A5457" t="str">
        <f>'Page 1 - General Information'!$G$12</f>
        <v>124156603</v>
      </c>
      <c r="B5457" t="str">
        <f>'Page 1 - General Information'!$G$16</f>
        <v>5010</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x14ac:dyDescent="0.3">
      <c r="A5458" t="str">
        <f>'Page 1 - General Information'!$G$12</f>
        <v>124156603</v>
      </c>
      <c r="B5458" t="str">
        <f>'Page 1 - General Information'!$G$16</f>
        <v>5010</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x14ac:dyDescent="0.3">
      <c r="A5459" t="str">
        <f>'Page 1 - General Information'!$G$12</f>
        <v>124156603</v>
      </c>
      <c r="B5459" t="str">
        <f>'Page 1 - General Information'!$G$16</f>
        <v>5010</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x14ac:dyDescent="0.3">
      <c r="A5460" t="str">
        <f>'Page 1 - General Information'!$G$12</f>
        <v>124156603</v>
      </c>
      <c r="B5460" t="str">
        <f>'Page 1 - General Information'!$G$16</f>
        <v>5010</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x14ac:dyDescent="0.3">
      <c r="A5461" t="str">
        <f>'Page 1 - General Information'!$G$12</f>
        <v>124156603</v>
      </c>
      <c r="B5461" t="str">
        <f>'Page 1 - General Information'!$G$16</f>
        <v>5010</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x14ac:dyDescent="0.3">
      <c r="A5462" t="str">
        <f>'Page 1 - General Information'!$G$12</f>
        <v>124156603</v>
      </c>
      <c r="B5462" t="str">
        <f>'Page 1 - General Information'!$G$16</f>
        <v>5010</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x14ac:dyDescent="0.3">
      <c r="A5463" t="str">
        <f>'Page 1 - General Information'!$G$12</f>
        <v>124156603</v>
      </c>
      <c r="B5463" t="str">
        <f>'Page 1 - General Information'!$G$16</f>
        <v>5010</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x14ac:dyDescent="0.3">
      <c r="A5464" t="str">
        <f>'Page 1 - General Information'!$G$12</f>
        <v>124156603</v>
      </c>
      <c r="B5464" t="str">
        <f>'Page 1 - General Information'!$G$16</f>
        <v>5010</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x14ac:dyDescent="0.3">
      <c r="A5465" t="str">
        <f>'Page 1 - General Information'!$G$12</f>
        <v>124156603</v>
      </c>
      <c r="B5465" t="str">
        <f>'Page 1 - General Information'!$G$16</f>
        <v>5010</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x14ac:dyDescent="0.3">
      <c r="A5466" t="str">
        <f>'Page 1 - General Information'!$G$12</f>
        <v>124156603</v>
      </c>
      <c r="B5466" t="str">
        <f>'Page 1 - General Information'!$G$16</f>
        <v>5010</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x14ac:dyDescent="0.3">
      <c r="A5467" t="str">
        <f>'Page 1 - General Information'!$G$12</f>
        <v>124156603</v>
      </c>
      <c r="B5467" t="str">
        <f>'Page 1 - General Information'!$G$16</f>
        <v>5010</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x14ac:dyDescent="0.3">
      <c r="A5468" t="str">
        <f>'Page 1 - General Information'!$G$12</f>
        <v>124156603</v>
      </c>
      <c r="B5468" t="str">
        <f>'Page 1 - General Information'!$G$16</f>
        <v>5010</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x14ac:dyDescent="0.3">
      <c r="A5469" t="str">
        <f>'Page 1 - General Information'!$G$12</f>
        <v>124156603</v>
      </c>
      <c r="B5469" t="str">
        <f>'Page 1 - General Information'!$G$16</f>
        <v>5010</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x14ac:dyDescent="0.3">
      <c r="A5470" t="str">
        <f>'Page 1 - General Information'!$G$12</f>
        <v>124156603</v>
      </c>
      <c r="B5470" t="str">
        <f>'Page 1 - General Information'!$G$16</f>
        <v>5010</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x14ac:dyDescent="0.3">
      <c r="A5471" t="str">
        <f>'Page 1 - General Information'!$G$12</f>
        <v>124156603</v>
      </c>
      <c r="B5471" t="str">
        <f>'Page 1 - General Information'!$G$16</f>
        <v>5010</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x14ac:dyDescent="0.3">
      <c r="A5472" t="str">
        <f>'Page 1 - General Information'!$G$12</f>
        <v>124156603</v>
      </c>
      <c r="B5472" t="str">
        <f>'Page 1 - General Information'!$G$16</f>
        <v>5010</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x14ac:dyDescent="0.3">
      <c r="A5473" t="str">
        <f>'Page 1 - General Information'!$G$12</f>
        <v>124156603</v>
      </c>
      <c r="B5473" t="str">
        <f>'Page 1 - General Information'!$G$16</f>
        <v>5010</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x14ac:dyDescent="0.3">
      <c r="A5474" t="str">
        <f>'Page 1 - General Information'!$G$12</f>
        <v>124156603</v>
      </c>
      <c r="B5474" t="str">
        <f>'Page 1 - General Information'!$G$16</f>
        <v>5010</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x14ac:dyDescent="0.3">
      <c r="A5475" t="str">
        <f>'Page 1 - General Information'!$G$12</f>
        <v>124156603</v>
      </c>
      <c r="B5475" t="str">
        <f>'Page 1 - General Information'!$G$16</f>
        <v>5010</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x14ac:dyDescent="0.3">
      <c r="A5476" t="str">
        <f>'Page 1 - General Information'!$G$12</f>
        <v>124156603</v>
      </c>
      <c r="B5476" t="str">
        <f>'Page 1 - General Information'!$G$16</f>
        <v>5010</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x14ac:dyDescent="0.3">
      <c r="A5477" t="str">
        <f>'Page 1 - General Information'!$G$12</f>
        <v>124156603</v>
      </c>
      <c r="B5477" t="str">
        <f>'Page 1 - General Information'!$G$16</f>
        <v>5010</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x14ac:dyDescent="0.3">
      <c r="A5478" t="str">
        <f>'Page 1 - General Information'!$G$12</f>
        <v>124156603</v>
      </c>
      <c r="B5478" t="str">
        <f>'Page 1 - General Information'!$G$16</f>
        <v>5010</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x14ac:dyDescent="0.3">
      <c r="A5479" t="str">
        <f>'Page 1 - General Information'!$G$12</f>
        <v>124156603</v>
      </c>
      <c r="B5479" t="str">
        <f>'Page 1 - General Information'!$G$16</f>
        <v>5010</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x14ac:dyDescent="0.3">
      <c r="A5480" t="str">
        <f>'Page 1 - General Information'!$G$12</f>
        <v>124156603</v>
      </c>
      <c r="B5480" t="str">
        <f>'Page 1 - General Information'!$G$16</f>
        <v>5010</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x14ac:dyDescent="0.3">
      <c r="A5481" t="str">
        <f>'Page 1 - General Information'!$G$12</f>
        <v>124156603</v>
      </c>
      <c r="B5481" t="str">
        <f>'Page 1 - General Information'!$G$16</f>
        <v>5010</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x14ac:dyDescent="0.3">
      <c r="A5482" t="str">
        <f>'Page 1 - General Information'!$G$12</f>
        <v>124156603</v>
      </c>
      <c r="B5482" t="str">
        <f>'Page 1 - General Information'!$G$16</f>
        <v>5010</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x14ac:dyDescent="0.3">
      <c r="A5483" t="str">
        <f>'Page 1 - General Information'!$G$12</f>
        <v>124156603</v>
      </c>
      <c r="B5483" t="str">
        <f>'Page 1 - General Information'!$G$16</f>
        <v>5010</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x14ac:dyDescent="0.3">
      <c r="A5484" t="str">
        <f>'Page 1 - General Information'!$G$12</f>
        <v>124156603</v>
      </c>
      <c r="B5484" t="str">
        <f>'Page 1 - General Information'!$G$16</f>
        <v>5010</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x14ac:dyDescent="0.3">
      <c r="A5485" t="str">
        <f>'Page 1 - General Information'!$G$12</f>
        <v>124156603</v>
      </c>
      <c r="B5485" t="str">
        <f>'Page 1 - General Information'!$G$16</f>
        <v>5010</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x14ac:dyDescent="0.3">
      <c r="A5486" t="str">
        <f>'Page 1 - General Information'!$G$12</f>
        <v>124156603</v>
      </c>
      <c r="B5486" t="str">
        <f>'Page 1 - General Information'!$G$16</f>
        <v>5010</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x14ac:dyDescent="0.3">
      <c r="A5487" t="str">
        <f>'Page 1 - General Information'!$G$12</f>
        <v>124156603</v>
      </c>
      <c r="B5487" t="str">
        <f>'Page 1 - General Information'!$G$16</f>
        <v>5010</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x14ac:dyDescent="0.3">
      <c r="A5488" t="str">
        <f>'Page 1 - General Information'!$G$12</f>
        <v>124156603</v>
      </c>
      <c r="B5488" t="str">
        <f>'Page 1 - General Information'!$G$16</f>
        <v>5010</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x14ac:dyDescent="0.3">
      <c r="A5489" t="str">
        <f>'Page 1 - General Information'!$G$12</f>
        <v>124156603</v>
      </c>
      <c r="B5489" t="str">
        <f>'Page 1 - General Information'!$G$16</f>
        <v>5010</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x14ac:dyDescent="0.3">
      <c r="A5490" t="str">
        <f>'Page 1 - General Information'!$G$12</f>
        <v>124156603</v>
      </c>
      <c r="B5490" t="str">
        <f>'Page 1 - General Information'!$G$16</f>
        <v>5010</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x14ac:dyDescent="0.3">
      <c r="A5491" t="str">
        <f>'Page 1 - General Information'!$G$12</f>
        <v>124156603</v>
      </c>
      <c r="B5491" t="str">
        <f>'Page 1 - General Information'!$G$16</f>
        <v>5010</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x14ac:dyDescent="0.3">
      <c r="A5492" t="str">
        <f>'Page 1 - General Information'!$G$12</f>
        <v>124156603</v>
      </c>
      <c r="B5492" t="str">
        <f>'Page 1 - General Information'!$G$16</f>
        <v>5010</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x14ac:dyDescent="0.3">
      <c r="A5493" t="str">
        <f>'Page 1 - General Information'!$G$12</f>
        <v>124156603</v>
      </c>
      <c r="B5493" t="str">
        <f>'Page 1 - General Information'!$G$16</f>
        <v>5010</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x14ac:dyDescent="0.3">
      <c r="A5494" t="str">
        <f>'Page 1 - General Information'!$G$12</f>
        <v>124156603</v>
      </c>
      <c r="B5494" t="str">
        <f>'Page 1 - General Information'!$G$16</f>
        <v>5010</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x14ac:dyDescent="0.3">
      <c r="A5495" t="str">
        <f>'Page 1 - General Information'!$G$12</f>
        <v>124156603</v>
      </c>
      <c r="B5495" t="str">
        <f>'Page 1 - General Information'!$G$16</f>
        <v>5010</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x14ac:dyDescent="0.3">
      <c r="A5496" t="str">
        <f>'Page 1 - General Information'!$G$12</f>
        <v>124156603</v>
      </c>
      <c r="B5496" t="str">
        <f>'Page 1 - General Information'!$G$16</f>
        <v>5010</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x14ac:dyDescent="0.3">
      <c r="A5497" t="str">
        <f>'Page 1 - General Information'!$G$12</f>
        <v>124156603</v>
      </c>
      <c r="B5497" t="str">
        <f>'Page 1 - General Information'!$G$16</f>
        <v>5010</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x14ac:dyDescent="0.3">
      <c r="A5498" t="str">
        <f>'Page 1 - General Information'!$G$12</f>
        <v>124156603</v>
      </c>
      <c r="B5498" t="str">
        <f>'Page 1 - General Information'!$G$16</f>
        <v>5010</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x14ac:dyDescent="0.3">
      <c r="A5499" t="str">
        <f>'Page 1 - General Information'!$G$12</f>
        <v>124156603</v>
      </c>
      <c r="B5499" t="str">
        <f>'Page 1 - General Information'!$G$16</f>
        <v>5010</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x14ac:dyDescent="0.3">
      <c r="A5500" t="str">
        <f>'Page 1 - General Information'!$G$12</f>
        <v>124156603</v>
      </c>
      <c r="B5500" t="str">
        <f>'Page 1 - General Information'!$G$16</f>
        <v>5010</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x14ac:dyDescent="0.3">
      <c r="A5501" t="str">
        <f>'Page 1 - General Information'!$G$12</f>
        <v>124156603</v>
      </c>
      <c r="B5501" t="str">
        <f>'Page 1 - General Information'!$G$16</f>
        <v>5010</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x14ac:dyDescent="0.3">
      <c r="A5502" t="str">
        <f>'Page 1 - General Information'!$G$12</f>
        <v>124156603</v>
      </c>
      <c r="B5502" t="str">
        <f>'Page 1 - General Information'!$G$16</f>
        <v>5010</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x14ac:dyDescent="0.3">
      <c r="A5503" t="str">
        <f>'Page 1 - General Information'!$G$12</f>
        <v>124156603</v>
      </c>
      <c r="B5503" t="str">
        <f>'Page 1 - General Information'!$G$16</f>
        <v>5010</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x14ac:dyDescent="0.3">
      <c r="A5504" t="str">
        <f>'Page 1 - General Information'!$G$12</f>
        <v>124156603</v>
      </c>
      <c r="B5504" t="str">
        <f>'Page 1 - General Information'!$G$16</f>
        <v>5010</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x14ac:dyDescent="0.3">
      <c r="A5505" t="str">
        <f>'Page 1 - General Information'!$G$12</f>
        <v>124156603</v>
      </c>
      <c r="B5505" t="str">
        <f>'Page 1 - General Information'!$G$16</f>
        <v>5010</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x14ac:dyDescent="0.3">
      <c r="A5506" t="str">
        <f>'Page 1 - General Information'!$G$12</f>
        <v>124156603</v>
      </c>
      <c r="B5506" t="str">
        <f>'Page 1 - General Information'!$G$16</f>
        <v>5010</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x14ac:dyDescent="0.3">
      <c r="A5507" t="str">
        <f>'Page 1 - General Information'!$G$12</f>
        <v>124156603</v>
      </c>
      <c r="B5507" t="str">
        <f>'Page 1 - General Information'!$G$16</f>
        <v>5010</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x14ac:dyDescent="0.3">
      <c r="A5508" t="str">
        <f>'Page 1 - General Information'!$G$12</f>
        <v>124156603</v>
      </c>
      <c r="B5508" t="str">
        <f>'Page 1 - General Information'!$G$16</f>
        <v>5010</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x14ac:dyDescent="0.3">
      <c r="A5509" t="str">
        <f>'Page 1 - General Information'!$G$12</f>
        <v>124156603</v>
      </c>
      <c r="B5509" t="str">
        <f>'Page 1 - General Information'!$G$16</f>
        <v>5010</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x14ac:dyDescent="0.3">
      <c r="A5510" t="str">
        <f>'Page 1 - General Information'!$G$12</f>
        <v>124156603</v>
      </c>
      <c r="B5510" t="str">
        <f>'Page 1 - General Information'!$G$16</f>
        <v>5010</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x14ac:dyDescent="0.3">
      <c r="A5511" t="str">
        <f>'Page 1 - General Information'!$G$12</f>
        <v>124156603</v>
      </c>
      <c r="B5511" t="str">
        <f>'Page 1 - General Information'!$G$16</f>
        <v>5010</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x14ac:dyDescent="0.3">
      <c r="A5512" t="str">
        <f>'Page 1 - General Information'!$G$12</f>
        <v>124156603</v>
      </c>
      <c r="B5512" t="str">
        <f>'Page 1 - General Information'!$G$16</f>
        <v>5010</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x14ac:dyDescent="0.3">
      <c r="A5513" t="str">
        <f>'Page 1 - General Information'!$G$12</f>
        <v>124156603</v>
      </c>
      <c r="B5513" t="str">
        <f>'Page 1 - General Information'!$G$16</f>
        <v>5010</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x14ac:dyDescent="0.3">
      <c r="A5514" t="str">
        <f>'Page 1 - General Information'!$G$12</f>
        <v>124156603</v>
      </c>
      <c r="B5514" t="str">
        <f>'Page 1 - General Information'!$G$16</f>
        <v>5010</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x14ac:dyDescent="0.3">
      <c r="A5515" t="str">
        <f>'Page 1 - General Information'!$G$12</f>
        <v>124156603</v>
      </c>
      <c r="B5515" t="str">
        <f>'Page 1 - General Information'!$G$16</f>
        <v>5010</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x14ac:dyDescent="0.3">
      <c r="A5516" t="str">
        <f>'Page 1 - General Information'!$G$12</f>
        <v>124156603</v>
      </c>
      <c r="B5516" t="str">
        <f>'Page 1 - General Information'!$G$16</f>
        <v>5010</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x14ac:dyDescent="0.3">
      <c r="A5517" t="str">
        <f>'Page 1 - General Information'!$G$12</f>
        <v>124156603</v>
      </c>
      <c r="B5517" t="str">
        <f>'Page 1 - General Information'!$G$16</f>
        <v>5010</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x14ac:dyDescent="0.3">
      <c r="A5518" t="str">
        <f>'Page 1 - General Information'!$G$12</f>
        <v>124156603</v>
      </c>
      <c r="B5518" t="str">
        <f>'Page 1 - General Information'!$G$16</f>
        <v>5010</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x14ac:dyDescent="0.3">
      <c r="A5519" t="str">
        <f>'Page 1 - General Information'!$G$12</f>
        <v>124156603</v>
      </c>
      <c r="B5519" t="str">
        <f>'Page 1 - General Information'!$G$16</f>
        <v>5010</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x14ac:dyDescent="0.3">
      <c r="A5520" t="str">
        <f>'Page 1 - General Information'!$G$12</f>
        <v>124156603</v>
      </c>
      <c r="B5520" t="str">
        <f>'Page 1 - General Information'!$G$16</f>
        <v>5010</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x14ac:dyDescent="0.3">
      <c r="A5521" t="str">
        <f>'Page 1 - General Information'!$G$12</f>
        <v>124156603</v>
      </c>
      <c r="B5521" t="str">
        <f>'Page 1 - General Information'!$G$16</f>
        <v>5010</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x14ac:dyDescent="0.3">
      <c r="A5522" t="str">
        <f>'Page 1 - General Information'!$G$12</f>
        <v>124156603</v>
      </c>
      <c r="B5522" t="str">
        <f>'Page 1 - General Information'!$G$16</f>
        <v>5010</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x14ac:dyDescent="0.3">
      <c r="A5523" t="str">
        <f>'Page 1 - General Information'!$G$12</f>
        <v>124156603</v>
      </c>
      <c r="B5523" t="str">
        <f>'Page 1 - General Information'!$G$16</f>
        <v>5010</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x14ac:dyDescent="0.3">
      <c r="A5524" t="str">
        <f>'Page 1 - General Information'!$G$12</f>
        <v>124156603</v>
      </c>
      <c r="B5524" t="str">
        <f>'Page 1 - General Information'!$G$16</f>
        <v>5010</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x14ac:dyDescent="0.3">
      <c r="A5525" t="str">
        <f>'Page 1 - General Information'!$G$12</f>
        <v>124156603</v>
      </c>
      <c r="B5525" t="str">
        <f>'Page 1 - General Information'!$G$16</f>
        <v>5010</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x14ac:dyDescent="0.3">
      <c r="A5526" t="str">
        <f>'Page 1 - General Information'!$G$12</f>
        <v>124156603</v>
      </c>
      <c r="B5526" t="str">
        <f>'Page 1 - General Information'!$G$16</f>
        <v>5010</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x14ac:dyDescent="0.3">
      <c r="A5527" t="str">
        <f>'Page 1 - General Information'!$G$12</f>
        <v>124156603</v>
      </c>
      <c r="B5527" t="str">
        <f>'Page 1 - General Information'!$G$16</f>
        <v>5010</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x14ac:dyDescent="0.3">
      <c r="A5528" t="str">
        <f>'Page 1 - General Information'!$G$12</f>
        <v>124156603</v>
      </c>
      <c r="B5528" t="str">
        <f>'Page 1 - General Information'!$G$16</f>
        <v>5010</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x14ac:dyDescent="0.3">
      <c r="A5529" t="str">
        <f>'Page 1 - General Information'!$G$12</f>
        <v>124156603</v>
      </c>
      <c r="B5529" t="str">
        <f>'Page 1 - General Information'!$G$16</f>
        <v>5010</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x14ac:dyDescent="0.3">
      <c r="A5530" t="str">
        <f>'Page 1 - General Information'!$G$12</f>
        <v>124156603</v>
      </c>
      <c r="B5530" t="str">
        <f>'Page 1 - General Information'!$G$16</f>
        <v>5010</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x14ac:dyDescent="0.3">
      <c r="A5531" t="str">
        <f>'Page 1 - General Information'!$G$12</f>
        <v>124156603</v>
      </c>
      <c r="B5531" t="str">
        <f>'Page 1 - General Information'!$G$16</f>
        <v>5010</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x14ac:dyDescent="0.3">
      <c r="A5532" t="str">
        <f>'Page 1 - General Information'!$G$12</f>
        <v>124156603</v>
      </c>
      <c r="B5532" t="str">
        <f>'Page 1 - General Information'!$G$16</f>
        <v>5010</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x14ac:dyDescent="0.3">
      <c r="A5533" t="str">
        <f>'Page 1 - General Information'!$G$12</f>
        <v>124156603</v>
      </c>
      <c r="B5533" t="str">
        <f>'Page 1 - General Information'!$G$16</f>
        <v>5010</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x14ac:dyDescent="0.3">
      <c r="A5534" t="str">
        <f>'Page 1 - General Information'!$G$12</f>
        <v>124156603</v>
      </c>
      <c r="B5534" t="str">
        <f>'Page 1 - General Information'!$G$16</f>
        <v>5010</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x14ac:dyDescent="0.3">
      <c r="A5535" t="str">
        <f>'Page 1 - General Information'!$G$12</f>
        <v>124156603</v>
      </c>
      <c r="B5535" t="str">
        <f>'Page 1 - General Information'!$G$16</f>
        <v>5010</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x14ac:dyDescent="0.3">
      <c r="A5536" t="str">
        <f>'Page 1 - General Information'!$G$12</f>
        <v>124156603</v>
      </c>
      <c r="B5536" t="str">
        <f>'Page 1 - General Information'!$G$16</f>
        <v>5010</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x14ac:dyDescent="0.3">
      <c r="A5537" t="str">
        <f>'Page 1 - General Information'!$G$12</f>
        <v>124156603</v>
      </c>
      <c r="B5537" t="str">
        <f>'Page 1 - General Information'!$G$16</f>
        <v>5010</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x14ac:dyDescent="0.3">
      <c r="A5538" t="str">
        <f>'Page 1 - General Information'!$G$12</f>
        <v>124156603</v>
      </c>
      <c r="B5538" t="str">
        <f>'Page 1 - General Information'!$G$16</f>
        <v>5010</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x14ac:dyDescent="0.3">
      <c r="A5539" t="str">
        <f>'Page 1 - General Information'!$G$12</f>
        <v>124156603</v>
      </c>
      <c r="B5539" t="str">
        <f>'Page 1 - General Information'!$G$16</f>
        <v>5010</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x14ac:dyDescent="0.3">
      <c r="A5540" t="str">
        <f>'Page 1 - General Information'!$G$12</f>
        <v>124156603</v>
      </c>
      <c r="B5540" t="str">
        <f>'Page 1 - General Information'!$G$16</f>
        <v>5010</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x14ac:dyDescent="0.3">
      <c r="A5541" t="str">
        <f>'Page 1 - General Information'!$G$12</f>
        <v>124156603</v>
      </c>
      <c r="B5541" t="str">
        <f>'Page 1 - General Information'!$G$16</f>
        <v>5010</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x14ac:dyDescent="0.3">
      <c r="A5542" t="str">
        <f>'Page 1 - General Information'!$G$12</f>
        <v>124156603</v>
      </c>
      <c r="B5542" t="str">
        <f>'Page 1 - General Information'!$G$16</f>
        <v>5010</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x14ac:dyDescent="0.3">
      <c r="A5543" t="str">
        <f>'Page 1 - General Information'!$G$12</f>
        <v>124156603</v>
      </c>
      <c r="B5543" t="str">
        <f>'Page 1 - General Information'!$G$16</f>
        <v>5010</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x14ac:dyDescent="0.3">
      <c r="A5544" t="str">
        <f>'Page 1 - General Information'!$G$12</f>
        <v>124156603</v>
      </c>
      <c r="B5544" t="str">
        <f>'Page 1 - General Information'!$G$16</f>
        <v>5010</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x14ac:dyDescent="0.3">
      <c r="A5545" t="str">
        <f>'Page 1 - General Information'!$G$12</f>
        <v>124156603</v>
      </c>
      <c r="B5545" t="str">
        <f>'Page 1 - General Information'!$G$16</f>
        <v>5010</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x14ac:dyDescent="0.3">
      <c r="A5546" t="str">
        <f>'Page 1 - General Information'!$G$12</f>
        <v>124156603</v>
      </c>
      <c r="B5546" t="str">
        <f>'Page 1 - General Information'!$G$16</f>
        <v>5010</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x14ac:dyDescent="0.3">
      <c r="A5547" t="str">
        <f>'Page 1 - General Information'!$G$12</f>
        <v>124156603</v>
      </c>
      <c r="B5547" t="str">
        <f>'Page 1 - General Information'!$G$16</f>
        <v>5010</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x14ac:dyDescent="0.3">
      <c r="A5548" t="str">
        <f>'Page 1 - General Information'!$G$12</f>
        <v>124156603</v>
      </c>
      <c r="B5548" t="str">
        <f>'Page 1 - General Information'!$G$16</f>
        <v>5010</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x14ac:dyDescent="0.3">
      <c r="A5549" t="str">
        <f>'Page 1 - General Information'!$G$12</f>
        <v>124156603</v>
      </c>
      <c r="B5549" t="str">
        <f>'Page 1 - General Information'!$G$16</f>
        <v>5010</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x14ac:dyDescent="0.3">
      <c r="A5550" t="str">
        <f>'Page 1 - General Information'!$G$12</f>
        <v>124156603</v>
      </c>
      <c r="B5550" t="str">
        <f>'Page 1 - General Information'!$G$16</f>
        <v>5010</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x14ac:dyDescent="0.3">
      <c r="A5551" t="str">
        <f>'Page 1 - General Information'!$G$12</f>
        <v>124156603</v>
      </c>
      <c r="B5551" t="str">
        <f>'Page 1 - General Information'!$G$16</f>
        <v>5010</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x14ac:dyDescent="0.3">
      <c r="A5552" t="str">
        <f>'Page 1 - General Information'!$G$12</f>
        <v>124156603</v>
      </c>
      <c r="B5552" t="str">
        <f>'Page 1 - General Information'!$G$16</f>
        <v>5010</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x14ac:dyDescent="0.3">
      <c r="A5553" t="str">
        <f>'Page 1 - General Information'!$G$12</f>
        <v>124156603</v>
      </c>
      <c r="B5553" t="str">
        <f>'Page 1 - General Information'!$G$16</f>
        <v>5010</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x14ac:dyDescent="0.3">
      <c r="A5554" t="str">
        <f>'Page 1 - General Information'!$G$12</f>
        <v>124156603</v>
      </c>
      <c r="B5554" t="str">
        <f>'Page 1 - General Information'!$G$16</f>
        <v>5010</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x14ac:dyDescent="0.3">
      <c r="A5555" t="str">
        <f>'Page 1 - General Information'!$G$12</f>
        <v>124156603</v>
      </c>
      <c r="B5555" t="str">
        <f>'Page 1 - General Information'!$G$16</f>
        <v>5010</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x14ac:dyDescent="0.3">
      <c r="A5556" t="str">
        <f>'Page 1 - General Information'!$G$12</f>
        <v>124156603</v>
      </c>
      <c r="B5556" t="str">
        <f>'Page 1 - General Information'!$G$16</f>
        <v>5010</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x14ac:dyDescent="0.3">
      <c r="A5557" t="str">
        <f>'Page 1 - General Information'!$G$12</f>
        <v>124156603</v>
      </c>
      <c r="B5557" t="str">
        <f>'Page 1 - General Information'!$G$16</f>
        <v>5010</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x14ac:dyDescent="0.3">
      <c r="A5558" t="str">
        <f>'Page 1 - General Information'!$G$12</f>
        <v>124156603</v>
      </c>
      <c r="B5558" t="str">
        <f>'Page 1 - General Information'!$G$16</f>
        <v>5010</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x14ac:dyDescent="0.3">
      <c r="A5559" t="str">
        <f>'Page 1 - General Information'!$G$12</f>
        <v>124156603</v>
      </c>
      <c r="B5559" t="str">
        <f>'Page 1 - General Information'!$G$16</f>
        <v>5010</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x14ac:dyDescent="0.3">
      <c r="A5560" t="str">
        <f>'Page 1 - General Information'!$G$12</f>
        <v>124156603</v>
      </c>
      <c r="B5560" t="str">
        <f>'Page 1 - General Information'!$G$16</f>
        <v>5010</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x14ac:dyDescent="0.3">
      <c r="A5561" t="str">
        <f>'Page 1 - General Information'!$G$12</f>
        <v>124156603</v>
      </c>
      <c r="B5561" t="str">
        <f>'Page 1 - General Information'!$G$16</f>
        <v>5010</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x14ac:dyDescent="0.3">
      <c r="A5562" t="str">
        <f>'Page 1 - General Information'!$G$12</f>
        <v>124156603</v>
      </c>
      <c r="B5562" t="str">
        <f>'Page 1 - General Information'!$G$16</f>
        <v>5010</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x14ac:dyDescent="0.3">
      <c r="A5563" t="str">
        <f>'Page 1 - General Information'!$G$12</f>
        <v>124156603</v>
      </c>
      <c r="B5563" t="str">
        <f>'Page 1 - General Information'!$G$16</f>
        <v>5010</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x14ac:dyDescent="0.3">
      <c r="A5564" t="str">
        <f>'Page 1 - General Information'!$G$12</f>
        <v>124156603</v>
      </c>
      <c r="B5564" t="str">
        <f>'Page 1 - General Information'!$G$16</f>
        <v>5010</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x14ac:dyDescent="0.3">
      <c r="A5565" t="str">
        <f>'Page 1 - General Information'!$G$12</f>
        <v>124156603</v>
      </c>
      <c r="B5565" t="str">
        <f>'Page 1 - General Information'!$G$16</f>
        <v>5010</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x14ac:dyDescent="0.3">
      <c r="A5566" t="str">
        <f>'Page 1 - General Information'!$G$12</f>
        <v>124156603</v>
      </c>
      <c r="B5566" t="str">
        <f>'Page 1 - General Information'!$G$16</f>
        <v>5010</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x14ac:dyDescent="0.3">
      <c r="A5567" t="str">
        <f>'Page 1 - General Information'!$G$12</f>
        <v>124156603</v>
      </c>
      <c r="B5567" t="str">
        <f>'Page 1 - General Information'!$G$16</f>
        <v>5010</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x14ac:dyDescent="0.3">
      <c r="A5568" t="str">
        <f>'Page 1 - General Information'!$G$12</f>
        <v>124156603</v>
      </c>
      <c r="B5568" t="str">
        <f>'Page 1 - General Information'!$G$16</f>
        <v>5010</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x14ac:dyDescent="0.3">
      <c r="A5569" t="str">
        <f>'Page 1 - General Information'!$G$12</f>
        <v>124156603</v>
      </c>
      <c r="B5569" t="str">
        <f>'Page 1 - General Information'!$G$16</f>
        <v>5010</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x14ac:dyDescent="0.3">
      <c r="A5570" t="str">
        <f>'Page 1 - General Information'!$G$12</f>
        <v>124156603</v>
      </c>
      <c r="B5570" t="str">
        <f>'Page 1 - General Information'!$G$16</f>
        <v>5010</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x14ac:dyDescent="0.3">
      <c r="A5571" t="str">
        <f>'Page 1 - General Information'!$G$12</f>
        <v>124156603</v>
      </c>
      <c r="B5571" t="str">
        <f>'Page 1 - General Information'!$G$16</f>
        <v>5010</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x14ac:dyDescent="0.3">
      <c r="A5572" t="str">
        <f>'Page 1 - General Information'!$G$12</f>
        <v>124156603</v>
      </c>
      <c r="B5572" t="str">
        <f>'Page 1 - General Information'!$G$16</f>
        <v>5010</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x14ac:dyDescent="0.3">
      <c r="A5573" t="str">
        <f>'Page 1 - General Information'!$G$12</f>
        <v>124156603</v>
      </c>
      <c r="B5573" t="str">
        <f>'Page 1 - General Information'!$G$16</f>
        <v>5010</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x14ac:dyDescent="0.3">
      <c r="A5574" t="str">
        <f>'Page 1 - General Information'!$G$12</f>
        <v>124156603</v>
      </c>
      <c r="B5574" t="str">
        <f>'Page 1 - General Information'!$G$16</f>
        <v>5010</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x14ac:dyDescent="0.3">
      <c r="A5575" t="str">
        <f>'Page 1 - General Information'!$G$12</f>
        <v>124156603</v>
      </c>
      <c r="B5575" t="str">
        <f>'Page 1 - General Information'!$G$16</f>
        <v>5010</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x14ac:dyDescent="0.3">
      <c r="A5576" t="str">
        <f>'Page 1 - General Information'!$G$12</f>
        <v>124156603</v>
      </c>
      <c r="B5576" t="str">
        <f>'Page 1 - General Information'!$G$16</f>
        <v>5010</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x14ac:dyDescent="0.3">
      <c r="A5577" t="str">
        <f>'Page 1 - General Information'!$G$12</f>
        <v>124156603</v>
      </c>
      <c r="B5577" t="str">
        <f>'Page 1 - General Information'!$G$16</f>
        <v>5010</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x14ac:dyDescent="0.3">
      <c r="A5578" t="str">
        <f>'Page 1 - General Information'!$G$12</f>
        <v>124156603</v>
      </c>
      <c r="B5578" t="str">
        <f>'Page 1 - General Information'!$G$16</f>
        <v>5010</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x14ac:dyDescent="0.3">
      <c r="A5579" t="str">
        <f>'Page 1 - General Information'!$G$12</f>
        <v>124156603</v>
      </c>
      <c r="B5579" t="str">
        <f>'Page 1 - General Information'!$G$16</f>
        <v>5010</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x14ac:dyDescent="0.3">
      <c r="A5580" t="str">
        <f>'Page 1 - General Information'!$G$12</f>
        <v>124156603</v>
      </c>
      <c r="B5580" t="str">
        <f>'Page 1 - General Information'!$G$16</f>
        <v>5010</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x14ac:dyDescent="0.3">
      <c r="A5581" t="str">
        <f>'Page 1 - General Information'!$G$12</f>
        <v>124156603</v>
      </c>
      <c r="B5581" t="str">
        <f>'Page 1 - General Information'!$G$16</f>
        <v>5010</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x14ac:dyDescent="0.3">
      <c r="A5582" t="str">
        <f>'Page 1 - General Information'!$G$12</f>
        <v>124156603</v>
      </c>
      <c r="B5582" t="str">
        <f>'Page 1 - General Information'!$G$16</f>
        <v>5010</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x14ac:dyDescent="0.3">
      <c r="A5583" t="str">
        <f>'Page 1 - General Information'!$G$12</f>
        <v>124156603</v>
      </c>
      <c r="B5583" t="str">
        <f>'Page 1 - General Information'!$G$16</f>
        <v>5010</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x14ac:dyDescent="0.3">
      <c r="A5584" t="str">
        <f>'Page 1 - General Information'!$G$12</f>
        <v>124156603</v>
      </c>
      <c r="B5584" t="str">
        <f>'Page 1 - General Information'!$G$16</f>
        <v>5010</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x14ac:dyDescent="0.3">
      <c r="A5585" t="str">
        <f>'Page 1 - General Information'!$G$12</f>
        <v>124156603</v>
      </c>
      <c r="B5585" t="str">
        <f>'Page 1 - General Information'!$G$16</f>
        <v>5010</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x14ac:dyDescent="0.3">
      <c r="A5586" t="str">
        <f>'Page 1 - General Information'!$G$12</f>
        <v>124156603</v>
      </c>
      <c r="B5586" t="str">
        <f>'Page 1 - General Information'!$G$16</f>
        <v>5010</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x14ac:dyDescent="0.3">
      <c r="A5587" t="str">
        <f>'Page 1 - General Information'!$G$12</f>
        <v>124156603</v>
      </c>
      <c r="B5587" t="str">
        <f>'Page 1 - General Information'!$G$16</f>
        <v>5010</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x14ac:dyDescent="0.3">
      <c r="A5588" t="str">
        <f>'Page 1 - General Information'!$G$12</f>
        <v>124156603</v>
      </c>
      <c r="B5588" t="str">
        <f>'Page 1 - General Information'!$G$16</f>
        <v>5010</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x14ac:dyDescent="0.3">
      <c r="A5589" t="str">
        <f>'Page 1 - General Information'!$G$12</f>
        <v>124156603</v>
      </c>
      <c r="B5589" t="str">
        <f>'Page 1 - General Information'!$G$16</f>
        <v>5010</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x14ac:dyDescent="0.3">
      <c r="A5590" t="str">
        <f>'Page 1 - General Information'!$G$12</f>
        <v>124156603</v>
      </c>
      <c r="B5590" t="str">
        <f>'Page 1 - General Information'!$G$16</f>
        <v>5010</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x14ac:dyDescent="0.3">
      <c r="A5591" t="str">
        <f>'Page 1 - General Information'!$G$12</f>
        <v>124156603</v>
      </c>
      <c r="B5591" t="str">
        <f>'Page 1 - General Information'!$G$16</f>
        <v>5010</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x14ac:dyDescent="0.3">
      <c r="A5592" t="str">
        <f>'Page 1 - General Information'!$G$12</f>
        <v>124156603</v>
      </c>
      <c r="B5592" t="str">
        <f>'Page 1 - General Information'!$G$16</f>
        <v>5010</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x14ac:dyDescent="0.3">
      <c r="A5593" t="str">
        <f>'Page 1 - General Information'!$G$12</f>
        <v>124156603</v>
      </c>
      <c r="B5593" t="str">
        <f>'Page 1 - General Information'!$G$16</f>
        <v>5010</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x14ac:dyDescent="0.3">
      <c r="A5594" t="str">
        <f>'Page 1 - General Information'!$G$12</f>
        <v>124156603</v>
      </c>
      <c r="B5594" t="str">
        <f>'Page 1 - General Information'!$G$16</f>
        <v>5010</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x14ac:dyDescent="0.3">
      <c r="A5595" t="str">
        <f>'Page 1 - General Information'!$G$12</f>
        <v>124156603</v>
      </c>
      <c r="B5595" t="str">
        <f>'Page 1 - General Information'!$G$16</f>
        <v>5010</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x14ac:dyDescent="0.3">
      <c r="A5596" t="str">
        <f>'Page 1 - General Information'!$G$12</f>
        <v>124156603</v>
      </c>
      <c r="B5596" t="str">
        <f>'Page 1 - General Information'!$G$16</f>
        <v>5010</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x14ac:dyDescent="0.3">
      <c r="A5597" t="str">
        <f>'Page 1 - General Information'!$G$12</f>
        <v>124156603</v>
      </c>
      <c r="B5597" t="str">
        <f>'Page 1 - General Information'!$G$16</f>
        <v>5010</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x14ac:dyDescent="0.3">
      <c r="A5598" t="str">
        <f>'Page 1 - General Information'!$G$12</f>
        <v>124156603</v>
      </c>
      <c r="B5598" t="str">
        <f>'Page 1 - General Information'!$G$16</f>
        <v>5010</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x14ac:dyDescent="0.3">
      <c r="A5599" t="str">
        <f>'Page 1 - General Information'!$G$12</f>
        <v>124156603</v>
      </c>
      <c r="B5599" t="str">
        <f>'Page 1 - General Information'!$G$16</f>
        <v>5010</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x14ac:dyDescent="0.3">
      <c r="A5600" t="str">
        <f>'Page 1 - General Information'!$G$12</f>
        <v>124156603</v>
      </c>
      <c r="B5600" t="str">
        <f>'Page 1 - General Information'!$G$16</f>
        <v>5010</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x14ac:dyDescent="0.3">
      <c r="A5601" t="str">
        <f>'Page 1 - General Information'!$G$12</f>
        <v>124156603</v>
      </c>
      <c r="B5601" t="str">
        <f>'Page 1 - General Information'!$G$16</f>
        <v>5010</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x14ac:dyDescent="0.3">
      <c r="A5602" t="str">
        <f>'Page 1 - General Information'!$G$12</f>
        <v>124156603</v>
      </c>
      <c r="B5602" t="str">
        <f>'Page 1 - General Information'!$G$16</f>
        <v>5010</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x14ac:dyDescent="0.3">
      <c r="A5603" t="str">
        <f>'Page 1 - General Information'!$G$12</f>
        <v>124156603</v>
      </c>
      <c r="B5603" t="str">
        <f>'Page 1 - General Information'!$G$16</f>
        <v>5010</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x14ac:dyDescent="0.3">
      <c r="A5604" t="str">
        <f>'Page 1 - General Information'!$G$12</f>
        <v>124156603</v>
      </c>
      <c r="B5604" t="str">
        <f>'Page 1 - General Information'!$G$16</f>
        <v>5010</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x14ac:dyDescent="0.3">
      <c r="A5605" t="str">
        <f>'Page 1 - General Information'!$G$12</f>
        <v>124156603</v>
      </c>
      <c r="B5605" t="str">
        <f>'Page 1 - General Information'!$G$16</f>
        <v>5010</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x14ac:dyDescent="0.3">
      <c r="A5606" t="str">
        <f>'Page 1 - General Information'!$G$12</f>
        <v>124156603</v>
      </c>
      <c r="B5606" t="str">
        <f>'Page 1 - General Information'!$G$16</f>
        <v>5010</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x14ac:dyDescent="0.3">
      <c r="A5607" t="str">
        <f>'Page 1 - General Information'!$G$12</f>
        <v>124156603</v>
      </c>
      <c r="B5607" t="str">
        <f>'Page 1 - General Information'!$G$16</f>
        <v>5010</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x14ac:dyDescent="0.3">
      <c r="A5608" t="str">
        <f>'Page 1 - General Information'!$G$12</f>
        <v>124156603</v>
      </c>
      <c r="B5608" t="str">
        <f>'Page 1 - General Information'!$G$16</f>
        <v>5010</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x14ac:dyDescent="0.3">
      <c r="A5609" t="str">
        <f>'Page 1 - General Information'!$G$12</f>
        <v>124156603</v>
      </c>
      <c r="B5609" t="str">
        <f>'Page 1 - General Information'!$G$16</f>
        <v>5010</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x14ac:dyDescent="0.3">
      <c r="A5610" t="str">
        <f>'Page 1 - General Information'!$G$12</f>
        <v>124156603</v>
      </c>
      <c r="B5610" t="str">
        <f>'Page 1 - General Information'!$G$16</f>
        <v>5010</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x14ac:dyDescent="0.3">
      <c r="A5611" t="str">
        <f>'Page 1 - General Information'!$G$12</f>
        <v>124156603</v>
      </c>
      <c r="B5611" t="str">
        <f>'Page 1 - General Information'!$G$16</f>
        <v>5010</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x14ac:dyDescent="0.3">
      <c r="A5612" t="str">
        <f>'Page 1 - General Information'!$G$12</f>
        <v>124156603</v>
      </c>
      <c r="B5612" t="str">
        <f>'Page 1 - General Information'!$G$16</f>
        <v>5010</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x14ac:dyDescent="0.3">
      <c r="A5613" t="str">
        <f>'Page 1 - General Information'!$G$12</f>
        <v>124156603</v>
      </c>
      <c r="B5613" t="str">
        <f>'Page 1 - General Information'!$G$16</f>
        <v>5010</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x14ac:dyDescent="0.3">
      <c r="A5614" t="str">
        <f>'Page 1 - General Information'!$G$12</f>
        <v>124156603</v>
      </c>
      <c r="B5614" t="str">
        <f>'Page 1 - General Information'!$G$16</f>
        <v>5010</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x14ac:dyDescent="0.3">
      <c r="A5615" t="str">
        <f>'Page 1 - General Information'!$G$12</f>
        <v>124156603</v>
      </c>
      <c r="B5615" t="str">
        <f>'Page 1 - General Information'!$G$16</f>
        <v>5010</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x14ac:dyDescent="0.3">
      <c r="A5616" t="str">
        <f>'Page 1 - General Information'!$G$12</f>
        <v>124156603</v>
      </c>
      <c r="B5616" t="str">
        <f>'Page 1 - General Information'!$G$16</f>
        <v>5010</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x14ac:dyDescent="0.3">
      <c r="A5617" t="str">
        <f>'Page 1 - General Information'!$G$12</f>
        <v>124156603</v>
      </c>
      <c r="B5617" t="str">
        <f>'Page 1 - General Information'!$G$16</f>
        <v>5010</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x14ac:dyDescent="0.3">
      <c r="A5618" t="str">
        <f>'Page 1 - General Information'!$G$12</f>
        <v>124156603</v>
      </c>
      <c r="B5618" t="str">
        <f>'Page 1 - General Information'!$G$16</f>
        <v>5010</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x14ac:dyDescent="0.3">
      <c r="A5619" t="str">
        <f>'Page 1 - General Information'!$G$12</f>
        <v>124156603</v>
      </c>
      <c r="B5619" t="str">
        <f>'Page 1 - General Information'!$G$16</f>
        <v>5010</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x14ac:dyDescent="0.3">
      <c r="A5620" t="str">
        <f>'Page 1 - General Information'!$G$12</f>
        <v>124156603</v>
      </c>
      <c r="B5620" t="str">
        <f>'Page 1 - General Information'!$G$16</f>
        <v>5010</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x14ac:dyDescent="0.3">
      <c r="A5621" t="str">
        <f>'Page 1 - General Information'!$G$12</f>
        <v>124156603</v>
      </c>
      <c r="B5621" t="str">
        <f>'Page 1 - General Information'!$G$16</f>
        <v>5010</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x14ac:dyDescent="0.3">
      <c r="A5622" t="str">
        <f>'Page 1 - General Information'!$G$12</f>
        <v>124156603</v>
      </c>
      <c r="B5622" t="str">
        <f>'Page 1 - General Information'!$G$16</f>
        <v>5010</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x14ac:dyDescent="0.3">
      <c r="A5623" t="str">
        <f>'Page 1 - General Information'!$G$12</f>
        <v>124156603</v>
      </c>
      <c r="B5623" t="str">
        <f>'Page 1 - General Information'!$G$16</f>
        <v>5010</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x14ac:dyDescent="0.3">
      <c r="A5624" t="str">
        <f>'Page 1 - General Information'!$G$12</f>
        <v>124156603</v>
      </c>
      <c r="B5624" t="str">
        <f>'Page 1 - General Information'!$G$16</f>
        <v>5010</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x14ac:dyDescent="0.3">
      <c r="A5625" t="str">
        <f>'Page 1 - General Information'!$G$12</f>
        <v>124156603</v>
      </c>
      <c r="B5625" t="str">
        <f>'Page 1 - General Information'!$G$16</f>
        <v>5010</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x14ac:dyDescent="0.3">
      <c r="A5626" t="str">
        <f>'Page 1 - General Information'!$G$12</f>
        <v>124156603</v>
      </c>
      <c r="B5626" t="str">
        <f>'Page 1 - General Information'!$G$16</f>
        <v>5010</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x14ac:dyDescent="0.3">
      <c r="A5627" t="str">
        <f>'Page 1 - General Information'!$G$12</f>
        <v>124156603</v>
      </c>
      <c r="B5627" t="str">
        <f>'Page 1 - General Information'!$G$16</f>
        <v>5010</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x14ac:dyDescent="0.3">
      <c r="A5628" t="str">
        <f>'Page 1 - General Information'!$G$12</f>
        <v>124156603</v>
      </c>
      <c r="B5628" t="str">
        <f>'Page 1 - General Information'!$G$16</f>
        <v>5010</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x14ac:dyDescent="0.3">
      <c r="A5629" t="str">
        <f>'Page 1 - General Information'!$G$12</f>
        <v>124156603</v>
      </c>
      <c r="B5629" t="str">
        <f>'Page 1 - General Information'!$G$16</f>
        <v>5010</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x14ac:dyDescent="0.3">
      <c r="A5630" t="str">
        <f>'Page 1 - General Information'!$G$12</f>
        <v>124156603</v>
      </c>
      <c r="B5630" t="str">
        <f>'Page 1 - General Information'!$G$16</f>
        <v>5010</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x14ac:dyDescent="0.3">
      <c r="A5631" t="str">
        <f>'Page 1 - General Information'!$G$12</f>
        <v>124156603</v>
      </c>
      <c r="B5631" t="str">
        <f>'Page 1 - General Information'!$G$16</f>
        <v>5010</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x14ac:dyDescent="0.3">
      <c r="A5632" t="str">
        <f>'Page 1 - General Information'!$G$12</f>
        <v>124156603</v>
      </c>
      <c r="B5632" t="str">
        <f>'Page 1 - General Information'!$G$16</f>
        <v>5010</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x14ac:dyDescent="0.3">
      <c r="A5633" t="str">
        <f>'Page 1 - General Information'!$G$12</f>
        <v>124156603</v>
      </c>
      <c r="B5633" t="str">
        <f>'Page 1 - General Information'!$G$16</f>
        <v>5010</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x14ac:dyDescent="0.3">
      <c r="A5634" t="str">
        <f>'Page 1 - General Information'!$G$12</f>
        <v>124156603</v>
      </c>
      <c r="B5634" t="str">
        <f>'Page 1 - General Information'!$G$16</f>
        <v>5010</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x14ac:dyDescent="0.3">
      <c r="A5635" t="str">
        <f>'Page 1 - General Information'!$G$12</f>
        <v>124156603</v>
      </c>
      <c r="B5635" t="str">
        <f>'Page 1 - General Information'!$G$16</f>
        <v>5010</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x14ac:dyDescent="0.3">
      <c r="A5636" t="str">
        <f>'Page 1 - General Information'!$G$12</f>
        <v>124156603</v>
      </c>
      <c r="B5636" t="str">
        <f>'Page 1 - General Information'!$G$16</f>
        <v>5010</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x14ac:dyDescent="0.3">
      <c r="A5637" t="str">
        <f>'Page 1 - General Information'!$G$12</f>
        <v>124156603</v>
      </c>
      <c r="B5637" t="str">
        <f>'Page 1 - General Information'!$G$16</f>
        <v>5010</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x14ac:dyDescent="0.3">
      <c r="A5638" t="str">
        <f>'Page 1 - General Information'!$G$12</f>
        <v>124156603</v>
      </c>
      <c r="B5638" t="str">
        <f>'Page 1 - General Information'!$G$16</f>
        <v>5010</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x14ac:dyDescent="0.3">
      <c r="A5639" t="str">
        <f>'Page 1 - General Information'!$G$12</f>
        <v>124156603</v>
      </c>
      <c r="B5639" t="str">
        <f>'Page 1 - General Information'!$G$16</f>
        <v>5010</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x14ac:dyDescent="0.3">
      <c r="A5640" t="str">
        <f>'Page 1 - General Information'!$G$12</f>
        <v>124156603</v>
      </c>
      <c r="B5640" t="str">
        <f>'Page 1 - General Information'!$G$16</f>
        <v>5010</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x14ac:dyDescent="0.3">
      <c r="A5641" t="str">
        <f>'Page 1 - General Information'!$G$12</f>
        <v>124156603</v>
      </c>
      <c r="B5641" t="str">
        <f>'Page 1 - General Information'!$G$16</f>
        <v>5010</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x14ac:dyDescent="0.3">
      <c r="A5642" t="str">
        <f>'Page 1 - General Information'!$G$12</f>
        <v>124156603</v>
      </c>
      <c r="B5642" t="str">
        <f>'Page 1 - General Information'!$G$16</f>
        <v>5010</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x14ac:dyDescent="0.3">
      <c r="A5643" t="str">
        <f>'Page 1 - General Information'!$G$12</f>
        <v>124156603</v>
      </c>
      <c r="B5643" t="str">
        <f>'Page 1 - General Information'!$G$16</f>
        <v>5010</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x14ac:dyDescent="0.3">
      <c r="A5644" t="str">
        <f>'Page 1 - General Information'!$G$12</f>
        <v>124156603</v>
      </c>
      <c r="B5644" t="str">
        <f>'Page 1 - General Information'!$G$16</f>
        <v>5010</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x14ac:dyDescent="0.3">
      <c r="A5645" t="str">
        <f>'Page 1 - General Information'!$G$12</f>
        <v>124156603</v>
      </c>
      <c r="B5645" t="str">
        <f>'Page 1 - General Information'!$G$16</f>
        <v>5010</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x14ac:dyDescent="0.3">
      <c r="A5646" t="str">
        <f>'Page 1 - General Information'!$G$12</f>
        <v>124156603</v>
      </c>
      <c r="B5646" t="str">
        <f>'Page 1 - General Information'!$G$16</f>
        <v>5010</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x14ac:dyDescent="0.3">
      <c r="A5647" t="str">
        <f>'Page 1 - General Information'!$G$12</f>
        <v>124156603</v>
      </c>
      <c r="B5647" t="str">
        <f>'Page 1 - General Information'!$G$16</f>
        <v>5010</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x14ac:dyDescent="0.3">
      <c r="A5648" t="str">
        <f>'Page 1 - General Information'!$G$12</f>
        <v>124156603</v>
      </c>
      <c r="B5648" t="str">
        <f>'Page 1 - General Information'!$G$16</f>
        <v>5010</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x14ac:dyDescent="0.3">
      <c r="A5649" t="str">
        <f>'Page 1 - General Information'!$G$12</f>
        <v>124156603</v>
      </c>
      <c r="B5649" t="str">
        <f>'Page 1 - General Information'!$G$16</f>
        <v>5010</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x14ac:dyDescent="0.3">
      <c r="A5650" t="str">
        <f>'Page 1 - General Information'!$G$12</f>
        <v>124156603</v>
      </c>
      <c r="B5650" t="str">
        <f>'Page 1 - General Information'!$G$16</f>
        <v>5010</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x14ac:dyDescent="0.3">
      <c r="A5651" t="str">
        <f>'Page 1 - General Information'!$G$12</f>
        <v>124156603</v>
      </c>
      <c r="B5651" t="str">
        <f>'Page 1 - General Information'!$G$16</f>
        <v>5010</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x14ac:dyDescent="0.3">
      <c r="A5652" t="str">
        <f>'Page 1 - General Information'!$G$12</f>
        <v>124156603</v>
      </c>
      <c r="B5652" t="str">
        <f>'Page 1 - General Information'!$G$16</f>
        <v>5010</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x14ac:dyDescent="0.3">
      <c r="A5653" t="str">
        <f>'Page 1 - General Information'!$G$12</f>
        <v>124156603</v>
      </c>
      <c r="B5653" t="str">
        <f>'Page 1 - General Information'!$G$16</f>
        <v>5010</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x14ac:dyDescent="0.3">
      <c r="A5654" t="str">
        <f>'Page 1 - General Information'!$G$12</f>
        <v>124156603</v>
      </c>
      <c r="B5654" t="str">
        <f>'Page 1 - General Information'!$G$16</f>
        <v>5010</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x14ac:dyDescent="0.3">
      <c r="A5655" t="str">
        <f>'Page 1 - General Information'!$G$12</f>
        <v>124156603</v>
      </c>
      <c r="B5655" t="str">
        <f>'Page 1 - General Information'!$G$16</f>
        <v>5010</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x14ac:dyDescent="0.3">
      <c r="A5656" t="str">
        <f>'Page 1 - General Information'!$G$12</f>
        <v>124156603</v>
      </c>
      <c r="B5656" t="str">
        <f>'Page 1 - General Information'!$G$16</f>
        <v>5010</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x14ac:dyDescent="0.3">
      <c r="A5657" t="str">
        <f>'Page 1 - General Information'!$G$12</f>
        <v>124156603</v>
      </c>
      <c r="B5657" t="str">
        <f>'Page 1 - General Information'!$G$16</f>
        <v>5010</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x14ac:dyDescent="0.3">
      <c r="A5658" t="str">
        <f>'Page 1 - General Information'!$G$12</f>
        <v>124156603</v>
      </c>
      <c r="B5658" t="str">
        <f>'Page 1 - General Information'!$G$16</f>
        <v>5010</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x14ac:dyDescent="0.3">
      <c r="A5659" t="str">
        <f>'Page 1 - General Information'!$G$12</f>
        <v>124156603</v>
      </c>
      <c r="B5659" t="str">
        <f>'Page 1 - General Information'!$G$16</f>
        <v>5010</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x14ac:dyDescent="0.3">
      <c r="A5660" t="str">
        <f>'Page 1 - General Information'!$G$12</f>
        <v>124156603</v>
      </c>
      <c r="B5660" t="str">
        <f>'Page 1 - General Information'!$G$16</f>
        <v>5010</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x14ac:dyDescent="0.3">
      <c r="A5661" t="str">
        <f>'Page 1 - General Information'!$G$12</f>
        <v>124156603</v>
      </c>
      <c r="B5661" t="str">
        <f>'Page 1 - General Information'!$G$16</f>
        <v>5010</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x14ac:dyDescent="0.3">
      <c r="A5662" t="str">
        <f>'Page 1 - General Information'!$G$12</f>
        <v>124156603</v>
      </c>
      <c r="B5662" t="str">
        <f>'Page 1 - General Information'!$G$16</f>
        <v>5010</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x14ac:dyDescent="0.3">
      <c r="A5663" t="str">
        <f>'Page 1 - General Information'!$G$12</f>
        <v>124156603</v>
      </c>
      <c r="B5663" t="str">
        <f>'Page 1 - General Information'!$G$16</f>
        <v>5010</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x14ac:dyDescent="0.3">
      <c r="A5664" t="str">
        <f>'Page 1 - General Information'!$G$12</f>
        <v>124156603</v>
      </c>
      <c r="B5664" t="str">
        <f>'Page 1 - General Information'!$G$16</f>
        <v>5010</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x14ac:dyDescent="0.3">
      <c r="A5665" t="str">
        <f>'Page 1 - General Information'!$G$12</f>
        <v>124156603</v>
      </c>
      <c r="B5665" t="str">
        <f>'Page 1 - General Information'!$G$16</f>
        <v>5010</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x14ac:dyDescent="0.3">
      <c r="A5666" t="str">
        <f>'Page 1 - General Information'!$G$12</f>
        <v>124156603</v>
      </c>
      <c r="B5666" t="str">
        <f>'Page 1 - General Information'!$G$16</f>
        <v>5010</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x14ac:dyDescent="0.3">
      <c r="A5667" t="str">
        <f>'Page 1 - General Information'!$G$12</f>
        <v>124156603</v>
      </c>
      <c r="B5667" t="str">
        <f>'Page 1 - General Information'!$G$16</f>
        <v>5010</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x14ac:dyDescent="0.3">
      <c r="A5668" t="str">
        <f>'Page 1 - General Information'!$G$12</f>
        <v>124156603</v>
      </c>
      <c r="B5668" t="str">
        <f>'Page 1 - General Information'!$G$16</f>
        <v>5010</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x14ac:dyDescent="0.3">
      <c r="A5669" t="str">
        <f>'Page 1 - General Information'!$G$12</f>
        <v>124156603</v>
      </c>
      <c r="B5669" t="str">
        <f>'Page 1 - General Information'!$G$16</f>
        <v>5010</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x14ac:dyDescent="0.3">
      <c r="A5670" t="str">
        <f>'Page 1 - General Information'!$G$12</f>
        <v>124156603</v>
      </c>
      <c r="B5670" t="str">
        <f>'Page 1 - General Information'!$G$16</f>
        <v>5010</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x14ac:dyDescent="0.3">
      <c r="A5671" t="str">
        <f>'Page 1 - General Information'!$G$12</f>
        <v>124156603</v>
      </c>
      <c r="B5671" t="str">
        <f>'Page 1 - General Information'!$G$16</f>
        <v>5010</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x14ac:dyDescent="0.3">
      <c r="A5672" t="str">
        <f>'Page 1 - General Information'!$G$12</f>
        <v>124156603</v>
      </c>
      <c r="B5672" t="str">
        <f>'Page 1 - General Information'!$G$16</f>
        <v>5010</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x14ac:dyDescent="0.3">
      <c r="A5673" t="str">
        <f>'Page 1 - General Information'!$G$12</f>
        <v>124156603</v>
      </c>
      <c r="B5673" t="str">
        <f>'Page 1 - General Information'!$G$16</f>
        <v>5010</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x14ac:dyDescent="0.3">
      <c r="A5674" t="str">
        <f>'Page 1 - General Information'!$G$12</f>
        <v>124156603</v>
      </c>
      <c r="B5674" t="str">
        <f>'Page 1 - General Information'!$G$16</f>
        <v>5010</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x14ac:dyDescent="0.3">
      <c r="A5675" t="str">
        <f>'Page 1 - General Information'!$G$12</f>
        <v>124156603</v>
      </c>
      <c r="B5675" t="str">
        <f>'Page 1 - General Information'!$G$16</f>
        <v>5010</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x14ac:dyDescent="0.3">
      <c r="A5676" t="str">
        <f>'Page 1 - General Information'!$G$12</f>
        <v>124156603</v>
      </c>
      <c r="B5676" t="str">
        <f>'Page 1 - General Information'!$G$16</f>
        <v>5010</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x14ac:dyDescent="0.3">
      <c r="A5677" t="str">
        <f>'Page 1 - General Information'!$G$12</f>
        <v>124156603</v>
      </c>
      <c r="B5677" t="str">
        <f>'Page 1 - General Information'!$G$16</f>
        <v>5010</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x14ac:dyDescent="0.3">
      <c r="A5678" t="str">
        <f>'Page 1 - General Information'!$G$12</f>
        <v>124156603</v>
      </c>
      <c r="B5678" t="str">
        <f>'Page 1 - General Information'!$G$16</f>
        <v>5010</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x14ac:dyDescent="0.3">
      <c r="A5679" t="str">
        <f>'Page 1 - General Information'!$G$12</f>
        <v>124156603</v>
      </c>
      <c r="B5679" t="str">
        <f>'Page 1 - General Information'!$G$16</f>
        <v>5010</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x14ac:dyDescent="0.3">
      <c r="A5680" t="str">
        <f>'Page 1 - General Information'!$G$12</f>
        <v>124156603</v>
      </c>
      <c r="B5680" t="str">
        <f>'Page 1 - General Information'!$G$16</f>
        <v>5010</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x14ac:dyDescent="0.3">
      <c r="A5681" t="str">
        <f>'Page 1 - General Information'!$G$12</f>
        <v>124156603</v>
      </c>
      <c r="B5681" t="str">
        <f>'Page 1 - General Information'!$G$16</f>
        <v>5010</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x14ac:dyDescent="0.3">
      <c r="A5682" t="str">
        <f>'Page 1 - General Information'!$G$12</f>
        <v>124156603</v>
      </c>
      <c r="B5682" t="str">
        <f>'Page 1 - General Information'!$G$16</f>
        <v>5010</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x14ac:dyDescent="0.3">
      <c r="A5683" t="str">
        <f>'Page 1 - General Information'!$G$12</f>
        <v>124156603</v>
      </c>
      <c r="B5683" t="str">
        <f>'Page 1 - General Information'!$G$16</f>
        <v>5010</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x14ac:dyDescent="0.3">
      <c r="A5684" t="str">
        <f>'Page 1 - General Information'!$G$12</f>
        <v>124156603</v>
      </c>
      <c r="B5684" t="str">
        <f>'Page 1 - General Information'!$G$16</f>
        <v>5010</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x14ac:dyDescent="0.3">
      <c r="A5685" t="str">
        <f>'Page 1 - General Information'!$G$12</f>
        <v>124156603</v>
      </c>
      <c r="B5685" t="str">
        <f>'Page 1 - General Information'!$G$16</f>
        <v>5010</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x14ac:dyDescent="0.3">
      <c r="A5686" t="str">
        <f>'Page 1 - General Information'!$G$12</f>
        <v>124156603</v>
      </c>
      <c r="B5686" t="str">
        <f>'Page 1 - General Information'!$G$16</f>
        <v>5010</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x14ac:dyDescent="0.3">
      <c r="A5687" t="str">
        <f>'Page 1 - General Information'!$G$12</f>
        <v>124156603</v>
      </c>
      <c r="B5687" t="str">
        <f>'Page 1 - General Information'!$G$16</f>
        <v>5010</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x14ac:dyDescent="0.3">
      <c r="A5688" t="str">
        <f>'Page 1 - General Information'!$G$12</f>
        <v>124156603</v>
      </c>
      <c r="B5688" t="str">
        <f>'Page 1 - General Information'!$G$16</f>
        <v>5010</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x14ac:dyDescent="0.3">
      <c r="A5689" t="str">
        <f>'Page 1 - General Information'!$G$12</f>
        <v>124156603</v>
      </c>
      <c r="B5689" t="str">
        <f>'Page 1 - General Information'!$G$16</f>
        <v>5010</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x14ac:dyDescent="0.3">
      <c r="A5690" t="str">
        <f>'Page 1 - General Information'!$G$12</f>
        <v>124156603</v>
      </c>
      <c r="B5690" t="str">
        <f>'Page 1 - General Information'!$G$16</f>
        <v>5010</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x14ac:dyDescent="0.3">
      <c r="A5691" t="str">
        <f>'Page 1 - General Information'!$G$12</f>
        <v>124156603</v>
      </c>
      <c r="B5691" t="str">
        <f>'Page 1 - General Information'!$G$16</f>
        <v>5010</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x14ac:dyDescent="0.3">
      <c r="A5692" t="str">
        <f>'Page 1 - General Information'!$G$12</f>
        <v>124156603</v>
      </c>
      <c r="B5692" t="str">
        <f>'Page 1 - General Information'!$G$16</f>
        <v>5010</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x14ac:dyDescent="0.3">
      <c r="A5693" t="str">
        <f>'Page 1 - General Information'!$G$12</f>
        <v>124156603</v>
      </c>
      <c r="B5693" t="str">
        <f>'Page 1 - General Information'!$G$16</f>
        <v>5010</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x14ac:dyDescent="0.3">
      <c r="A5694" t="str">
        <f>'Page 1 - General Information'!$G$12</f>
        <v>124156603</v>
      </c>
      <c r="B5694" t="str">
        <f>'Page 1 - General Information'!$G$16</f>
        <v>5010</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x14ac:dyDescent="0.3">
      <c r="A5695" t="str">
        <f>'Page 1 - General Information'!$G$12</f>
        <v>124156603</v>
      </c>
      <c r="B5695" t="str">
        <f>'Page 1 - General Information'!$G$16</f>
        <v>5010</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x14ac:dyDescent="0.3">
      <c r="A5696" t="str">
        <f>'Page 1 - General Information'!$G$12</f>
        <v>124156603</v>
      </c>
      <c r="B5696" t="str">
        <f>'Page 1 - General Information'!$G$16</f>
        <v>5010</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x14ac:dyDescent="0.3">
      <c r="A5697" t="str">
        <f>'Page 1 - General Information'!$G$12</f>
        <v>124156603</v>
      </c>
      <c r="B5697" t="str">
        <f>'Page 1 - General Information'!$G$16</f>
        <v>5010</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x14ac:dyDescent="0.3">
      <c r="A5698" t="str">
        <f>'Page 1 - General Information'!$G$12</f>
        <v>124156603</v>
      </c>
      <c r="B5698" t="str">
        <f>'Page 1 - General Information'!$G$16</f>
        <v>5010</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x14ac:dyDescent="0.3">
      <c r="A5699" t="str">
        <f>'Page 1 - General Information'!$G$12</f>
        <v>124156603</v>
      </c>
      <c r="B5699" t="str">
        <f>'Page 1 - General Information'!$G$16</f>
        <v>5010</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x14ac:dyDescent="0.3">
      <c r="A5700" t="str">
        <f>'Page 1 - General Information'!$G$12</f>
        <v>124156603</v>
      </c>
      <c r="B5700" t="str">
        <f>'Page 1 - General Information'!$G$16</f>
        <v>5010</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x14ac:dyDescent="0.3">
      <c r="A5701" t="str">
        <f>'Page 1 - General Information'!$G$12</f>
        <v>124156603</v>
      </c>
      <c r="B5701" t="str">
        <f>'Page 1 - General Information'!$G$16</f>
        <v>5010</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x14ac:dyDescent="0.3">
      <c r="A5702" t="str">
        <f>'Page 1 - General Information'!$G$12</f>
        <v>124156603</v>
      </c>
      <c r="B5702" t="str">
        <f>'Page 1 - General Information'!$G$16</f>
        <v>5010</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x14ac:dyDescent="0.3">
      <c r="A5703" t="str">
        <f>'Page 1 - General Information'!$G$12</f>
        <v>124156603</v>
      </c>
      <c r="B5703" t="str">
        <f>'Page 1 - General Information'!$G$16</f>
        <v>5010</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x14ac:dyDescent="0.3">
      <c r="A5704" t="str">
        <f>'Page 1 - General Information'!$G$12</f>
        <v>124156603</v>
      </c>
      <c r="B5704" t="str">
        <f>'Page 1 - General Information'!$G$16</f>
        <v>5010</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x14ac:dyDescent="0.3">
      <c r="A5705" t="str">
        <f>'Page 1 - General Information'!$G$12</f>
        <v>124156603</v>
      </c>
      <c r="B5705" t="str">
        <f>'Page 1 - General Information'!$G$16</f>
        <v>5010</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x14ac:dyDescent="0.3">
      <c r="A5706" t="str">
        <f>'Page 1 - General Information'!$G$12</f>
        <v>124156603</v>
      </c>
      <c r="B5706" t="str">
        <f>'Page 1 - General Information'!$G$16</f>
        <v>5010</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x14ac:dyDescent="0.3">
      <c r="A5707" t="str">
        <f>'Page 1 - General Information'!$G$12</f>
        <v>124156603</v>
      </c>
      <c r="B5707" t="str">
        <f>'Page 1 - General Information'!$G$16</f>
        <v>5010</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x14ac:dyDescent="0.3">
      <c r="A5708" t="str">
        <f>'Page 1 - General Information'!$G$12</f>
        <v>124156603</v>
      </c>
      <c r="B5708" t="str">
        <f>'Page 1 - General Information'!$G$16</f>
        <v>5010</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x14ac:dyDescent="0.3">
      <c r="A5709" t="str">
        <f>'Page 1 - General Information'!$G$12</f>
        <v>124156603</v>
      </c>
      <c r="B5709" t="str">
        <f>'Page 1 - General Information'!$G$16</f>
        <v>5010</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x14ac:dyDescent="0.3">
      <c r="A5710" t="str">
        <f>'Page 1 - General Information'!$G$12</f>
        <v>124156603</v>
      </c>
      <c r="B5710" t="str">
        <f>'Page 1 - General Information'!$G$16</f>
        <v>5010</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x14ac:dyDescent="0.3">
      <c r="A5711" t="str">
        <f>'Page 1 - General Information'!$G$12</f>
        <v>124156603</v>
      </c>
      <c r="B5711" t="str">
        <f>'Page 1 - General Information'!$G$16</f>
        <v>5010</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x14ac:dyDescent="0.3">
      <c r="A5712" t="str">
        <f>'Page 1 - General Information'!$G$12</f>
        <v>124156603</v>
      </c>
      <c r="B5712" t="str">
        <f>'Page 1 - General Information'!$G$16</f>
        <v>5010</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x14ac:dyDescent="0.3">
      <c r="A5713" t="str">
        <f>'Page 1 - General Information'!$G$12</f>
        <v>124156603</v>
      </c>
      <c r="B5713" t="str">
        <f>'Page 1 - General Information'!$G$16</f>
        <v>5010</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x14ac:dyDescent="0.3">
      <c r="A5714" t="str">
        <f>'Page 1 - General Information'!$G$12</f>
        <v>124156603</v>
      </c>
      <c r="B5714" t="str">
        <f>'Page 1 - General Information'!$G$16</f>
        <v>5010</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x14ac:dyDescent="0.3">
      <c r="A5715" t="str">
        <f>'Page 1 - General Information'!$G$12</f>
        <v>124156603</v>
      </c>
      <c r="B5715" t="str">
        <f>'Page 1 - General Information'!$G$16</f>
        <v>5010</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x14ac:dyDescent="0.3">
      <c r="A5716" t="str">
        <f>'Page 1 - General Information'!$G$12</f>
        <v>124156603</v>
      </c>
      <c r="B5716" t="str">
        <f>'Page 1 - General Information'!$G$16</f>
        <v>5010</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x14ac:dyDescent="0.3">
      <c r="A5717" t="str">
        <f>'Page 1 - General Information'!$G$12</f>
        <v>124156603</v>
      </c>
      <c r="B5717" t="str">
        <f>'Page 1 - General Information'!$G$16</f>
        <v>5010</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x14ac:dyDescent="0.3">
      <c r="A5718" t="str">
        <f>'Page 1 - General Information'!$G$12</f>
        <v>124156603</v>
      </c>
      <c r="B5718" t="str">
        <f>'Page 1 - General Information'!$G$16</f>
        <v>5010</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x14ac:dyDescent="0.3">
      <c r="A5719" t="str">
        <f>'Page 1 - General Information'!$G$12</f>
        <v>124156603</v>
      </c>
      <c r="B5719" t="str">
        <f>'Page 1 - General Information'!$G$16</f>
        <v>5010</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x14ac:dyDescent="0.3">
      <c r="A5720" t="str">
        <f>'Page 1 - General Information'!$G$12</f>
        <v>124156603</v>
      </c>
      <c r="B5720" t="str">
        <f>'Page 1 - General Information'!$G$16</f>
        <v>5010</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x14ac:dyDescent="0.3">
      <c r="A5721" t="str">
        <f>'Page 1 - General Information'!$G$12</f>
        <v>124156603</v>
      </c>
      <c r="B5721" t="str">
        <f>'Page 1 - General Information'!$G$16</f>
        <v>5010</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x14ac:dyDescent="0.3">
      <c r="A5722" t="str">
        <f>'Page 1 - General Information'!$G$12</f>
        <v>124156603</v>
      </c>
      <c r="B5722" t="str">
        <f>'Page 1 - General Information'!$G$16</f>
        <v>5010</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x14ac:dyDescent="0.3">
      <c r="A5723" t="str">
        <f>'Page 1 - General Information'!$G$12</f>
        <v>124156603</v>
      </c>
      <c r="B5723" t="str">
        <f>'Page 1 - General Information'!$G$16</f>
        <v>5010</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x14ac:dyDescent="0.3">
      <c r="A5724" t="str">
        <f>'Page 1 - General Information'!$G$12</f>
        <v>124156603</v>
      </c>
      <c r="B5724" t="str">
        <f>'Page 1 - General Information'!$G$16</f>
        <v>5010</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x14ac:dyDescent="0.3">
      <c r="A5725" t="str">
        <f>'Page 1 - General Information'!$G$12</f>
        <v>124156603</v>
      </c>
      <c r="B5725" t="str">
        <f>'Page 1 - General Information'!$G$16</f>
        <v>5010</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x14ac:dyDescent="0.3">
      <c r="A5726" t="str">
        <f>'Page 1 - General Information'!$G$12</f>
        <v>124156603</v>
      </c>
      <c r="B5726" t="str">
        <f>'Page 1 - General Information'!$G$16</f>
        <v>5010</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x14ac:dyDescent="0.3">
      <c r="A5727" t="str">
        <f>'Page 1 - General Information'!$G$12</f>
        <v>124156603</v>
      </c>
      <c r="B5727" t="str">
        <f>'Page 1 - General Information'!$G$16</f>
        <v>5010</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x14ac:dyDescent="0.3">
      <c r="A5728" t="str">
        <f>'Page 1 - General Information'!$G$12</f>
        <v>124156603</v>
      </c>
      <c r="B5728" t="str">
        <f>'Page 1 - General Information'!$G$16</f>
        <v>5010</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x14ac:dyDescent="0.3">
      <c r="A5729" t="str">
        <f>'Page 1 - General Information'!$G$12</f>
        <v>124156603</v>
      </c>
      <c r="B5729" t="str">
        <f>'Page 1 - General Information'!$G$16</f>
        <v>5010</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x14ac:dyDescent="0.3">
      <c r="A5730" t="str">
        <f>'Page 1 - General Information'!$G$12</f>
        <v>124156603</v>
      </c>
      <c r="B5730" t="str">
        <f>'Page 1 - General Information'!$G$16</f>
        <v>5010</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x14ac:dyDescent="0.3">
      <c r="A5731" t="str">
        <f>'Page 1 - General Information'!$G$12</f>
        <v>124156603</v>
      </c>
      <c r="B5731" t="str">
        <f>'Page 1 - General Information'!$G$16</f>
        <v>5010</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x14ac:dyDescent="0.3">
      <c r="A5732" t="str">
        <f>'Page 1 - General Information'!$G$12</f>
        <v>124156603</v>
      </c>
      <c r="B5732" t="str">
        <f>'Page 1 - General Information'!$G$16</f>
        <v>5010</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x14ac:dyDescent="0.3">
      <c r="A5733" t="str">
        <f>'Page 1 - General Information'!$G$12</f>
        <v>124156603</v>
      </c>
      <c r="B5733" t="str">
        <f>'Page 1 - General Information'!$G$16</f>
        <v>5010</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x14ac:dyDescent="0.3">
      <c r="A5734" t="str">
        <f>'Page 1 - General Information'!$G$12</f>
        <v>124156603</v>
      </c>
      <c r="B5734" t="str">
        <f>'Page 1 - General Information'!$G$16</f>
        <v>5010</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x14ac:dyDescent="0.3">
      <c r="A5735" t="str">
        <f>'Page 1 - General Information'!$G$12</f>
        <v>124156603</v>
      </c>
      <c r="B5735" t="str">
        <f>'Page 1 - General Information'!$G$16</f>
        <v>5010</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x14ac:dyDescent="0.3">
      <c r="A5736" t="str">
        <f>'Page 1 - General Information'!$G$12</f>
        <v>124156603</v>
      </c>
      <c r="B5736" t="str">
        <f>'Page 1 - General Information'!$G$16</f>
        <v>5010</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x14ac:dyDescent="0.3">
      <c r="A5737" t="str">
        <f>'Page 1 - General Information'!$G$12</f>
        <v>124156603</v>
      </c>
      <c r="B5737" t="str">
        <f>'Page 1 - General Information'!$G$16</f>
        <v>5010</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x14ac:dyDescent="0.3">
      <c r="A5738" t="str">
        <f>'Page 1 - General Information'!$G$12</f>
        <v>124156603</v>
      </c>
      <c r="B5738" t="str">
        <f>'Page 1 - General Information'!$G$16</f>
        <v>5010</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x14ac:dyDescent="0.3">
      <c r="A5739" t="str">
        <f>'Page 1 - General Information'!$G$12</f>
        <v>124156603</v>
      </c>
      <c r="B5739" t="str">
        <f>'Page 1 - General Information'!$G$16</f>
        <v>5010</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x14ac:dyDescent="0.3">
      <c r="A5740" t="str">
        <f>'Page 1 - General Information'!$G$12</f>
        <v>124156603</v>
      </c>
      <c r="B5740" t="str">
        <f>'Page 1 - General Information'!$G$16</f>
        <v>5010</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x14ac:dyDescent="0.3">
      <c r="A5741" t="str">
        <f>'Page 1 - General Information'!$G$12</f>
        <v>124156603</v>
      </c>
      <c r="B5741" t="str">
        <f>'Page 1 - General Information'!$G$16</f>
        <v>5010</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x14ac:dyDescent="0.3">
      <c r="A5742" t="str">
        <f>'Page 1 - General Information'!$G$12</f>
        <v>124156603</v>
      </c>
      <c r="B5742" t="str">
        <f>'Page 1 - General Information'!$G$16</f>
        <v>5010</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x14ac:dyDescent="0.3">
      <c r="A5743" t="str">
        <f>'Page 1 - General Information'!$G$12</f>
        <v>124156603</v>
      </c>
      <c r="B5743" t="str">
        <f>'Page 1 - General Information'!$G$16</f>
        <v>5010</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x14ac:dyDescent="0.3">
      <c r="A5744" t="str">
        <f>'Page 1 - General Information'!$G$12</f>
        <v>124156603</v>
      </c>
      <c r="B5744" t="str">
        <f>'Page 1 - General Information'!$G$16</f>
        <v>5010</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x14ac:dyDescent="0.3">
      <c r="A5745" t="str">
        <f>'Page 1 - General Information'!$G$12</f>
        <v>124156603</v>
      </c>
      <c r="B5745" t="str">
        <f>'Page 1 - General Information'!$G$16</f>
        <v>5010</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x14ac:dyDescent="0.3">
      <c r="A5746" t="str">
        <f>'Page 1 - General Information'!$G$12</f>
        <v>124156603</v>
      </c>
      <c r="B5746" t="str">
        <f>'Page 1 - General Information'!$G$16</f>
        <v>5010</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x14ac:dyDescent="0.3">
      <c r="A5747" t="str">
        <f>'Page 1 - General Information'!$G$12</f>
        <v>124156603</v>
      </c>
      <c r="B5747" t="str">
        <f>'Page 1 - General Information'!$G$16</f>
        <v>5010</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x14ac:dyDescent="0.3">
      <c r="A5748" t="str">
        <f>'Page 1 - General Information'!$G$12</f>
        <v>124156603</v>
      </c>
      <c r="B5748" t="str">
        <f>'Page 1 - General Information'!$G$16</f>
        <v>5010</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x14ac:dyDescent="0.3">
      <c r="A5749" t="str">
        <f>'Page 1 - General Information'!$G$12</f>
        <v>124156603</v>
      </c>
      <c r="B5749" t="str">
        <f>'Page 1 - General Information'!$G$16</f>
        <v>5010</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x14ac:dyDescent="0.3">
      <c r="A5750" t="str">
        <f>'Page 1 - General Information'!$G$12</f>
        <v>124156603</v>
      </c>
      <c r="B5750" t="str">
        <f>'Page 1 - General Information'!$G$16</f>
        <v>5010</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x14ac:dyDescent="0.3">
      <c r="A5751" t="str">
        <f>'Page 1 - General Information'!$G$12</f>
        <v>124156603</v>
      </c>
      <c r="B5751" t="str">
        <f>'Page 1 - General Information'!$G$16</f>
        <v>5010</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x14ac:dyDescent="0.3">
      <c r="A5752" t="str">
        <f>'Page 1 - General Information'!$G$12</f>
        <v>124156603</v>
      </c>
      <c r="B5752" t="str">
        <f>'Page 1 - General Information'!$G$16</f>
        <v>5010</v>
      </c>
      <c r="C5752" s="395" t="s">
        <v>19943</v>
      </c>
      <c r="D5752"/>
      <c r="E5752"/>
      <c r="F5752"/>
      <c r="G5752"/>
      <c r="H5752"/>
      <c r="I5752"/>
      <c r="J5752"/>
      <c r="K5752"/>
      <c r="L5752"/>
      <c r="M5752"/>
      <c r="N5752" t="s">
        <v>8311</v>
      </c>
      <c r="O5752"/>
      <c r="P5752" s="401">
        <f>INDEX('Page 3 - Financial Information'!$K$16:$X$186,Y5752,X5752)</f>
        <v>6343.77</v>
      </c>
      <c r="Q5752"/>
      <c r="R5752"/>
      <c r="S5752" t="s">
        <v>9720</v>
      </c>
      <c r="T5752"/>
      <c r="U5752"/>
      <c r="V5752"/>
      <c r="W5752"/>
      <c r="X5752" s="397">
        <v>1</v>
      </c>
      <c r="Y5752" s="397">
        <v>132</v>
      </c>
    </row>
    <row r="5753" spans="1:25" x14ac:dyDescent="0.3">
      <c r="A5753" t="str">
        <f>'Page 1 - General Information'!$G$12</f>
        <v>124156603</v>
      </c>
      <c r="B5753" t="str">
        <f>'Page 1 - General Information'!$G$16</f>
        <v>5010</v>
      </c>
      <c r="C5753" s="395" t="s">
        <v>19943</v>
      </c>
      <c r="D5753"/>
      <c r="E5753"/>
      <c r="F5753"/>
      <c r="G5753"/>
      <c r="H5753"/>
      <c r="I5753"/>
      <c r="J5753"/>
      <c r="K5753"/>
      <c r="L5753"/>
      <c r="M5753"/>
      <c r="N5753" t="s">
        <v>8311</v>
      </c>
      <c r="O5753"/>
      <c r="P5753" s="401">
        <f>INDEX('Page 3 - Financial Information'!$K$16:$X$186,Y5753,X5753)</f>
        <v>1027.3800000000001</v>
      </c>
      <c r="Q5753"/>
      <c r="R5753"/>
      <c r="S5753" t="s">
        <v>9721</v>
      </c>
      <c r="T5753"/>
      <c r="U5753"/>
      <c r="V5753"/>
      <c r="W5753"/>
      <c r="X5753" s="397">
        <v>3</v>
      </c>
      <c r="Y5753" s="397">
        <v>132</v>
      </c>
    </row>
    <row r="5754" spans="1:25" x14ac:dyDescent="0.3">
      <c r="A5754" t="str">
        <f>'Page 1 - General Information'!$G$12</f>
        <v>124156603</v>
      </c>
      <c r="B5754" t="str">
        <f>'Page 1 - General Information'!$G$16</f>
        <v>5010</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x14ac:dyDescent="0.3">
      <c r="A5755" t="str">
        <f>'Page 1 - General Information'!$G$12</f>
        <v>124156603</v>
      </c>
      <c r="B5755" t="str">
        <f>'Page 1 - General Information'!$G$16</f>
        <v>5010</v>
      </c>
      <c r="C5755" s="395" t="s">
        <v>19943</v>
      </c>
      <c r="D5755"/>
      <c r="E5755"/>
      <c r="F5755"/>
      <c r="G5755"/>
      <c r="H5755"/>
      <c r="I5755"/>
      <c r="J5755"/>
      <c r="K5755"/>
      <c r="L5755"/>
      <c r="M5755"/>
      <c r="N5755" t="s">
        <v>8311</v>
      </c>
      <c r="O5755"/>
      <c r="P5755" s="401">
        <f>INDEX('Page 3 - Financial Information'!$K$16:$X$186,Y5755,X5755)</f>
        <v>599.91999999999996</v>
      </c>
      <c r="Q5755"/>
      <c r="R5755"/>
      <c r="S5755" t="s">
        <v>9723</v>
      </c>
      <c r="T5755"/>
      <c r="U5755"/>
      <c r="V5755"/>
      <c r="W5755"/>
      <c r="X5755" s="397">
        <v>5</v>
      </c>
      <c r="Y5755" s="397">
        <v>132</v>
      </c>
    </row>
    <row r="5756" spans="1:25" x14ac:dyDescent="0.3">
      <c r="A5756" t="str">
        <f>'Page 1 - General Information'!$G$12</f>
        <v>124156603</v>
      </c>
      <c r="B5756" t="str">
        <f>'Page 1 - General Information'!$G$16</f>
        <v>5010</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x14ac:dyDescent="0.3">
      <c r="A5757" t="str">
        <f>'Page 1 - General Information'!$G$12</f>
        <v>124156603</v>
      </c>
      <c r="B5757" t="str">
        <f>'Page 1 - General Information'!$G$16</f>
        <v>5010</v>
      </c>
      <c r="C5757" s="395" t="s">
        <v>19943</v>
      </c>
      <c r="D5757"/>
      <c r="E5757"/>
      <c r="F5757"/>
      <c r="G5757"/>
      <c r="H5757"/>
      <c r="I5757"/>
      <c r="J5757"/>
      <c r="K5757"/>
      <c r="L5757"/>
      <c r="M5757"/>
      <c r="N5757" t="s">
        <v>8311</v>
      </c>
      <c r="O5757"/>
      <c r="P5757" s="401">
        <f>INDEX('Page 3 - Financial Information'!$K$16:$X$186,Y5757,X5757)</f>
        <v>1001.47</v>
      </c>
      <c r="Q5757"/>
      <c r="R5757"/>
      <c r="S5757" t="s">
        <v>9725</v>
      </c>
      <c r="T5757"/>
      <c r="U5757"/>
      <c r="V5757"/>
      <c r="W5757"/>
      <c r="X5757" s="397">
        <v>7</v>
      </c>
      <c r="Y5757" s="397">
        <v>132</v>
      </c>
    </row>
    <row r="5758" spans="1:25" x14ac:dyDescent="0.3">
      <c r="A5758" t="str">
        <f>'Page 1 - General Information'!$G$12</f>
        <v>124156603</v>
      </c>
      <c r="B5758" t="str">
        <f>'Page 1 - General Information'!$G$16</f>
        <v>5010</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x14ac:dyDescent="0.3">
      <c r="A5759" t="str">
        <f>'Page 1 - General Information'!$G$12</f>
        <v>124156603</v>
      </c>
      <c r="B5759" t="str">
        <f>'Page 1 - General Information'!$G$16</f>
        <v>5010</v>
      </c>
      <c r="C5759" s="395" t="s">
        <v>19943</v>
      </c>
      <c r="D5759"/>
      <c r="E5759"/>
      <c r="F5759"/>
      <c r="G5759"/>
      <c r="H5759"/>
      <c r="I5759"/>
      <c r="J5759"/>
      <c r="K5759"/>
      <c r="L5759"/>
      <c r="M5759"/>
      <c r="N5759" t="s">
        <v>8311</v>
      </c>
      <c r="O5759"/>
      <c r="P5759" s="401">
        <f>INDEX('Page 3 - Financial Information'!$K$16:$X$186,Y5759,X5759)</f>
        <v>3715</v>
      </c>
      <c r="Q5759"/>
      <c r="R5759"/>
      <c r="S5759" t="s">
        <v>9727</v>
      </c>
      <c r="T5759"/>
      <c r="U5759"/>
      <c r="V5759"/>
      <c r="W5759"/>
      <c r="X5759" s="397">
        <v>9</v>
      </c>
      <c r="Y5759" s="397">
        <v>132</v>
      </c>
    </row>
    <row r="5760" spans="1:25" x14ac:dyDescent="0.3">
      <c r="A5760" t="str">
        <f>'Page 1 - General Information'!$G$12</f>
        <v>124156603</v>
      </c>
      <c r="B5760" t="str">
        <f>'Page 1 - General Information'!$G$16</f>
        <v>5010</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x14ac:dyDescent="0.3">
      <c r="A5761" t="str">
        <f>'Page 1 - General Information'!$G$12</f>
        <v>124156603</v>
      </c>
      <c r="B5761" t="str">
        <f>'Page 1 - General Information'!$G$16</f>
        <v>5010</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x14ac:dyDescent="0.3">
      <c r="A5762" t="str">
        <f>'Page 1 - General Information'!$G$12</f>
        <v>124156603</v>
      </c>
      <c r="B5762" t="str">
        <f>'Page 1 - General Information'!$G$16</f>
        <v>5010</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x14ac:dyDescent="0.3">
      <c r="A5763" t="str">
        <f>'Page 1 - General Information'!$G$12</f>
        <v>124156603</v>
      </c>
      <c r="B5763" t="str">
        <f>'Page 1 - General Information'!$G$16</f>
        <v>5010</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x14ac:dyDescent="0.3">
      <c r="A5764" t="str">
        <f>'Page 1 - General Information'!$G$12</f>
        <v>124156603</v>
      </c>
      <c r="B5764" t="str">
        <f>'Page 1 - General Information'!$G$16</f>
        <v>5010</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x14ac:dyDescent="0.3">
      <c r="A5765" t="str">
        <f>'Page 1 - General Information'!$G$12</f>
        <v>124156603</v>
      </c>
      <c r="B5765" t="str">
        <f>'Page 1 - General Information'!$G$16</f>
        <v>5010</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x14ac:dyDescent="0.3">
      <c r="A5766" t="str">
        <f>'Page 1 - General Information'!$G$12</f>
        <v>124156603</v>
      </c>
      <c r="B5766" t="str">
        <f>'Page 1 - General Information'!$G$16</f>
        <v>5010</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x14ac:dyDescent="0.3">
      <c r="A5767" t="str">
        <f>'Page 1 - General Information'!$G$12</f>
        <v>124156603</v>
      </c>
      <c r="B5767" t="str">
        <f>'Page 1 - General Information'!$G$16</f>
        <v>5010</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x14ac:dyDescent="0.3">
      <c r="A5768" t="str">
        <f>'Page 1 - General Information'!$G$12</f>
        <v>124156603</v>
      </c>
      <c r="B5768" t="str">
        <f>'Page 1 - General Information'!$G$16</f>
        <v>5010</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x14ac:dyDescent="0.3">
      <c r="A5769" t="str">
        <f>'Page 1 - General Information'!$G$12</f>
        <v>124156603</v>
      </c>
      <c r="B5769" t="str">
        <f>'Page 1 - General Information'!$G$16</f>
        <v>5010</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x14ac:dyDescent="0.3">
      <c r="A5770" t="str">
        <f>'Page 1 - General Information'!$G$12</f>
        <v>124156603</v>
      </c>
      <c r="B5770" t="str">
        <f>'Page 1 - General Information'!$G$16</f>
        <v>5010</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x14ac:dyDescent="0.3">
      <c r="A5771" t="str">
        <f>'Page 1 - General Information'!$G$12</f>
        <v>124156603</v>
      </c>
      <c r="B5771" t="str">
        <f>'Page 1 - General Information'!$G$16</f>
        <v>5010</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x14ac:dyDescent="0.3">
      <c r="A5772" t="str">
        <f>'Page 1 - General Information'!$G$12</f>
        <v>124156603</v>
      </c>
      <c r="B5772" t="str">
        <f>'Page 1 - General Information'!$G$16</f>
        <v>5010</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x14ac:dyDescent="0.3">
      <c r="A5773" t="str">
        <f>'Page 1 - General Information'!$G$12</f>
        <v>124156603</v>
      </c>
      <c r="B5773" t="str">
        <f>'Page 1 - General Information'!$G$16</f>
        <v>5010</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x14ac:dyDescent="0.3">
      <c r="A5774" t="str">
        <f>'Page 1 - General Information'!$G$12</f>
        <v>124156603</v>
      </c>
      <c r="B5774" t="str">
        <f>'Page 1 - General Information'!$G$16</f>
        <v>5010</v>
      </c>
      <c r="C5774" s="395" t="s">
        <v>19943</v>
      </c>
      <c r="D5774"/>
      <c r="E5774"/>
      <c r="F5774"/>
      <c r="G5774"/>
      <c r="H5774"/>
      <c r="I5774"/>
      <c r="J5774"/>
      <c r="K5774"/>
      <c r="L5774"/>
      <c r="M5774"/>
      <c r="N5774" t="s">
        <v>8311</v>
      </c>
      <c r="O5774"/>
      <c r="P5774" s="401">
        <f>INDEX('Page 3 - Financial Information'!$K$16:$X$186,Y5774,X5774)</f>
        <v>5396.45</v>
      </c>
      <c r="Q5774"/>
      <c r="R5774"/>
      <c r="S5774" t="s">
        <v>9742</v>
      </c>
      <c r="T5774"/>
      <c r="U5774"/>
      <c r="V5774"/>
      <c r="W5774"/>
      <c r="X5774" s="397">
        <v>1</v>
      </c>
      <c r="Y5774" s="397">
        <v>134</v>
      </c>
    </row>
    <row r="5775" spans="1:25" x14ac:dyDescent="0.3">
      <c r="A5775" t="str">
        <f>'Page 1 - General Information'!$G$12</f>
        <v>124156603</v>
      </c>
      <c r="B5775" t="str">
        <f>'Page 1 - General Information'!$G$16</f>
        <v>5010</v>
      </c>
      <c r="C5775" s="395" t="s">
        <v>19943</v>
      </c>
      <c r="D5775"/>
      <c r="E5775"/>
      <c r="F5775"/>
      <c r="G5775"/>
      <c r="H5775"/>
      <c r="I5775"/>
      <c r="J5775"/>
      <c r="K5775"/>
      <c r="L5775"/>
      <c r="M5775"/>
      <c r="N5775" t="s">
        <v>8311</v>
      </c>
      <c r="O5775"/>
      <c r="P5775" s="401">
        <f>INDEX('Page 3 - Financial Information'!$K$16:$X$186,Y5775,X5775)</f>
        <v>460.18</v>
      </c>
      <c r="Q5775"/>
      <c r="R5775"/>
      <c r="S5775" t="s">
        <v>9743</v>
      </c>
      <c r="T5775"/>
      <c r="U5775"/>
      <c r="V5775"/>
      <c r="W5775"/>
      <c r="X5775" s="397">
        <v>3</v>
      </c>
      <c r="Y5775" s="397">
        <v>134</v>
      </c>
    </row>
    <row r="5776" spans="1:25" x14ac:dyDescent="0.3">
      <c r="A5776" t="str">
        <f>'Page 1 - General Information'!$G$12</f>
        <v>124156603</v>
      </c>
      <c r="B5776" t="str">
        <f>'Page 1 - General Information'!$G$16</f>
        <v>5010</v>
      </c>
      <c r="C5776" s="395" t="s">
        <v>19943</v>
      </c>
      <c r="D5776"/>
      <c r="E5776"/>
      <c r="F5776"/>
      <c r="G5776"/>
      <c r="H5776"/>
      <c r="I5776"/>
      <c r="J5776"/>
      <c r="K5776"/>
      <c r="L5776"/>
      <c r="M5776"/>
      <c r="N5776" t="s">
        <v>8311</v>
      </c>
      <c r="O5776"/>
      <c r="P5776" s="401">
        <f>INDEX('Page 3 - Financial Information'!$K$16:$X$186,Y5776,X5776)</f>
        <v>180.7</v>
      </c>
      <c r="Q5776"/>
      <c r="R5776"/>
      <c r="S5776" t="s">
        <v>9744</v>
      </c>
      <c r="T5776"/>
      <c r="U5776"/>
      <c r="V5776"/>
      <c r="W5776"/>
      <c r="X5776" s="397">
        <v>4</v>
      </c>
      <c r="Y5776" s="397">
        <v>134</v>
      </c>
    </row>
    <row r="5777" spans="1:25" x14ac:dyDescent="0.3">
      <c r="A5777" t="str">
        <f>'Page 1 - General Information'!$G$12</f>
        <v>124156603</v>
      </c>
      <c r="B5777" t="str">
        <f>'Page 1 - General Information'!$G$16</f>
        <v>5010</v>
      </c>
      <c r="C5777" s="395" t="s">
        <v>19943</v>
      </c>
      <c r="D5777"/>
      <c r="E5777"/>
      <c r="F5777"/>
      <c r="G5777"/>
      <c r="H5777"/>
      <c r="I5777"/>
      <c r="J5777"/>
      <c r="K5777"/>
      <c r="L5777"/>
      <c r="M5777"/>
      <c r="N5777" t="s">
        <v>8311</v>
      </c>
      <c r="O5777"/>
      <c r="P5777" s="401">
        <f>INDEX('Page 3 - Financial Information'!$K$16:$X$186,Y5777,X5777)</f>
        <v>835.92</v>
      </c>
      <c r="Q5777"/>
      <c r="R5777"/>
      <c r="S5777" t="s">
        <v>9745</v>
      </c>
      <c r="T5777"/>
      <c r="U5777"/>
      <c r="V5777"/>
      <c r="W5777"/>
      <c r="X5777" s="397">
        <v>5</v>
      </c>
      <c r="Y5777" s="397">
        <v>134</v>
      </c>
    </row>
    <row r="5778" spans="1:25" x14ac:dyDescent="0.3">
      <c r="A5778" t="str">
        <f>'Page 1 - General Information'!$G$12</f>
        <v>124156603</v>
      </c>
      <c r="B5778" t="str">
        <f>'Page 1 - General Information'!$G$16</f>
        <v>5010</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x14ac:dyDescent="0.3">
      <c r="A5779" t="str">
        <f>'Page 1 - General Information'!$G$12</f>
        <v>124156603</v>
      </c>
      <c r="B5779" t="str">
        <f>'Page 1 - General Information'!$G$16</f>
        <v>5010</v>
      </c>
      <c r="C5779" s="395" t="s">
        <v>19943</v>
      </c>
      <c r="D5779"/>
      <c r="E5779"/>
      <c r="F5779"/>
      <c r="G5779"/>
      <c r="H5779"/>
      <c r="I5779"/>
      <c r="J5779"/>
      <c r="K5779"/>
      <c r="L5779"/>
      <c r="M5779"/>
      <c r="N5779" t="s">
        <v>8311</v>
      </c>
      <c r="O5779"/>
      <c r="P5779" s="401">
        <f>INDEX('Page 3 - Financial Information'!$K$16:$X$186,Y5779,X5779)</f>
        <v>947.65</v>
      </c>
      <c r="Q5779"/>
      <c r="R5779"/>
      <c r="S5779" t="s">
        <v>9747</v>
      </c>
      <c r="T5779"/>
      <c r="U5779"/>
      <c r="V5779"/>
      <c r="W5779"/>
      <c r="X5779" s="397">
        <v>7</v>
      </c>
      <c r="Y5779" s="397">
        <v>134</v>
      </c>
    </row>
    <row r="5780" spans="1:25" x14ac:dyDescent="0.3">
      <c r="A5780" t="str">
        <f>'Page 1 - General Information'!$G$12</f>
        <v>124156603</v>
      </c>
      <c r="B5780" t="str">
        <f>'Page 1 - General Information'!$G$16</f>
        <v>5010</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x14ac:dyDescent="0.3">
      <c r="A5781" t="str">
        <f>'Page 1 - General Information'!$G$12</f>
        <v>124156603</v>
      </c>
      <c r="B5781" t="str">
        <f>'Page 1 - General Information'!$G$16</f>
        <v>5010</v>
      </c>
      <c r="C5781" s="395" t="s">
        <v>19943</v>
      </c>
      <c r="D5781"/>
      <c r="E5781"/>
      <c r="F5781"/>
      <c r="G5781"/>
      <c r="H5781"/>
      <c r="I5781"/>
      <c r="J5781"/>
      <c r="K5781"/>
      <c r="L5781"/>
      <c r="M5781"/>
      <c r="N5781" t="s">
        <v>8311</v>
      </c>
      <c r="O5781"/>
      <c r="P5781" s="401">
        <f>INDEX('Page 3 - Financial Information'!$K$16:$X$186,Y5781,X5781)</f>
        <v>2972</v>
      </c>
      <c r="Q5781"/>
      <c r="R5781"/>
      <c r="S5781" t="s">
        <v>9749</v>
      </c>
      <c r="T5781"/>
      <c r="U5781"/>
      <c r="V5781"/>
      <c r="W5781"/>
      <c r="X5781" s="397">
        <v>9</v>
      </c>
      <c r="Y5781" s="397">
        <v>134</v>
      </c>
    </row>
    <row r="5782" spans="1:25" x14ac:dyDescent="0.3">
      <c r="A5782" t="str">
        <f>'Page 1 - General Information'!$G$12</f>
        <v>124156603</v>
      </c>
      <c r="B5782" t="str">
        <f>'Page 1 - General Information'!$G$16</f>
        <v>5010</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x14ac:dyDescent="0.3">
      <c r="A5783" t="str">
        <f>'Page 1 - General Information'!$G$12</f>
        <v>124156603</v>
      </c>
      <c r="B5783" t="str">
        <f>'Page 1 - General Information'!$G$16</f>
        <v>5010</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x14ac:dyDescent="0.3">
      <c r="A5784" t="str">
        <f>'Page 1 - General Information'!$G$12</f>
        <v>124156603</v>
      </c>
      <c r="B5784" t="str">
        <f>'Page 1 - General Information'!$G$16</f>
        <v>5010</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x14ac:dyDescent="0.3">
      <c r="A5785" t="str">
        <f>'Page 1 - General Information'!$G$12</f>
        <v>124156603</v>
      </c>
      <c r="B5785" t="str">
        <f>'Page 1 - General Information'!$G$16</f>
        <v>5010</v>
      </c>
      <c r="C5785" s="395" t="s">
        <v>19943</v>
      </c>
      <c r="D5785"/>
      <c r="E5785"/>
      <c r="F5785"/>
      <c r="G5785"/>
      <c r="H5785"/>
      <c r="I5785"/>
      <c r="J5785"/>
      <c r="K5785"/>
      <c r="L5785"/>
      <c r="M5785"/>
      <c r="N5785" t="s">
        <v>8311</v>
      </c>
      <c r="O5785"/>
      <c r="P5785" s="401">
        <f>INDEX('Page 3 - Financial Information'!$K$16:$X$186,Y5785,X5785)</f>
        <v>4530.1499999999996</v>
      </c>
      <c r="Q5785"/>
      <c r="R5785"/>
      <c r="S5785" t="s">
        <v>9753</v>
      </c>
      <c r="T5785"/>
      <c r="U5785"/>
      <c r="V5785"/>
      <c r="W5785"/>
      <c r="X5785" s="397">
        <v>1</v>
      </c>
      <c r="Y5785" s="397">
        <v>135</v>
      </c>
    </row>
    <row r="5786" spans="1:25" x14ac:dyDescent="0.3">
      <c r="A5786" t="str">
        <f>'Page 1 - General Information'!$G$12</f>
        <v>124156603</v>
      </c>
      <c r="B5786" t="str">
        <f>'Page 1 - General Information'!$G$16</f>
        <v>5010</v>
      </c>
      <c r="C5786" s="395" t="s">
        <v>19943</v>
      </c>
      <c r="D5786"/>
      <c r="E5786"/>
      <c r="F5786"/>
      <c r="G5786"/>
      <c r="H5786"/>
      <c r="I5786"/>
      <c r="J5786"/>
      <c r="K5786"/>
      <c r="L5786"/>
      <c r="M5786"/>
      <c r="N5786" t="s">
        <v>8311</v>
      </c>
      <c r="O5786"/>
      <c r="P5786" s="401">
        <f>INDEX('Page 3 - Financial Information'!$K$16:$X$186,Y5786,X5786)</f>
        <v>629.64</v>
      </c>
      <c r="Q5786"/>
      <c r="R5786"/>
      <c r="S5786" t="s">
        <v>9754</v>
      </c>
      <c r="T5786"/>
      <c r="U5786"/>
      <c r="V5786"/>
      <c r="W5786"/>
      <c r="X5786" s="397">
        <v>3</v>
      </c>
      <c r="Y5786" s="397">
        <v>135</v>
      </c>
    </row>
    <row r="5787" spans="1:25" x14ac:dyDescent="0.3">
      <c r="A5787" t="str">
        <f>'Page 1 - General Information'!$G$12</f>
        <v>124156603</v>
      </c>
      <c r="B5787" t="str">
        <f>'Page 1 - General Information'!$G$16</f>
        <v>5010</v>
      </c>
      <c r="C5787" s="395" t="s">
        <v>19943</v>
      </c>
      <c r="D5787"/>
      <c r="E5787"/>
      <c r="F5787"/>
      <c r="G5787"/>
      <c r="H5787"/>
      <c r="I5787"/>
      <c r="J5787"/>
      <c r="K5787"/>
      <c r="L5787"/>
      <c r="M5787"/>
      <c r="N5787" t="s">
        <v>8311</v>
      </c>
      <c r="O5787"/>
      <c r="P5787" s="401">
        <f>INDEX('Page 3 - Financial Information'!$K$16:$X$186,Y5787,X5787)</f>
        <v>570</v>
      </c>
      <c r="Q5787"/>
      <c r="R5787"/>
      <c r="S5787" t="s">
        <v>9755</v>
      </c>
      <c r="T5787"/>
      <c r="U5787"/>
      <c r="V5787"/>
      <c r="W5787"/>
      <c r="X5787" s="397">
        <v>4</v>
      </c>
      <c r="Y5787" s="397">
        <v>135</v>
      </c>
    </row>
    <row r="5788" spans="1:25" x14ac:dyDescent="0.3">
      <c r="A5788" t="str">
        <f>'Page 1 - General Information'!$G$12</f>
        <v>124156603</v>
      </c>
      <c r="B5788" t="str">
        <f>'Page 1 - General Information'!$G$16</f>
        <v>5010</v>
      </c>
      <c r="C5788" s="395" t="s">
        <v>19943</v>
      </c>
      <c r="D5788"/>
      <c r="E5788"/>
      <c r="F5788"/>
      <c r="G5788"/>
      <c r="H5788"/>
      <c r="I5788"/>
      <c r="J5788"/>
      <c r="K5788"/>
      <c r="L5788"/>
      <c r="M5788"/>
      <c r="N5788" t="s">
        <v>8311</v>
      </c>
      <c r="O5788"/>
      <c r="P5788" s="401">
        <f>INDEX('Page 3 - Financial Information'!$K$16:$X$186,Y5788,X5788)</f>
        <v>102.26</v>
      </c>
      <c r="Q5788"/>
      <c r="R5788"/>
      <c r="S5788" t="s">
        <v>9756</v>
      </c>
      <c r="T5788"/>
      <c r="U5788"/>
      <c r="V5788"/>
      <c r="W5788"/>
      <c r="X5788" s="397">
        <v>5</v>
      </c>
      <c r="Y5788" s="397">
        <v>135</v>
      </c>
    </row>
    <row r="5789" spans="1:25" x14ac:dyDescent="0.3">
      <c r="A5789" t="str">
        <f>'Page 1 - General Information'!$G$12</f>
        <v>124156603</v>
      </c>
      <c r="B5789" t="str">
        <f>'Page 1 - General Information'!$G$16</f>
        <v>5010</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x14ac:dyDescent="0.3">
      <c r="A5790" t="str">
        <f>'Page 1 - General Information'!$G$12</f>
        <v>124156603</v>
      </c>
      <c r="B5790" t="str">
        <f>'Page 1 - General Information'!$G$16</f>
        <v>5010</v>
      </c>
      <c r="C5790" s="395" t="s">
        <v>19943</v>
      </c>
      <c r="D5790"/>
      <c r="E5790"/>
      <c r="F5790"/>
      <c r="G5790"/>
      <c r="H5790"/>
      <c r="I5790"/>
      <c r="J5790"/>
      <c r="K5790"/>
      <c r="L5790"/>
      <c r="M5790"/>
      <c r="N5790" t="s">
        <v>8311</v>
      </c>
      <c r="O5790"/>
      <c r="P5790" s="401">
        <f>INDEX('Page 3 - Financial Information'!$K$16:$X$186,Y5790,X5790)</f>
        <v>999.25</v>
      </c>
      <c r="Q5790"/>
      <c r="R5790"/>
      <c r="S5790" t="s">
        <v>9758</v>
      </c>
      <c r="T5790"/>
      <c r="U5790"/>
      <c r="V5790"/>
      <c r="W5790"/>
      <c r="X5790" s="397">
        <v>7</v>
      </c>
      <c r="Y5790" s="397">
        <v>135</v>
      </c>
    </row>
    <row r="5791" spans="1:25" x14ac:dyDescent="0.3">
      <c r="A5791" t="str">
        <f>'Page 1 - General Information'!$G$12</f>
        <v>124156603</v>
      </c>
      <c r="B5791" t="str">
        <f>'Page 1 - General Information'!$G$16</f>
        <v>5010</v>
      </c>
      <c r="C5791" s="395" t="s">
        <v>19943</v>
      </c>
      <c r="D5791"/>
      <c r="E5791"/>
      <c r="F5791"/>
      <c r="G5791"/>
      <c r="H5791"/>
      <c r="I5791"/>
      <c r="J5791"/>
      <c r="K5791"/>
      <c r="L5791"/>
      <c r="M5791"/>
      <c r="N5791" t="s">
        <v>8311</v>
      </c>
      <c r="O5791"/>
      <c r="P5791" s="401">
        <f>INDEX('Page 3 - Financial Information'!$K$16:$X$186,Y5791,X5791)</f>
        <v>2229</v>
      </c>
      <c r="Q5791"/>
      <c r="R5791"/>
      <c r="S5791" t="s">
        <v>9759</v>
      </c>
      <c r="T5791"/>
      <c r="U5791"/>
      <c r="V5791"/>
      <c r="W5791"/>
      <c r="X5791" s="397">
        <v>8</v>
      </c>
      <c r="Y5791" s="397">
        <v>135</v>
      </c>
    </row>
    <row r="5792" spans="1:25" x14ac:dyDescent="0.3">
      <c r="A5792" t="str">
        <f>'Page 1 - General Information'!$G$12</f>
        <v>124156603</v>
      </c>
      <c r="B5792" t="str">
        <f>'Page 1 - General Information'!$G$16</f>
        <v>5010</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x14ac:dyDescent="0.3">
      <c r="A5793" t="str">
        <f>'Page 1 - General Information'!$G$12</f>
        <v>124156603</v>
      </c>
      <c r="B5793" t="str">
        <f>'Page 1 - General Information'!$G$16</f>
        <v>5010</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x14ac:dyDescent="0.3">
      <c r="A5794" t="str">
        <f>'Page 1 - General Information'!$G$12</f>
        <v>124156603</v>
      </c>
      <c r="B5794" t="str">
        <f>'Page 1 - General Information'!$G$16</f>
        <v>5010</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x14ac:dyDescent="0.3">
      <c r="A5795" t="str">
        <f>'Page 1 - General Information'!$G$12</f>
        <v>124156603</v>
      </c>
      <c r="B5795" t="str">
        <f>'Page 1 - General Information'!$G$16</f>
        <v>5010</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x14ac:dyDescent="0.3">
      <c r="A5796" t="str">
        <f>'Page 1 - General Information'!$G$12</f>
        <v>124156603</v>
      </c>
      <c r="B5796" t="str">
        <f>'Page 1 - General Information'!$G$16</f>
        <v>5010</v>
      </c>
      <c r="C5796" s="395" t="s">
        <v>19943</v>
      </c>
      <c r="D5796"/>
      <c r="E5796"/>
      <c r="F5796"/>
      <c r="G5796"/>
      <c r="H5796"/>
      <c r="I5796"/>
      <c r="J5796"/>
      <c r="K5796"/>
      <c r="L5796"/>
      <c r="M5796"/>
      <c r="N5796" t="s">
        <v>8311</v>
      </c>
      <c r="O5796"/>
      <c r="P5796" s="401">
        <f>INDEX('Page 3 - Financial Information'!$K$16:$X$186,Y5796,X5796)</f>
        <v>8897.75</v>
      </c>
      <c r="Q5796"/>
      <c r="R5796"/>
      <c r="S5796" t="s">
        <v>9764</v>
      </c>
      <c r="T5796"/>
      <c r="U5796"/>
      <c r="V5796"/>
      <c r="W5796"/>
      <c r="X5796" s="397">
        <v>1</v>
      </c>
      <c r="Y5796" s="397">
        <v>136</v>
      </c>
    </row>
    <row r="5797" spans="1:25" x14ac:dyDescent="0.3">
      <c r="A5797" t="str">
        <f>'Page 1 - General Information'!$G$12</f>
        <v>124156603</v>
      </c>
      <c r="B5797" t="str">
        <f>'Page 1 - General Information'!$G$16</f>
        <v>5010</v>
      </c>
      <c r="C5797" s="395" t="s">
        <v>19943</v>
      </c>
      <c r="D5797"/>
      <c r="E5797"/>
      <c r="F5797"/>
      <c r="G5797"/>
      <c r="H5797"/>
      <c r="I5797"/>
      <c r="J5797"/>
      <c r="K5797"/>
      <c r="L5797"/>
      <c r="M5797"/>
      <c r="N5797" t="s">
        <v>8311</v>
      </c>
      <c r="O5797"/>
      <c r="P5797" s="401">
        <f>INDEX('Page 3 - Financial Information'!$K$16:$X$186,Y5797,X5797)</f>
        <v>1223.05</v>
      </c>
      <c r="Q5797"/>
      <c r="R5797"/>
      <c r="S5797" t="s">
        <v>9765</v>
      </c>
      <c r="T5797"/>
      <c r="U5797"/>
      <c r="V5797"/>
      <c r="W5797"/>
      <c r="X5797" s="397">
        <v>3</v>
      </c>
      <c r="Y5797" s="397">
        <v>136</v>
      </c>
    </row>
    <row r="5798" spans="1:25" x14ac:dyDescent="0.3">
      <c r="A5798" t="str">
        <f>'Page 1 - General Information'!$G$12</f>
        <v>124156603</v>
      </c>
      <c r="B5798" t="str">
        <f>'Page 1 - General Information'!$G$16</f>
        <v>5010</v>
      </c>
      <c r="C5798" s="395" t="s">
        <v>19943</v>
      </c>
      <c r="D5798"/>
      <c r="E5798"/>
      <c r="F5798"/>
      <c r="G5798"/>
      <c r="H5798"/>
      <c r="I5798"/>
      <c r="J5798"/>
      <c r="K5798"/>
      <c r="L5798"/>
      <c r="M5798"/>
      <c r="N5798" t="s">
        <v>8311</v>
      </c>
      <c r="O5798"/>
      <c r="P5798" s="401">
        <f>INDEX('Page 3 - Financial Information'!$K$16:$X$186,Y5798,X5798)</f>
        <v>171.6</v>
      </c>
      <c r="Q5798"/>
      <c r="R5798"/>
      <c r="S5798" t="s">
        <v>9766</v>
      </c>
      <c r="T5798"/>
      <c r="U5798"/>
      <c r="V5798"/>
      <c r="W5798"/>
      <c r="X5798" s="397">
        <v>4</v>
      </c>
      <c r="Y5798" s="397">
        <v>136</v>
      </c>
    </row>
    <row r="5799" spans="1:25" x14ac:dyDescent="0.3">
      <c r="A5799" t="str">
        <f>'Page 1 - General Information'!$G$12</f>
        <v>124156603</v>
      </c>
      <c r="B5799" t="str">
        <f>'Page 1 - General Information'!$G$16</f>
        <v>5010</v>
      </c>
      <c r="C5799" s="395" t="s">
        <v>19943</v>
      </c>
      <c r="D5799"/>
      <c r="E5799"/>
      <c r="F5799"/>
      <c r="G5799"/>
      <c r="H5799"/>
      <c r="I5799"/>
      <c r="J5799"/>
      <c r="K5799"/>
      <c r="L5799"/>
      <c r="M5799"/>
      <c r="N5799" t="s">
        <v>8311</v>
      </c>
      <c r="O5799"/>
      <c r="P5799" s="401">
        <f>INDEX('Page 3 - Financial Information'!$K$16:$X$186,Y5799,X5799)</f>
        <v>572.26</v>
      </c>
      <c r="Q5799"/>
      <c r="R5799"/>
      <c r="S5799" t="s">
        <v>9767</v>
      </c>
      <c r="T5799"/>
      <c r="U5799"/>
      <c r="V5799"/>
      <c r="W5799"/>
      <c r="X5799" s="397">
        <v>5</v>
      </c>
      <c r="Y5799" s="397">
        <v>136</v>
      </c>
    </row>
    <row r="5800" spans="1:25" x14ac:dyDescent="0.3">
      <c r="A5800" t="str">
        <f>'Page 1 - General Information'!$G$12</f>
        <v>124156603</v>
      </c>
      <c r="B5800" t="str">
        <f>'Page 1 - General Information'!$G$16</f>
        <v>5010</v>
      </c>
      <c r="C5800" s="395" t="s">
        <v>19943</v>
      </c>
      <c r="D5800"/>
      <c r="E5800"/>
      <c r="F5800"/>
      <c r="G5800"/>
      <c r="H5800"/>
      <c r="I5800"/>
      <c r="J5800"/>
      <c r="K5800"/>
      <c r="L5800"/>
      <c r="M5800"/>
      <c r="N5800" t="s">
        <v>8311</v>
      </c>
      <c r="O5800"/>
      <c r="P5800" s="401">
        <f>INDEX('Page 3 - Financial Information'!$K$16:$X$186,Y5800,X5800)</f>
        <v>2133.6</v>
      </c>
      <c r="Q5800"/>
      <c r="R5800"/>
      <c r="S5800" t="s">
        <v>9768</v>
      </c>
      <c r="T5800"/>
      <c r="U5800"/>
      <c r="V5800"/>
      <c r="W5800"/>
      <c r="X5800" s="397">
        <v>6</v>
      </c>
      <c r="Y5800" s="397">
        <v>136</v>
      </c>
    </row>
    <row r="5801" spans="1:25" x14ac:dyDescent="0.3">
      <c r="A5801" t="str">
        <f>'Page 1 - General Information'!$G$12</f>
        <v>124156603</v>
      </c>
      <c r="B5801" t="str">
        <f>'Page 1 - General Information'!$G$16</f>
        <v>5010</v>
      </c>
      <c r="C5801" s="395" t="s">
        <v>19943</v>
      </c>
      <c r="D5801"/>
      <c r="E5801"/>
      <c r="F5801"/>
      <c r="G5801"/>
      <c r="H5801"/>
      <c r="I5801"/>
      <c r="J5801"/>
      <c r="K5801"/>
      <c r="L5801"/>
      <c r="M5801"/>
      <c r="N5801" t="s">
        <v>8311</v>
      </c>
      <c r="O5801"/>
      <c r="P5801" s="401">
        <f>INDEX('Page 3 - Financial Information'!$K$16:$X$186,Y5801,X5801)</f>
        <v>1082.24</v>
      </c>
      <c r="Q5801"/>
      <c r="R5801"/>
      <c r="S5801" t="s">
        <v>9769</v>
      </c>
      <c r="T5801"/>
      <c r="U5801"/>
      <c r="V5801"/>
      <c r="W5801"/>
      <c r="X5801" s="397">
        <v>7</v>
      </c>
      <c r="Y5801" s="397">
        <v>136</v>
      </c>
    </row>
    <row r="5802" spans="1:25" x14ac:dyDescent="0.3">
      <c r="A5802" t="str">
        <f>'Page 1 - General Information'!$G$12</f>
        <v>124156603</v>
      </c>
      <c r="B5802" t="str">
        <f>'Page 1 - General Information'!$G$16</f>
        <v>5010</v>
      </c>
      <c r="C5802" s="395" t="s">
        <v>19943</v>
      </c>
      <c r="D5802"/>
      <c r="E5802"/>
      <c r="F5802"/>
      <c r="G5802"/>
      <c r="H5802"/>
      <c r="I5802"/>
      <c r="J5802"/>
      <c r="K5802"/>
      <c r="L5802"/>
      <c r="M5802"/>
      <c r="N5802" t="s">
        <v>8311</v>
      </c>
      <c r="O5802"/>
      <c r="P5802" s="401">
        <f>INDEX('Page 3 - Financial Information'!$K$16:$X$186,Y5802,X5802)</f>
        <v>3715</v>
      </c>
      <c r="Q5802"/>
      <c r="R5802"/>
      <c r="S5802" t="s">
        <v>9770</v>
      </c>
      <c r="T5802"/>
      <c r="U5802"/>
      <c r="V5802"/>
      <c r="W5802"/>
      <c r="X5802" s="397">
        <v>8</v>
      </c>
      <c r="Y5802" s="397">
        <v>136</v>
      </c>
    </row>
    <row r="5803" spans="1:25" x14ac:dyDescent="0.3">
      <c r="A5803" t="str">
        <f>'Page 1 - General Information'!$G$12</f>
        <v>124156603</v>
      </c>
      <c r="B5803" t="str">
        <f>'Page 1 - General Information'!$G$16</f>
        <v>5010</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x14ac:dyDescent="0.3">
      <c r="A5804" t="str">
        <f>'Page 1 - General Information'!$G$12</f>
        <v>124156603</v>
      </c>
      <c r="B5804" t="str">
        <f>'Page 1 - General Information'!$G$16</f>
        <v>5010</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x14ac:dyDescent="0.3">
      <c r="A5805" t="str">
        <f>'Page 1 - General Information'!$G$12</f>
        <v>124156603</v>
      </c>
      <c r="B5805" t="str">
        <f>'Page 1 - General Information'!$G$16</f>
        <v>5010</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x14ac:dyDescent="0.3">
      <c r="A5806" t="str">
        <f>'Page 1 - General Information'!$G$12</f>
        <v>124156603</v>
      </c>
      <c r="B5806" t="str">
        <f>'Page 1 - General Information'!$G$16</f>
        <v>5010</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x14ac:dyDescent="0.3">
      <c r="A5807" t="str">
        <f>'Page 1 - General Information'!$G$12</f>
        <v>124156603</v>
      </c>
      <c r="B5807" t="str">
        <f>'Page 1 - General Information'!$G$16</f>
        <v>5010</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x14ac:dyDescent="0.3">
      <c r="A5808" t="str">
        <f>'Page 1 - General Information'!$G$12</f>
        <v>124156603</v>
      </c>
      <c r="B5808" t="str">
        <f>'Page 1 - General Information'!$G$16</f>
        <v>5010</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x14ac:dyDescent="0.3">
      <c r="A5809" t="str">
        <f>'Page 1 - General Information'!$G$12</f>
        <v>124156603</v>
      </c>
      <c r="B5809" t="str">
        <f>'Page 1 - General Information'!$G$16</f>
        <v>5010</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x14ac:dyDescent="0.3">
      <c r="A5810" t="str">
        <f>'Page 1 - General Information'!$G$12</f>
        <v>124156603</v>
      </c>
      <c r="B5810" t="str">
        <f>'Page 1 - General Information'!$G$16</f>
        <v>5010</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x14ac:dyDescent="0.3">
      <c r="A5811" t="str">
        <f>'Page 1 - General Information'!$G$12</f>
        <v>124156603</v>
      </c>
      <c r="B5811" t="str">
        <f>'Page 1 - General Information'!$G$16</f>
        <v>5010</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x14ac:dyDescent="0.3">
      <c r="A5812" t="str">
        <f>'Page 1 - General Information'!$G$12</f>
        <v>124156603</v>
      </c>
      <c r="B5812" t="str">
        <f>'Page 1 - General Information'!$G$16</f>
        <v>5010</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x14ac:dyDescent="0.3">
      <c r="A5813" t="str">
        <f>'Page 1 - General Information'!$G$12</f>
        <v>124156603</v>
      </c>
      <c r="B5813" t="str">
        <f>'Page 1 - General Information'!$G$16</f>
        <v>5010</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x14ac:dyDescent="0.3">
      <c r="A5814" t="str">
        <f>'Page 1 - General Information'!$G$12</f>
        <v>124156603</v>
      </c>
      <c r="B5814" t="str">
        <f>'Page 1 - General Information'!$G$16</f>
        <v>5010</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x14ac:dyDescent="0.3">
      <c r="A5815" t="str">
        <f>'Page 1 - General Information'!$G$12</f>
        <v>124156603</v>
      </c>
      <c r="B5815" t="str">
        <f>'Page 1 - General Information'!$G$16</f>
        <v>5010</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x14ac:dyDescent="0.3">
      <c r="A5816" t="str">
        <f>'Page 1 - General Information'!$G$12</f>
        <v>124156603</v>
      </c>
      <c r="B5816" t="str">
        <f>'Page 1 - General Information'!$G$16</f>
        <v>5010</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x14ac:dyDescent="0.3">
      <c r="A5817" t="str">
        <f>'Page 1 - General Information'!$G$12</f>
        <v>124156603</v>
      </c>
      <c r="B5817" t="str">
        <f>'Page 1 - General Information'!$G$16</f>
        <v>5010</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x14ac:dyDescent="0.3">
      <c r="A5818" t="str">
        <f>'Page 1 - General Information'!$G$12</f>
        <v>124156603</v>
      </c>
      <c r="B5818" t="str">
        <f>'Page 1 - General Information'!$G$16</f>
        <v>5010</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x14ac:dyDescent="0.3">
      <c r="A5819" t="str">
        <f>'Page 1 - General Information'!$G$12</f>
        <v>124156603</v>
      </c>
      <c r="B5819" t="str">
        <f>'Page 1 - General Information'!$G$16</f>
        <v>5010</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x14ac:dyDescent="0.3">
      <c r="A5820" t="str">
        <f>'Page 1 - General Information'!$G$12</f>
        <v>124156603</v>
      </c>
      <c r="B5820" t="str">
        <f>'Page 1 - General Information'!$G$16</f>
        <v>5010</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x14ac:dyDescent="0.3">
      <c r="A5821" t="str">
        <f>'Page 1 - General Information'!$G$12</f>
        <v>124156603</v>
      </c>
      <c r="B5821" t="str">
        <f>'Page 1 - General Information'!$G$16</f>
        <v>5010</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x14ac:dyDescent="0.3">
      <c r="A5822" t="str">
        <f>'Page 1 - General Information'!$G$12</f>
        <v>124156603</v>
      </c>
      <c r="B5822" t="str">
        <f>'Page 1 - General Information'!$G$16</f>
        <v>5010</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x14ac:dyDescent="0.3">
      <c r="A5823" t="str">
        <f>'Page 1 - General Information'!$G$12</f>
        <v>124156603</v>
      </c>
      <c r="B5823" t="str">
        <f>'Page 1 - General Information'!$G$16</f>
        <v>5010</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x14ac:dyDescent="0.3">
      <c r="A5824" t="str">
        <f>'Page 1 - General Information'!$G$12</f>
        <v>124156603</v>
      </c>
      <c r="B5824" t="str">
        <f>'Page 1 - General Information'!$G$16</f>
        <v>5010</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x14ac:dyDescent="0.3">
      <c r="A5825" t="str">
        <f>'Page 1 - General Information'!$G$12</f>
        <v>124156603</v>
      </c>
      <c r="B5825" t="str">
        <f>'Page 1 - General Information'!$G$16</f>
        <v>5010</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x14ac:dyDescent="0.3">
      <c r="A5826" t="str">
        <f>'Page 1 - General Information'!$G$12</f>
        <v>124156603</v>
      </c>
      <c r="B5826" t="str">
        <f>'Page 1 - General Information'!$G$16</f>
        <v>5010</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x14ac:dyDescent="0.3">
      <c r="A5827" t="str">
        <f>'Page 1 - General Information'!$G$12</f>
        <v>124156603</v>
      </c>
      <c r="B5827" t="str">
        <f>'Page 1 - General Information'!$G$16</f>
        <v>5010</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x14ac:dyDescent="0.3">
      <c r="A5828" t="str">
        <f>'Page 1 - General Information'!$G$12</f>
        <v>124156603</v>
      </c>
      <c r="B5828" t="str">
        <f>'Page 1 - General Information'!$G$16</f>
        <v>5010</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x14ac:dyDescent="0.3">
      <c r="A5829" t="str">
        <f>'Page 1 - General Information'!$G$12</f>
        <v>124156603</v>
      </c>
      <c r="B5829" t="str">
        <f>'Page 1 - General Information'!$G$16</f>
        <v>5010</v>
      </c>
      <c r="C5829" s="395" t="s">
        <v>19943</v>
      </c>
      <c r="D5829"/>
      <c r="E5829"/>
      <c r="F5829"/>
      <c r="G5829"/>
      <c r="H5829"/>
      <c r="I5829"/>
      <c r="J5829"/>
      <c r="K5829"/>
      <c r="L5829"/>
      <c r="M5829"/>
      <c r="N5829" t="s">
        <v>8311</v>
      </c>
      <c r="O5829"/>
      <c r="P5829" s="401">
        <f>INDEX('Page 3 - Financial Information'!$K$16:$X$186,Y5829,X5829)</f>
        <v>8507.18</v>
      </c>
      <c r="Q5829"/>
      <c r="R5829"/>
      <c r="S5829" t="s">
        <v>9797</v>
      </c>
      <c r="T5829"/>
      <c r="U5829"/>
      <c r="V5829"/>
      <c r="W5829"/>
      <c r="X5829" s="397">
        <v>1</v>
      </c>
      <c r="Y5829" s="397">
        <v>139</v>
      </c>
    </row>
    <row r="5830" spans="1:25" x14ac:dyDescent="0.3">
      <c r="A5830" t="str">
        <f>'Page 1 - General Information'!$G$12</f>
        <v>124156603</v>
      </c>
      <c r="B5830" t="str">
        <f>'Page 1 - General Information'!$G$16</f>
        <v>5010</v>
      </c>
      <c r="C5830" s="395" t="s">
        <v>19943</v>
      </c>
      <c r="D5830"/>
      <c r="E5830"/>
      <c r="F5830"/>
      <c r="G5830"/>
      <c r="H5830"/>
      <c r="I5830"/>
      <c r="J5830"/>
      <c r="K5830"/>
      <c r="L5830"/>
      <c r="M5830"/>
      <c r="N5830" t="s">
        <v>8311</v>
      </c>
      <c r="O5830"/>
      <c r="P5830" s="401">
        <f>INDEX('Page 3 - Financial Information'!$K$16:$X$186,Y5830,X5830)</f>
        <v>1046.8699999999999</v>
      </c>
      <c r="Q5830"/>
      <c r="R5830"/>
      <c r="S5830" t="s">
        <v>9798</v>
      </c>
      <c r="T5830"/>
      <c r="U5830"/>
      <c r="V5830"/>
      <c r="W5830"/>
      <c r="X5830" s="397">
        <v>3</v>
      </c>
      <c r="Y5830" s="397">
        <v>139</v>
      </c>
    </row>
    <row r="5831" spans="1:25" x14ac:dyDescent="0.3">
      <c r="A5831" t="str">
        <f>'Page 1 - General Information'!$G$12</f>
        <v>124156603</v>
      </c>
      <c r="B5831" t="str">
        <f>'Page 1 - General Information'!$G$16</f>
        <v>5010</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x14ac:dyDescent="0.3">
      <c r="A5832" t="str">
        <f>'Page 1 - General Information'!$G$12</f>
        <v>124156603</v>
      </c>
      <c r="B5832" t="str">
        <f>'Page 1 - General Information'!$G$16</f>
        <v>5010</v>
      </c>
      <c r="C5832" s="395" t="s">
        <v>19943</v>
      </c>
      <c r="D5832"/>
      <c r="E5832"/>
      <c r="F5832"/>
      <c r="G5832"/>
      <c r="H5832"/>
      <c r="I5832"/>
      <c r="J5832"/>
      <c r="K5832"/>
      <c r="L5832"/>
      <c r="M5832"/>
      <c r="N5832" t="s">
        <v>8311</v>
      </c>
      <c r="O5832"/>
      <c r="P5832" s="401">
        <f>INDEX('Page 3 - Financial Information'!$K$16:$X$186,Y5832,X5832)</f>
        <v>347.35</v>
      </c>
      <c r="Q5832"/>
      <c r="R5832"/>
      <c r="S5832" t="s">
        <v>9800</v>
      </c>
      <c r="T5832"/>
      <c r="U5832"/>
      <c r="V5832"/>
      <c r="W5832"/>
      <c r="X5832" s="397">
        <v>5</v>
      </c>
      <c r="Y5832" s="397">
        <v>139</v>
      </c>
    </row>
    <row r="5833" spans="1:25" x14ac:dyDescent="0.3">
      <c r="A5833" t="str">
        <f>'Page 1 - General Information'!$G$12</f>
        <v>124156603</v>
      </c>
      <c r="B5833" t="str">
        <f>'Page 1 - General Information'!$G$16</f>
        <v>5010</v>
      </c>
      <c r="C5833" s="395" t="s">
        <v>19943</v>
      </c>
      <c r="D5833"/>
      <c r="E5833"/>
      <c r="F5833"/>
      <c r="G5833"/>
      <c r="H5833"/>
      <c r="I5833"/>
      <c r="J5833"/>
      <c r="K5833"/>
      <c r="L5833"/>
      <c r="M5833"/>
      <c r="N5833" t="s">
        <v>8311</v>
      </c>
      <c r="O5833"/>
      <c r="P5833" s="401">
        <f>INDEX('Page 3 - Financial Information'!$K$16:$X$186,Y5833,X5833)</f>
        <v>2133.6</v>
      </c>
      <c r="Q5833"/>
      <c r="R5833"/>
      <c r="S5833" t="s">
        <v>9801</v>
      </c>
      <c r="T5833"/>
      <c r="U5833"/>
      <c r="V5833"/>
      <c r="W5833"/>
      <c r="X5833" s="397">
        <v>6</v>
      </c>
      <c r="Y5833" s="397">
        <v>139</v>
      </c>
    </row>
    <row r="5834" spans="1:25" x14ac:dyDescent="0.3">
      <c r="A5834" t="str">
        <f>'Page 1 - General Information'!$G$12</f>
        <v>124156603</v>
      </c>
      <c r="B5834" t="str">
        <f>'Page 1 - General Information'!$G$16</f>
        <v>5010</v>
      </c>
      <c r="C5834" s="395" t="s">
        <v>19943</v>
      </c>
      <c r="D5834"/>
      <c r="E5834"/>
      <c r="F5834"/>
      <c r="G5834"/>
      <c r="H5834"/>
      <c r="I5834"/>
      <c r="J5834"/>
      <c r="K5834"/>
      <c r="L5834"/>
      <c r="M5834"/>
      <c r="N5834" t="s">
        <v>8311</v>
      </c>
      <c r="O5834"/>
      <c r="P5834" s="401">
        <f>INDEX('Page 3 - Financial Information'!$K$16:$X$186,Y5834,X5834)</f>
        <v>1264.3599999999999</v>
      </c>
      <c r="Q5834"/>
      <c r="R5834"/>
      <c r="S5834" t="s">
        <v>9802</v>
      </c>
      <c r="T5834"/>
      <c r="U5834"/>
      <c r="V5834"/>
      <c r="W5834"/>
      <c r="X5834" s="397">
        <v>7</v>
      </c>
      <c r="Y5834" s="397">
        <v>139</v>
      </c>
    </row>
    <row r="5835" spans="1:25" x14ac:dyDescent="0.3">
      <c r="A5835" t="str">
        <f>'Page 1 - General Information'!$G$12</f>
        <v>124156603</v>
      </c>
      <c r="B5835" t="str">
        <f>'Page 1 - General Information'!$G$16</f>
        <v>5010</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x14ac:dyDescent="0.3">
      <c r="A5836" t="str">
        <f>'Page 1 - General Information'!$G$12</f>
        <v>124156603</v>
      </c>
      <c r="B5836" t="str">
        <f>'Page 1 - General Information'!$G$16</f>
        <v>5010</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x14ac:dyDescent="0.3">
      <c r="A5837" t="str">
        <f>'Page 1 - General Information'!$G$12</f>
        <v>124156603</v>
      </c>
      <c r="B5837" t="str">
        <f>'Page 1 - General Information'!$G$16</f>
        <v>5010</v>
      </c>
      <c r="C5837" s="395" t="s">
        <v>19943</v>
      </c>
      <c r="D5837"/>
      <c r="E5837"/>
      <c r="F5837"/>
      <c r="G5837"/>
      <c r="H5837"/>
      <c r="I5837"/>
      <c r="J5837"/>
      <c r="K5837"/>
      <c r="L5837"/>
      <c r="M5837"/>
      <c r="N5837" t="s">
        <v>8311</v>
      </c>
      <c r="O5837"/>
      <c r="P5837" s="401">
        <f>INDEX('Page 3 - Financial Information'!$K$16:$X$186,Y5837,X5837)</f>
        <v>3715</v>
      </c>
      <c r="Q5837"/>
      <c r="R5837"/>
      <c r="S5837" t="s">
        <v>9805</v>
      </c>
      <c r="T5837"/>
      <c r="U5837"/>
      <c r="V5837"/>
      <c r="W5837"/>
      <c r="X5837" s="397">
        <v>10</v>
      </c>
      <c r="Y5837" s="397">
        <v>139</v>
      </c>
    </row>
    <row r="5838" spans="1:25" x14ac:dyDescent="0.3">
      <c r="A5838" t="str">
        <f>'Page 1 - General Information'!$G$12</f>
        <v>124156603</v>
      </c>
      <c r="B5838" t="str">
        <f>'Page 1 - General Information'!$G$16</f>
        <v>5010</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x14ac:dyDescent="0.3">
      <c r="A5839" t="str">
        <f>'Page 1 - General Information'!$G$12</f>
        <v>124156603</v>
      </c>
      <c r="B5839" t="str">
        <f>'Page 1 - General Information'!$G$16</f>
        <v>5010</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x14ac:dyDescent="0.3">
      <c r="A5840" t="str">
        <f>'Page 1 - General Information'!$G$12</f>
        <v>124156603</v>
      </c>
      <c r="B5840" t="str">
        <f>'Page 1 - General Information'!$G$16</f>
        <v>5010</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x14ac:dyDescent="0.3">
      <c r="A5841" t="str">
        <f>'Page 1 - General Information'!$G$12</f>
        <v>124156603</v>
      </c>
      <c r="B5841" t="str">
        <f>'Page 1 - General Information'!$G$16</f>
        <v>5010</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x14ac:dyDescent="0.3">
      <c r="A5842" t="str">
        <f>'Page 1 - General Information'!$G$12</f>
        <v>124156603</v>
      </c>
      <c r="B5842" t="str">
        <f>'Page 1 - General Information'!$G$16</f>
        <v>5010</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x14ac:dyDescent="0.3">
      <c r="A5843" t="str">
        <f>'Page 1 - General Information'!$G$12</f>
        <v>124156603</v>
      </c>
      <c r="B5843" t="str">
        <f>'Page 1 - General Information'!$G$16</f>
        <v>5010</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x14ac:dyDescent="0.3">
      <c r="A5844" t="str">
        <f>'Page 1 - General Information'!$G$12</f>
        <v>124156603</v>
      </c>
      <c r="B5844" t="str">
        <f>'Page 1 - General Information'!$G$16</f>
        <v>5010</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x14ac:dyDescent="0.3">
      <c r="A5845" t="str">
        <f>'Page 1 - General Information'!$G$12</f>
        <v>124156603</v>
      </c>
      <c r="B5845" t="str">
        <f>'Page 1 - General Information'!$G$16</f>
        <v>5010</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x14ac:dyDescent="0.3">
      <c r="A5846" t="str">
        <f>'Page 1 - General Information'!$G$12</f>
        <v>124156603</v>
      </c>
      <c r="B5846" t="str">
        <f>'Page 1 - General Information'!$G$16</f>
        <v>5010</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x14ac:dyDescent="0.3">
      <c r="A5847" t="str">
        <f>'Page 1 - General Information'!$G$12</f>
        <v>124156603</v>
      </c>
      <c r="B5847" t="str">
        <f>'Page 1 - General Information'!$G$16</f>
        <v>5010</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x14ac:dyDescent="0.3">
      <c r="A5848" t="str">
        <f>'Page 1 - General Information'!$G$12</f>
        <v>124156603</v>
      </c>
      <c r="B5848" t="str">
        <f>'Page 1 - General Information'!$G$16</f>
        <v>5010</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x14ac:dyDescent="0.3">
      <c r="A5849" t="str">
        <f>'Page 1 - General Information'!$G$12</f>
        <v>124156603</v>
      </c>
      <c r="B5849" t="str">
        <f>'Page 1 - General Information'!$G$16</f>
        <v>5010</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x14ac:dyDescent="0.3">
      <c r="A5850" t="str">
        <f>'Page 1 - General Information'!$G$12</f>
        <v>124156603</v>
      </c>
      <c r="B5850" t="str">
        <f>'Page 1 - General Information'!$G$16</f>
        <v>5010</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x14ac:dyDescent="0.3">
      <c r="A5851" t="str">
        <f>'Page 1 - General Information'!$G$12</f>
        <v>124156603</v>
      </c>
      <c r="B5851" t="str">
        <f>'Page 1 - General Information'!$G$16</f>
        <v>5010</v>
      </c>
      <c r="C5851" s="395" t="s">
        <v>19943</v>
      </c>
      <c r="D5851"/>
      <c r="E5851"/>
      <c r="F5851"/>
      <c r="G5851"/>
      <c r="H5851"/>
      <c r="I5851"/>
      <c r="J5851"/>
      <c r="K5851"/>
      <c r="L5851"/>
      <c r="M5851"/>
      <c r="N5851" t="s">
        <v>8311</v>
      </c>
      <c r="O5851"/>
      <c r="P5851" s="401">
        <f>INDEX('Page 3 - Financial Information'!$K$16:$X$186,Y5851,X5851)</f>
        <v>6766.37</v>
      </c>
      <c r="Q5851"/>
      <c r="R5851"/>
      <c r="S5851" t="s">
        <v>9819</v>
      </c>
      <c r="T5851"/>
      <c r="U5851"/>
      <c r="V5851"/>
      <c r="W5851"/>
      <c r="X5851" s="397">
        <v>1</v>
      </c>
      <c r="Y5851" s="397">
        <v>141</v>
      </c>
    </row>
    <row r="5852" spans="1:25" x14ac:dyDescent="0.3">
      <c r="A5852" t="str">
        <f>'Page 1 - General Information'!$G$12</f>
        <v>124156603</v>
      </c>
      <c r="B5852" t="str">
        <f>'Page 1 - General Information'!$G$16</f>
        <v>5010</v>
      </c>
      <c r="C5852" s="395" t="s">
        <v>19943</v>
      </c>
      <c r="D5852"/>
      <c r="E5852"/>
      <c r="F5852"/>
      <c r="G5852"/>
      <c r="H5852"/>
      <c r="I5852"/>
      <c r="J5852"/>
      <c r="K5852"/>
      <c r="L5852"/>
      <c r="M5852"/>
      <c r="N5852" t="s">
        <v>8311</v>
      </c>
      <c r="O5852"/>
      <c r="P5852" s="401">
        <f>INDEX('Page 3 - Financial Information'!$K$16:$X$186,Y5852,X5852)</f>
        <v>1046.76</v>
      </c>
      <c r="Q5852"/>
      <c r="R5852"/>
      <c r="S5852" t="s">
        <v>9820</v>
      </c>
      <c r="T5852"/>
      <c r="U5852"/>
      <c r="V5852"/>
      <c r="W5852"/>
      <c r="X5852" s="397">
        <v>3</v>
      </c>
      <c r="Y5852" s="397">
        <v>141</v>
      </c>
    </row>
    <row r="5853" spans="1:25" x14ac:dyDescent="0.3">
      <c r="A5853" t="str">
        <f>'Page 1 - General Information'!$G$12</f>
        <v>124156603</v>
      </c>
      <c r="B5853" t="str">
        <f>'Page 1 - General Information'!$G$16</f>
        <v>5010</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x14ac:dyDescent="0.3">
      <c r="A5854" t="str">
        <f>'Page 1 - General Information'!$G$12</f>
        <v>124156603</v>
      </c>
      <c r="B5854" t="str">
        <f>'Page 1 - General Information'!$G$16</f>
        <v>5010</v>
      </c>
      <c r="C5854" s="395" t="s">
        <v>19943</v>
      </c>
      <c r="D5854"/>
      <c r="E5854"/>
      <c r="F5854"/>
      <c r="G5854"/>
      <c r="H5854"/>
      <c r="I5854"/>
      <c r="J5854"/>
      <c r="K5854"/>
      <c r="L5854"/>
      <c r="M5854"/>
      <c r="N5854" t="s">
        <v>8311</v>
      </c>
      <c r="O5854"/>
      <c r="P5854" s="401">
        <f>INDEX('Page 3 - Financial Information'!$K$16:$X$186,Y5854,X5854)</f>
        <v>376.94</v>
      </c>
      <c r="Q5854"/>
      <c r="R5854"/>
      <c r="S5854" t="s">
        <v>9822</v>
      </c>
      <c r="T5854"/>
      <c r="U5854"/>
      <c r="V5854"/>
      <c r="W5854"/>
      <c r="X5854" s="397">
        <v>5</v>
      </c>
      <c r="Y5854" s="397">
        <v>141</v>
      </c>
    </row>
    <row r="5855" spans="1:25" x14ac:dyDescent="0.3">
      <c r="A5855" t="str">
        <f>'Page 1 - General Information'!$G$12</f>
        <v>124156603</v>
      </c>
      <c r="B5855" t="str">
        <f>'Page 1 - General Information'!$G$16</f>
        <v>5010</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x14ac:dyDescent="0.3">
      <c r="A5856" t="str">
        <f>'Page 1 - General Information'!$G$12</f>
        <v>124156603</v>
      </c>
      <c r="B5856" t="str">
        <f>'Page 1 - General Information'!$G$16</f>
        <v>5010</v>
      </c>
      <c r="C5856" s="395" t="s">
        <v>19943</v>
      </c>
      <c r="D5856"/>
      <c r="E5856"/>
      <c r="F5856"/>
      <c r="G5856"/>
      <c r="H5856"/>
      <c r="I5856"/>
      <c r="J5856"/>
      <c r="K5856"/>
      <c r="L5856"/>
      <c r="M5856"/>
      <c r="N5856" t="s">
        <v>8311</v>
      </c>
      <c r="O5856"/>
      <c r="P5856" s="401">
        <f>INDEX('Page 3 - Financial Information'!$K$16:$X$186,Y5856,X5856)</f>
        <v>884.67</v>
      </c>
      <c r="Q5856"/>
      <c r="R5856"/>
      <c r="S5856" t="s">
        <v>9824</v>
      </c>
      <c r="T5856"/>
      <c r="U5856"/>
      <c r="V5856"/>
      <c r="W5856"/>
      <c r="X5856" s="397">
        <v>7</v>
      </c>
      <c r="Y5856" s="397">
        <v>141</v>
      </c>
    </row>
    <row r="5857" spans="1:25" x14ac:dyDescent="0.3">
      <c r="A5857" t="str">
        <f>'Page 1 - General Information'!$G$12</f>
        <v>124156603</v>
      </c>
      <c r="B5857" t="str">
        <f>'Page 1 - General Information'!$G$16</f>
        <v>5010</v>
      </c>
      <c r="C5857" s="395" t="s">
        <v>19943</v>
      </c>
      <c r="D5857"/>
      <c r="E5857"/>
      <c r="F5857"/>
      <c r="G5857"/>
      <c r="H5857"/>
      <c r="I5857"/>
      <c r="J5857"/>
      <c r="K5857"/>
      <c r="L5857"/>
      <c r="M5857"/>
      <c r="N5857" t="s">
        <v>8311</v>
      </c>
      <c r="O5857"/>
      <c r="P5857" s="401">
        <f>INDEX('Page 3 - Financial Information'!$K$16:$X$186,Y5857,X5857)</f>
        <v>4458</v>
      </c>
      <c r="Q5857"/>
      <c r="R5857"/>
      <c r="S5857" t="s">
        <v>9825</v>
      </c>
      <c r="T5857"/>
      <c r="U5857"/>
      <c r="V5857"/>
      <c r="W5857"/>
      <c r="X5857" s="397">
        <v>8</v>
      </c>
      <c r="Y5857" s="397">
        <v>141</v>
      </c>
    </row>
    <row r="5858" spans="1:25" x14ac:dyDescent="0.3">
      <c r="A5858" t="str">
        <f>'Page 1 - General Information'!$G$12</f>
        <v>124156603</v>
      </c>
      <c r="B5858" t="str">
        <f>'Page 1 - General Information'!$G$16</f>
        <v>5010</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x14ac:dyDescent="0.3">
      <c r="A5859" t="str">
        <f>'Page 1 - General Information'!$G$12</f>
        <v>124156603</v>
      </c>
      <c r="B5859" t="str">
        <f>'Page 1 - General Information'!$G$16</f>
        <v>5010</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x14ac:dyDescent="0.3">
      <c r="A5860" t="str">
        <f>'Page 1 - General Information'!$G$12</f>
        <v>124156603</v>
      </c>
      <c r="B5860" t="str">
        <f>'Page 1 - General Information'!$G$16</f>
        <v>5010</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x14ac:dyDescent="0.3">
      <c r="A5861" t="str">
        <f>'Page 1 - General Information'!$G$12</f>
        <v>124156603</v>
      </c>
      <c r="B5861" t="str">
        <f>'Page 1 - General Information'!$G$16</f>
        <v>5010</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x14ac:dyDescent="0.3">
      <c r="A5862" t="str">
        <f>'Page 1 - General Information'!$G$12</f>
        <v>124156603</v>
      </c>
      <c r="B5862" t="str">
        <f>'Page 1 - General Information'!$G$16</f>
        <v>5010</v>
      </c>
      <c r="C5862" s="395" t="s">
        <v>19943</v>
      </c>
      <c r="D5862"/>
      <c r="E5862"/>
      <c r="F5862"/>
      <c r="G5862"/>
      <c r="H5862"/>
      <c r="I5862"/>
      <c r="J5862"/>
      <c r="K5862"/>
      <c r="L5862"/>
      <c r="M5862"/>
      <c r="N5862" t="s">
        <v>8311</v>
      </c>
      <c r="O5862"/>
      <c r="P5862" s="401">
        <f>INDEX('Page 3 - Financial Information'!$K$16:$X$186,Y5862,X5862)</f>
        <v>11758.92</v>
      </c>
      <c r="Q5862"/>
      <c r="R5862"/>
      <c r="S5862" t="s">
        <v>10275</v>
      </c>
      <c r="T5862"/>
      <c r="U5862"/>
      <c r="V5862"/>
      <c r="W5862"/>
      <c r="X5862" s="397">
        <v>1</v>
      </c>
      <c r="Y5862" s="397">
        <v>142</v>
      </c>
    </row>
    <row r="5863" spans="1:25" x14ac:dyDescent="0.3">
      <c r="A5863" t="str">
        <f>'Page 1 - General Information'!$G$12</f>
        <v>124156603</v>
      </c>
      <c r="B5863" t="str">
        <f>'Page 1 - General Information'!$G$16</f>
        <v>5010</v>
      </c>
      <c r="C5863" s="395" t="s">
        <v>19943</v>
      </c>
      <c r="D5863"/>
      <c r="E5863"/>
      <c r="F5863"/>
      <c r="G5863"/>
      <c r="H5863"/>
      <c r="I5863"/>
      <c r="J5863"/>
      <c r="K5863"/>
      <c r="L5863"/>
      <c r="M5863"/>
      <c r="N5863" t="s">
        <v>8311</v>
      </c>
      <c r="O5863"/>
      <c r="P5863" s="401">
        <f>INDEX('Page 3 - Financial Information'!$K$16:$X$186,Y5863,X5863)</f>
        <v>1400.39</v>
      </c>
      <c r="Q5863"/>
      <c r="R5863"/>
      <c r="S5863" t="s">
        <v>10276</v>
      </c>
      <c r="T5863"/>
      <c r="U5863"/>
      <c r="V5863"/>
      <c r="W5863"/>
      <c r="X5863" s="397">
        <v>3</v>
      </c>
      <c r="Y5863" s="397">
        <v>142</v>
      </c>
    </row>
    <row r="5864" spans="1:25" x14ac:dyDescent="0.3">
      <c r="A5864" t="str">
        <f>'Page 1 - General Information'!$G$12</f>
        <v>124156603</v>
      </c>
      <c r="B5864" t="str">
        <f>'Page 1 - General Information'!$G$16</f>
        <v>5010</v>
      </c>
      <c r="C5864" s="395" t="s">
        <v>19943</v>
      </c>
      <c r="D5864"/>
      <c r="E5864"/>
      <c r="F5864"/>
      <c r="G5864"/>
      <c r="H5864"/>
      <c r="I5864"/>
      <c r="J5864"/>
      <c r="K5864"/>
      <c r="L5864"/>
      <c r="M5864"/>
      <c r="N5864" t="s">
        <v>8311</v>
      </c>
      <c r="O5864"/>
      <c r="P5864" s="401">
        <f>INDEX('Page 3 - Financial Information'!$K$16:$X$186,Y5864,X5864)</f>
        <v>718.12</v>
      </c>
      <c r="Q5864"/>
      <c r="R5864"/>
      <c r="S5864" t="s">
        <v>10277</v>
      </c>
      <c r="T5864"/>
      <c r="U5864"/>
      <c r="V5864"/>
      <c r="W5864"/>
      <c r="X5864" s="397">
        <v>4</v>
      </c>
      <c r="Y5864" s="397">
        <v>142</v>
      </c>
    </row>
    <row r="5865" spans="1:25" x14ac:dyDescent="0.3">
      <c r="A5865" t="str">
        <f>'Page 1 - General Information'!$G$12</f>
        <v>124156603</v>
      </c>
      <c r="B5865" t="str">
        <f>'Page 1 - General Information'!$G$16</f>
        <v>5010</v>
      </c>
      <c r="C5865" s="395" t="s">
        <v>19943</v>
      </c>
      <c r="D5865"/>
      <c r="E5865"/>
      <c r="F5865"/>
      <c r="G5865"/>
      <c r="H5865"/>
      <c r="I5865"/>
      <c r="J5865"/>
      <c r="K5865"/>
      <c r="L5865"/>
      <c r="M5865"/>
      <c r="N5865" t="s">
        <v>8311</v>
      </c>
      <c r="O5865"/>
      <c r="P5865" s="401">
        <f>INDEX('Page 3 - Financial Information'!$K$16:$X$186,Y5865,X5865)</f>
        <v>1157.04</v>
      </c>
      <c r="Q5865"/>
      <c r="R5865"/>
      <c r="S5865" t="s">
        <v>10278</v>
      </c>
      <c r="T5865"/>
      <c r="U5865"/>
      <c r="V5865"/>
      <c r="W5865"/>
      <c r="X5865" s="397">
        <v>5</v>
      </c>
      <c r="Y5865" s="397">
        <v>142</v>
      </c>
    </row>
    <row r="5866" spans="1:25" x14ac:dyDescent="0.3">
      <c r="A5866" t="str">
        <f>'Page 1 - General Information'!$G$12</f>
        <v>124156603</v>
      </c>
      <c r="B5866" t="str">
        <f>'Page 1 - General Information'!$G$16</f>
        <v>5010</v>
      </c>
      <c r="C5866" s="395" t="s">
        <v>19943</v>
      </c>
      <c r="D5866"/>
      <c r="E5866"/>
      <c r="F5866"/>
      <c r="G5866"/>
      <c r="H5866"/>
      <c r="I5866"/>
      <c r="J5866"/>
      <c r="K5866"/>
      <c r="L5866"/>
      <c r="M5866"/>
      <c r="N5866" t="s">
        <v>8311</v>
      </c>
      <c r="O5866"/>
      <c r="P5866" s="401">
        <f>INDEX('Page 3 - Financial Information'!$K$16:$X$186,Y5866,X5866)</f>
        <v>2718.47</v>
      </c>
      <c r="Q5866"/>
      <c r="R5866"/>
      <c r="S5866" t="s">
        <v>10279</v>
      </c>
      <c r="T5866"/>
      <c r="U5866"/>
      <c r="V5866"/>
      <c r="W5866"/>
      <c r="X5866" s="397">
        <v>6</v>
      </c>
      <c r="Y5866" s="397">
        <v>142</v>
      </c>
    </row>
    <row r="5867" spans="1:25" x14ac:dyDescent="0.3">
      <c r="A5867" t="str">
        <f>'Page 1 - General Information'!$G$12</f>
        <v>124156603</v>
      </c>
      <c r="B5867" t="str">
        <f>'Page 1 - General Information'!$G$16</f>
        <v>5010</v>
      </c>
      <c r="C5867" s="395" t="s">
        <v>19943</v>
      </c>
      <c r="D5867"/>
      <c r="E5867"/>
      <c r="F5867"/>
      <c r="G5867"/>
      <c r="H5867"/>
      <c r="I5867"/>
      <c r="J5867"/>
      <c r="K5867"/>
      <c r="L5867"/>
      <c r="M5867"/>
      <c r="N5867" t="s">
        <v>8311</v>
      </c>
      <c r="O5867"/>
      <c r="P5867" s="401">
        <f>INDEX('Page 3 - Financial Information'!$K$16:$X$186,Y5867,X5867)</f>
        <v>1306.9000000000001</v>
      </c>
      <c r="Q5867"/>
      <c r="R5867"/>
      <c r="S5867" t="s">
        <v>10280</v>
      </c>
      <c r="T5867"/>
      <c r="U5867"/>
      <c r="V5867"/>
      <c r="W5867"/>
      <c r="X5867" s="397">
        <v>7</v>
      </c>
      <c r="Y5867" s="397">
        <v>142</v>
      </c>
    </row>
    <row r="5868" spans="1:25" x14ac:dyDescent="0.3">
      <c r="A5868" t="str">
        <f>'Page 1 - General Information'!$G$12</f>
        <v>124156603</v>
      </c>
      <c r="B5868" t="str">
        <f>'Page 1 - General Information'!$G$16</f>
        <v>5010</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x14ac:dyDescent="0.3">
      <c r="A5869" t="str">
        <f>'Page 1 - General Information'!$G$12</f>
        <v>124156603</v>
      </c>
      <c r="B5869" t="str">
        <f>'Page 1 - General Information'!$G$16</f>
        <v>5010</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x14ac:dyDescent="0.3">
      <c r="A5870" t="str">
        <f>'Page 1 - General Information'!$G$12</f>
        <v>124156603</v>
      </c>
      <c r="B5870" t="str">
        <f>'Page 1 - General Information'!$G$16</f>
        <v>5010</v>
      </c>
      <c r="C5870" s="395" t="s">
        <v>19943</v>
      </c>
      <c r="D5870"/>
      <c r="E5870"/>
      <c r="F5870"/>
      <c r="G5870"/>
      <c r="H5870"/>
      <c r="I5870"/>
      <c r="J5870"/>
      <c r="K5870"/>
      <c r="L5870"/>
      <c r="M5870"/>
      <c r="N5870" t="s">
        <v>8311</v>
      </c>
      <c r="O5870"/>
      <c r="P5870" s="401">
        <f>INDEX('Page 3 - Financial Information'!$K$16:$X$186,Y5870,X5870)</f>
        <v>4458</v>
      </c>
      <c r="Q5870"/>
      <c r="R5870"/>
      <c r="S5870" t="s">
        <v>10283</v>
      </c>
      <c r="T5870"/>
      <c r="U5870"/>
      <c r="V5870"/>
      <c r="W5870"/>
      <c r="X5870" s="397">
        <v>10</v>
      </c>
      <c r="Y5870" s="397">
        <v>142</v>
      </c>
    </row>
    <row r="5871" spans="1:25" x14ac:dyDescent="0.3">
      <c r="A5871" t="str">
        <f>'Page 1 - General Information'!$G$12</f>
        <v>124156603</v>
      </c>
      <c r="B5871" t="str">
        <f>'Page 1 - General Information'!$G$16</f>
        <v>5010</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x14ac:dyDescent="0.3">
      <c r="A5872" t="str">
        <f>'Page 1 - General Information'!$G$12</f>
        <v>124156603</v>
      </c>
      <c r="B5872" t="str">
        <f>'Page 1 - General Information'!$G$16</f>
        <v>5010</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x14ac:dyDescent="0.3">
      <c r="A5873" t="str">
        <f>'Page 1 - General Information'!$G$12</f>
        <v>124156603</v>
      </c>
      <c r="B5873" t="str">
        <f>'Page 1 - General Information'!$G$16</f>
        <v>5010</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x14ac:dyDescent="0.3">
      <c r="A5874" t="str">
        <f>'Page 1 - General Information'!$G$12</f>
        <v>124156603</v>
      </c>
      <c r="B5874" t="str">
        <f>'Page 1 - General Information'!$G$16</f>
        <v>5010</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x14ac:dyDescent="0.3">
      <c r="A5875" t="str">
        <f>'Page 1 - General Information'!$G$12</f>
        <v>124156603</v>
      </c>
      <c r="B5875" t="str">
        <f>'Page 1 - General Information'!$G$16</f>
        <v>5010</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x14ac:dyDescent="0.3">
      <c r="A5876" t="str">
        <f>'Page 1 - General Information'!$G$12</f>
        <v>124156603</v>
      </c>
      <c r="B5876" t="str">
        <f>'Page 1 - General Information'!$G$16</f>
        <v>5010</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x14ac:dyDescent="0.3">
      <c r="A5877" t="str">
        <f>'Page 1 - General Information'!$G$12</f>
        <v>124156603</v>
      </c>
      <c r="B5877" t="str">
        <f>'Page 1 - General Information'!$G$16</f>
        <v>5010</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x14ac:dyDescent="0.3">
      <c r="A5878" t="str">
        <f>'Page 1 - General Information'!$G$12</f>
        <v>124156603</v>
      </c>
      <c r="B5878" t="str">
        <f>'Page 1 - General Information'!$G$16</f>
        <v>5010</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x14ac:dyDescent="0.3">
      <c r="A5879" t="str">
        <f>'Page 1 - General Information'!$G$12</f>
        <v>124156603</v>
      </c>
      <c r="B5879" t="str">
        <f>'Page 1 - General Information'!$G$16</f>
        <v>5010</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x14ac:dyDescent="0.3">
      <c r="A5880" t="str">
        <f>'Page 1 - General Information'!$G$12</f>
        <v>124156603</v>
      </c>
      <c r="B5880" t="str">
        <f>'Page 1 - General Information'!$G$16</f>
        <v>5010</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x14ac:dyDescent="0.3">
      <c r="A5881" t="str">
        <f>'Page 1 - General Information'!$G$12</f>
        <v>124156603</v>
      </c>
      <c r="B5881" t="str">
        <f>'Page 1 - General Information'!$G$16</f>
        <v>5010</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x14ac:dyDescent="0.3">
      <c r="A5882" t="str">
        <f>'Page 1 - General Information'!$G$12</f>
        <v>124156603</v>
      </c>
      <c r="B5882" t="str">
        <f>'Page 1 - General Information'!$G$16</f>
        <v>5010</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x14ac:dyDescent="0.3">
      <c r="A5883" t="str">
        <f>'Page 1 - General Information'!$G$12</f>
        <v>124156603</v>
      </c>
      <c r="B5883" t="str">
        <f>'Page 1 - General Information'!$G$16</f>
        <v>5010</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x14ac:dyDescent="0.3">
      <c r="A5884" t="str">
        <f>'Page 1 - General Information'!$G$12</f>
        <v>124156603</v>
      </c>
      <c r="B5884" t="str">
        <f>'Page 1 - General Information'!$G$16</f>
        <v>5010</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x14ac:dyDescent="0.3">
      <c r="A5885" t="str">
        <f>'Page 1 - General Information'!$G$12</f>
        <v>124156603</v>
      </c>
      <c r="B5885" t="str">
        <f>'Page 1 - General Information'!$G$16</f>
        <v>5010</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x14ac:dyDescent="0.3">
      <c r="A5886" t="str">
        <f>'Page 1 - General Information'!$G$12</f>
        <v>124156603</v>
      </c>
      <c r="B5886" t="str">
        <f>'Page 1 - General Information'!$G$16</f>
        <v>5010</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x14ac:dyDescent="0.3">
      <c r="A5887" t="str">
        <f>'Page 1 - General Information'!$G$12</f>
        <v>124156603</v>
      </c>
      <c r="B5887" t="str">
        <f>'Page 1 - General Information'!$G$16</f>
        <v>5010</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x14ac:dyDescent="0.3">
      <c r="A5888" t="str">
        <f>'Page 1 - General Information'!$G$12</f>
        <v>124156603</v>
      </c>
      <c r="B5888" t="str">
        <f>'Page 1 - General Information'!$G$16</f>
        <v>5010</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x14ac:dyDescent="0.3">
      <c r="A5889" t="str">
        <f>'Page 1 - General Information'!$G$12</f>
        <v>124156603</v>
      </c>
      <c r="B5889" t="str">
        <f>'Page 1 - General Information'!$G$16</f>
        <v>5010</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x14ac:dyDescent="0.3">
      <c r="A5890" t="str">
        <f>'Page 1 - General Information'!$G$12</f>
        <v>124156603</v>
      </c>
      <c r="B5890" t="str">
        <f>'Page 1 - General Information'!$G$16</f>
        <v>5010</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x14ac:dyDescent="0.3">
      <c r="A5891" t="str">
        <f>'Page 1 - General Information'!$G$12</f>
        <v>124156603</v>
      </c>
      <c r="B5891" t="str">
        <f>'Page 1 - General Information'!$G$16</f>
        <v>5010</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x14ac:dyDescent="0.3">
      <c r="A5892" t="str">
        <f>'Page 1 - General Information'!$G$12</f>
        <v>124156603</v>
      </c>
      <c r="B5892" t="str">
        <f>'Page 1 - General Information'!$G$16</f>
        <v>5010</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x14ac:dyDescent="0.3">
      <c r="A5893" t="str">
        <f>'Page 1 - General Information'!$G$12</f>
        <v>124156603</v>
      </c>
      <c r="B5893" t="str">
        <f>'Page 1 - General Information'!$G$16</f>
        <v>5010</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x14ac:dyDescent="0.3">
      <c r="A5894" t="str">
        <f>'Page 1 - General Information'!$G$12</f>
        <v>124156603</v>
      </c>
      <c r="B5894" t="str">
        <f>'Page 1 - General Information'!$G$16</f>
        <v>5010</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x14ac:dyDescent="0.3">
      <c r="A5895" t="str">
        <f>'Page 1 - General Information'!$G$12</f>
        <v>124156603</v>
      </c>
      <c r="B5895" t="str">
        <f>'Page 1 - General Information'!$G$16</f>
        <v>5010</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x14ac:dyDescent="0.3">
      <c r="A5896" t="str">
        <f>'Page 1 - General Information'!$G$12</f>
        <v>124156603</v>
      </c>
      <c r="B5896" t="str">
        <f>'Page 1 - General Information'!$G$16</f>
        <v>5010</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x14ac:dyDescent="0.3">
      <c r="A5897" t="str">
        <f>'Page 1 - General Information'!$G$12</f>
        <v>124156603</v>
      </c>
      <c r="B5897" t="str">
        <f>'Page 1 - General Information'!$G$16</f>
        <v>5010</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x14ac:dyDescent="0.3">
      <c r="A5898" t="str">
        <f>'Page 1 - General Information'!$G$12</f>
        <v>124156603</v>
      </c>
      <c r="B5898" t="str">
        <f>'Page 1 - General Information'!$G$16</f>
        <v>5010</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x14ac:dyDescent="0.3">
      <c r="A5899" t="str">
        <f>'Page 1 - General Information'!$G$12</f>
        <v>124156603</v>
      </c>
      <c r="B5899" t="str">
        <f>'Page 1 - General Information'!$G$16</f>
        <v>5010</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x14ac:dyDescent="0.3">
      <c r="A5900" t="str">
        <f>'Page 1 - General Information'!$G$12</f>
        <v>124156603</v>
      </c>
      <c r="B5900" t="str">
        <f>'Page 1 - General Information'!$G$16</f>
        <v>5010</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x14ac:dyDescent="0.3">
      <c r="A5901" t="str">
        <f>'Page 1 - General Information'!$G$12</f>
        <v>124156603</v>
      </c>
      <c r="B5901" t="str">
        <f>'Page 1 - General Information'!$G$16</f>
        <v>5010</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x14ac:dyDescent="0.3">
      <c r="A5902" t="str">
        <f>'Page 1 - General Information'!$G$12</f>
        <v>124156603</v>
      </c>
      <c r="B5902" t="str">
        <f>'Page 1 - General Information'!$G$16</f>
        <v>5010</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x14ac:dyDescent="0.3">
      <c r="A5903" t="str">
        <f>'Page 1 - General Information'!$G$12</f>
        <v>124156603</v>
      </c>
      <c r="B5903" t="str">
        <f>'Page 1 - General Information'!$G$16</f>
        <v>5010</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x14ac:dyDescent="0.3">
      <c r="A5904" t="str">
        <f>'Page 1 - General Information'!$G$12</f>
        <v>124156603</v>
      </c>
      <c r="B5904" t="str">
        <f>'Page 1 - General Information'!$G$16</f>
        <v>5010</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x14ac:dyDescent="0.3">
      <c r="A5905" t="str">
        <f>'Page 1 - General Information'!$G$12</f>
        <v>124156603</v>
      </c>
      <c r="B5905" t="str">
        <f>'Page 1 - General Information'!$G$16</f>
        <v>5010</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x14ac:dyDescent="0.3">
      <c r="A5906" t="str">
        <f>'Page 1 - General Information'!$G$12</f>
        <v>124156603</v>
      </c>
      <c r="B5906" t="str">
        <f>'Page 1 - General Information'!$G$16</f>
        <v>5010</v>
      </c>
      <c r="C5906" s="395" t="s">
        <v>19943</v>
      </c>
      <c r="D5906"/>
      <c r="E5906"/>
      <c r="F5906"/>
      <c r="G5906"/>
      <c r="H5906"/>
      <c r="I5906"/>
      <c r="J5906"/>
      <c r="K5906"/>
      <c r="L5906"/>
      <c r="M5906"/>
      <c r="N5906" t="s">
        <v>8311</v>
      </c>
      <c r="O5906"/>
      <c r="P5906" s="401">
        <f>INDEX('Page 3 - Financial Information'!$K$16:$X$186,Y5906,X5906)</f>
        <v>6808.4699999999993</v>
      </c>
      <c r="Q5906"/>
      <c r="R5906"/>
      <c r="S5906" t="s">
        <v>9863</v>
      </c>
      <c r="T5906"/>
      <c r="U5906"/>
      <c r="V5906"/>
      <c r="W5906"/>
      <c r="X5906" s="397">
        <v>1</v>
      </c>
      <c r="Y5906" s="397">
        <v>146</v>
      </c>
    </row>
    <row r="5907" spans="1:25" x14ac:dyDescent="0.3">
      <c r="A5907" t="str">
        <f>'Page 1 - General Information'!$G$12</f>
        <v>124156603</v>
      </c>
      <c r="B5907" t="str">
        <f>'Page 1 - General Information'!$G$16</f>
        <v>5010</v>
      </c>
      <c r="C5907" s="395" t="s">
        <v>19943</v>
      </c>
      <c r="D5907"/>
      <c r="E5907"/>
      <c r="F5907"/>
      <c r="G5907"/>
      <c r="H5907"/>
      <c r="I5907"/>
      <c r="J5907"/>
      <c r="K5907"/>
      <c r="L5907"/>
      <c r="M5907"/>
      <c r="N5907" t="s">
        <v>8311</v>
      </c>
      <c r="O5907"/>
      <c r="P5907" s="401">
        <f>INDEX('Page 3 - Financial Information'!$K$16:$X$186,Y5907,X5907)</f>
        <v>839.08</v>
      </c>
      <c r="Q5907"/>
      <c r="R5907"/>
      <c r="S5907" t="s">
        <v>9864</v>
      </c>
      <c r="T5907"/>
      <c r="U5907"/>
      <c r="V5907"/>
      <c r="W5907"/>
      <c r="X5907" s="397">
        <v>3</v>
      </c>
      <c r="Y5907" s="397">
        <v>146</v>
      </c>
    </row>
    <row r="5908" spans="1:25" x14ac:dyDescent="0.3">
      <c r="A5908" t="str">
        <f>'Page 1 - General Information'!$G$12</f>
        <v>124156603</v>
      </c>
      <c r="B5908" t="str">
        <f>'Page 1 - General Information'!$G$16</f>
        <v>5010</v>
      </c>
      <c r="C5908" s="395" t="s">
        <v>19943</v>
      </c>
      <c r="D5908"/>
      <c r="E5908"/>
      <c r="F5908"/>
      <c r="G5908"/>
      <c r="H5908"/>
      <c r="I5908"/>
      <c r="J5908"/>
      <c r="K5908"/>
      <c r="L5908"/>
      <c r="M5908"/>
      <c r="N5908" t="s">
        <v>8311</v>
      </c>
      <c r="O5908"/>
      <c r="P5908" s="401">
        <f>INDEX('Page 3 - Financial Information'!$K$16:$X$186,Y5908,X5908)</f>
        <v>690</v>
      </c>
      <c r="Q5908"/>
      <c r="R5908"/>
      <c r="S5908" t="s">
        <v>9865</v>
      </c>
      <c r="T5908"/>
      <c r="U5908"/>
      <c r="V5908"/>
      <c r="W5908"/>
      <c r="X5908" s="397">
        <v>4</v>
      </c>
      <c r="Y5908" s="397">
        <v>146</v>
      </c>
    </row>
    <row r="5909" spans="1:25" x14ac:dyDescent="0.3">
      <c r="A5909" t="str">
        <f>'Page 1 - General Information'!$G$12</f>
        <v>124156603</v>
      </c>
      <c r="B5909" t="str">
        <f>'Page 1 - General Information'!$G$16</f>
        <v>5010</v>
      </c>
      <c r="C5909" s="395" t="s">
        <v>19943</v>
      </c>
      <c r="D5909"/>
      <c r="E5909"/>
      <c r="F5909"/>
      <c r="G5909"/>
      <c r="H5909"/>
      <c r="I5909"/>
      <c r="J5909"/>
      <c r="K5909"/>
      <c r="L5909"/>
      <c r="M5909"/>
      <c r="N5909" t="s">
        <v>8311</v>
      </c>
      <c r="O5909"/>
      <c r="P5909" s="401">
        <f>INDEX('Page 3 - Financial Information'!$K$16:$X$186,Y5909,X5909)</f>
        <v>209.84</v>
      </c>
      <c r="Q5909"/>
      <c r="R5909"/>
      <c r="S5909" t="s">
        <v>9866</v>
      </c>
      <c r="T5909"/>
      <c r="U5909"/>
      <c r="V5909"/>
      <c r="W5909"/>
      <c r="X5909" s="397">
        <v>5</v>
      </c>
      <c r="Y5909" s="397">
        <v>146</v>
      </c>
    </row>
    <row r="5910" spans="1:25" x14ac:dyDescent="0.3">
      <c r="A5910" t="str">
        <f>'Page 1 - General Information'!$G$12</f>
        <v>124156603</v>
      </c>
      <c r="B5910" t="str">
        <f>'Page 1 - General Information'!$G$16</f>
        <v>5010</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x14ac:dyDescent="0.3">
      <c r="A5911" t="str">
        <f>'Page 1 - General Information'!$G$12</f>
        <v>124156603</v>
      </c>
      <c r="B5911" t="str">
        <f>'Page 1 - General Information'!$G$16</f>
        <v>5010</v>
      </c>
      <c r="C5911" s="395" t="s">
        <v>19943</v>
      </c>
      <c r="D5911"/>
      <c r="E5911"/>
      <c r="F5911"/>
      <c r="G5911"/>
      <c r="H5911"/>
      <c r="I5911"/>
      <c r="J5911"/>
      <c r="K5911"/>
      <c r="L5911"/>
      <c r="M5911"/>
      <c r="N5911" t="s">
        <v>8311</v>
      </c>
      <c r="O5911"/>
      <c r="P5911" s="401">
        <f>INDEX('Page 3 - Financial Information'!$K$16:$X$186,Y5911,X5911)</f>
        <v>983.05</v>
      </c>
      <c r="Q5911"/>
      <c r="R5911"/>
      <c r="S5911" t="s">
        <v>9868</v>
      </c>
      <c r="T5911"/>
      <c r="U5911"/>
      <c r="V5911"/>
      <c r="W5911"/>
      <c r="X5911" s="397">
        <v>7</v>
      </c>
      <c r="Y5911" s="397">
        <v>146</v>
      </c>
    </row>
    <row r="5912" spans="1:25" x14ac:dyDescent="0.3">
      <c r="A5912" t="str">
        <f>'Page 1 - General Information'!$G$12</f>
        <v>124156603</v>
      </c>
      <c r="B5912" t="str">
        <f>'Page 1 - General Information'!$G$16</f>
        <v>5010</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x14ac:dyDescent="0.3">
      <c r="A5913" t="str">
        <f>'Page 1 - General Information'!$G$12</f>
        <v>124156603</v>
      </c>
      <c r="B5913" t="str">
        <f>'Page 1 - General Information'!$G$16</f>
        <v>5010</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x14ac:dyDescent="0.3">
      <c r="A5914" t="str">
        <f>'Page 1 - General Information'!$G$12</f>
        <v>124156603</v>
      </c>
      <c r="B5914" t="str">
        <f>'Page 1 - General Information'!$G$16</f>
        <v>5010</v>
      </c>
      <c r="C5914" s="395" t="s">
        <v>19943</v>
      </c>
      <c r="D5914"/>
      <c r="E5914"/>
      <c r="F5914"/>
      <c r="G5914"/>
      <c r="H5914"/>
      <c r="I5914"/>
      <c r="J5914"/>
      <c r="K5914"/>
      <c r="L5914"/>
      <c r="M5914"/>
      <c r="N5914" t="s">
        <v>8311</v>
      </c>
      <c r="O5914"/>
      <c r="P5914" s="401">
        <f>INDEX('Page 3 - Financial Information'!$K$16:$X$186,Y5914,X5914)</f>
        <v>4086.5</v>
      </c>
      <c r="Q5914"/>
      <c r="R5914"/>
      <c r="S5914" t="s">
        <v>9871</v>
      </c>
      <c r="T5914"/>
      <c r="U5914"/>
      <c r="V5914"/>
      <c r="W5914"/>
      <c r="X5914" s="397">
        <v>10</v>
      </c>
      <c r="Y5914" s="397">
        <v>146</v>
      </c>
    </row>
    <row r="5915" spans="1:25" x14ac:dyDescent="0.3">
      <c r="A5915" t="str">
        <f>'Page 1 - General Information'!$G$12</f>
        <v>124156603</v>
      </c>
      <c r="B5915" t="str">
        <f>'Page 1 - General Information'!$G$16</f>
        <v>5010</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x14ac:dyDescent="0.3">
      <c r="A5916" t="str">
        <f>'Page 1 - General Information'!$G$12</f>
        <v>124156603</v>
      </c>
      <c r="B5916" t="str">
        <f>'Page 1 - General Information'!$G$16</f>
        <v>5010</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x14ac:dyDescent="0.3">
      <c r="A5917" t="str">
        <f>'Page 1 - General Information'!$G$12</f>
        <v>124156603</v>
      </c>
      <c r="B5917" t="str">
        <f>'Page 1 - General Information'!$G$16</f>
        <v>5010</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x14ac:dyDescent="0.3">
      <c r="A5918" t="str">
        <f>'Page 1 - General Information'!$G$12</f>
        <v>124156603</v>
      </c>
      <c r="B5918" t="str">
        <f>'Page 1 - General Information'!$G$16</f>
        <v>5010</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x14ac:dyDescent="0.3">
      <c r="A5919" t="str">
        <f>'Page 1 - General Information'!$G$12</f>
        <v>124156603</v>
      </c>
      <c r="B5919" t="str">
        <f>'Page 1 - General Information'!$G$16</f>
        <v>5010</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x14ac:dyDescent="0.3">
      <c r="A5920" t="str">
        <f>'Page 1 - General Information'!$G$12</f>
        <v>124156603</v>
      </c>
      <c r="B5920" t="str">
        <f>'Page 1 - General Information'!$G$16</f>
        <v>5010</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x14ac:dyDescent="0.3">
      <c r="A5921" t="str">
        <f>'Page 1 - General Information'!$G$12</f>
        <v>124156603</v>
      </c>
      <c r="B5921" t="str">
        <f>'Page 1 - General Information'!$G$16</f>
        <v>5010</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x14ac:dyDescent="0.3">
      <c r="A5922" t="str">
        <f>'Page 1 - General Information'!$G$12</f>
        <v>124156603</v>
      </c>
      <c r="B5922" t="str">
        <f>'Page 1 - General Information'!$G$16</f>
        <v>5010</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x14ac:dyDescent="0.3">
      <c r="A5923" t="str">
        <f>'Page 1 - General Information'!$G$12</f>
        <v>124156603</v>
      </c>
      <c r="B5923" t="str">
        <f>'Page 1 - General Information'!$G$16</f>
        <v>5010</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x14ac:dyDescent="0.3">
      <c r="A5924" t="str">
        <f>'Page 1 - General Information'!$G$12</f>
        <v>124156603</v>
      </c>
      <c r="B5924" t="str">
        <f>'Page 1 - General Information'!$G$16</f>
        <v>5010</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x14ac:dyDescent="0.3">
      <c r="A5925" t="str">
        <f>'Page 1 - General Information'!$G$12</f>
        <v>124156603</v>
      </c>
      <c r="B5925" t="str">
        <f>'Page 1 - General Information'!$G$16</f>
        <v>5010</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x14ac:dyDescent="0.3">
      <c r="A5926" t="str">
        <f>'Page 1 - General Information'!$G$12</f>
        <v>124156603</v>
      </c>
      <c r="B5926" t="str">
        <f>'Page 1 - General Information'!$G$16</f>
        <v>5010</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x14ac:dyDescent="0.3">
      <c r="A5927" t="str">
        <f>'Page 1 - General Information'!$G$12</f>
        <v>124156603</v>
      </c>
      <c r="B5927" t="str">
        <f>'Page 1 - General Information'!$G$16</f>
        <v>5010</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x14ac:dyDescent="0.3">
      <c r="A5928" t="str">
        <f>'Page 1 - General Information'!$G$12</f>
        <v>124156603</v>
      </c>
      <c r="B5928" t="str">
        <f>'Page 1 - General Information'!$G$16</f>
        <v>5010</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x14ac:dyDescent="0.3">
      <c r="A5929" t="str">
        <f>'Page 1 - General Information'!$G$12</f>
        <v>124156603</v>
      </c>
      <c r="B5929" t="str">
        <f>'Page 1 - General Information'!$G$16</f>
        <v>5010</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x14ac:dyDescent="0.3">
      <c r="A5930" t="str">
        <f>'Page 1 - General Information'!$G$12</f>
        <v>124156603</v>
      </c>
      <c r="B5930" t="str">
        <f>'Page 1 - General Information'!$G$16</f>
        <v>5010</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x14ac:dyDescent="0.3">
      <c r="A5931" t="str">
        <f>'Page 1 - General Information'!$G$12</f>
        <v>124156603</v>
      </c>
      <c r="B5931" t="str">
        <f>'Page 1 - General Information'!$G$16</f>
        <v>5010</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x14ac:dyDescent="0.3">
      <c r="A5932" t="str">
        <f>'Page 1 - General Information'!$G$12</f>
        <v>124156603</v>
      </c>
      <c r="B5932" t="str">
        <f>'Page 1 - General Information'!$G$16</f>
        <v>5010</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x14ac:dyDescent="0.3">
      <c r="A5933" t="str">
        <f>'Page 1 - General Information'!$G$12</f>
        <v>124156603</v>
      </c>
      <c r="B5933" t="str">
        <f>'Page 1 - General Information'!$G$16</f>
        <v>5010</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x14ac:dyDescent="0.3">
      <c r="A5934" t="str">
        <f>'Page 1 - General Information'!$G$12</f>
        <v>124156603</v>
      </c>
      <c r="B5934" t="str">
        <f>'Page 1 - General Information'!$G$16</f>
        <v>5010</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x14ac:dyDescent="0.3">
      <c r="A5935" t="str">
        <f>'Page 1 - General Information'!$G$12</f>
        <v>124156603</v>
      </c>
      <c r="B5935" t="str">
        <f>'Page 1 - General Information'!$G$16</f>
        <v>5010</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x14ac:dyDescent="0.3">
      <c r="A5936" t="str">
        <f>'Page 1 - General Information'!$G$12</f>
        <v>124156603</v>
      </c>
      <c r="B5936" t="str">
        <f>'Page 1 - General Information'!$G$16</f>
        <v>5010</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x14ac:dyDescent="0.3">
      <c r="A5937" t="str">
        <f>'Page 1 - General Information'!$G$12</f>
        <v>124156603</v>
      </c>
      <c r="B5937" t="str">
        <f>'Page 1 - General Information'!$G$16</f>
        <v>5010</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x14ac:dyDescent="0.3">
      <c r="A5938" t="str">
        <f>'Page 1 - General Information'!$G$12</f>
        <v>124156603</v>
      </c>
      <c r="B5938" t="str">
        <f>'Page 1 - General Information'!$G$16</f>
        <v>5010</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x14ac:dyDescent="0.3">
      <c r="A5939" t="str">
        <f>'Page 1 - General Information'!$G$12</f>
        <v>124156603</v>
      </c>
      <c r="B5939" t="str">
        <f>'Page 1 - General Information'!$G$16</f>
        <v>5010</v>
      </c>
      <c r="C5939" s="395" t="s">
        <v>19943</v>
      </c>
      <c r="D5939"/>
      <c r="E5939"/>
      <c r="F5939"/>
      <c r="G5939"/>
      <c r="H5939"/>
      <c r="I5939"/>
      <c r="J5939"/>
      <c r="K5939"/>
      <c r="L5939"/>
      <c r="M5939"/>
      <c r="N5939" t="s">
        <v>8311</v>
      </c>
      <c r="O5939"/>
      <c r="P5939" s="401">
        <f>INDEX('Page 3 - Financial Information'!$K$16:$X$186,Y5939,X5939)</f>
        <v>6557.8600000000006</v>
      </c>
      <c r="Q5939"/>
      <c r="R5939"/>
      <c r="S5939" t="s">
        <v>9896</v>
      </c>
      <c r="T5939"/>
      <c r="U5939"/>
      <c r="V5939"/>
      <c r="W5939"/>
      <c r="X5939" s="397">
        <v>1</v>
      </c>
      <c r="Y5939" s="397">
        <v>149</v>
      </c>
    </row>
    <row r="5940" spans="1:25" x14ac:dyDescent="0.3">
      <c r="A5940" t="str">
        <f>'Page 1 - General Information'!$G$12</f>
        <v>124156603</v>
      </c>
      <c r="B5940" t="str">
        <f>'Page 1 - General Information'!$G$16</f>
        <v>5010</v>
      </c>
      <c r="C5940" s="395" t="s">
        <v>19943</v>
      </c>
      <c r="D5940"/>
      <c r="E5940"/>
      <c r="F5940"/>
      <c r="G5940"/>
      <c r="H5940"/>
      <c r="I5940"/>
      <c r="J5940"/>
      <c r="K5940"/>
      <c r="L5940"/>
      <c r="M5940"/>
      <c r="N5940" t="s">
        <v>8311</v>
      </c>
      <c r="O5940"/>
      <c r="P5940" s="401">
        <f>INDEX('Page 3 - Financial Information'!$K$16:$X$186,Y5940,X5940)</f>
        <v>1078.9000000000001</v>
      </c>
      <c r="Q5940"/>
      <c r="R5940"/>
      <c r="S5940" t="s">
        <v>9897</v>
      </c>
      <c r="T5940"/>
      <c r="U5940"/>
      <c r="V5940"/>
      <c r="W5940"/>
      <c r="X5940" s="397">
        <v>3</v>
      </c>
      <c r="Y5940" s="397">
        <v>149</v>
      </c>
    </row>
    <row r="5941" spans="1:25" x14ac:dyDescent="0.3">
      <c r="A5941" t="str">
        <f>'Page 1 - General Information'!$G$12</f>
        <v>124156603</v>
      </c>
      <c r="B5941" t="str">
        <f>'Page 1 - General Information'!$G$16</f>
        <v>5010</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x14ac:dyDescent="0.3">
      <c r="A5942" t="str">
        <f>'Page 1 - General Information'!$G$12</f>
        <v>124156603</v>
      </c>
      <c r="B5942" t="str">
        <f>'Page 1 - General Information'!$G$16</f>
        <v>5010</v>
      </c>
      <c r="C5942" s="395" t="s">
        <v>19943</v>
      </c>
      <c r="D5942"/>
      <c r="E5942"/>
      <c r="F5942"/>
      <c r="G5942"/>
      <c r="H5942"/>
      <c r="I5942"/>
      <c r="J5942"/>
      <c r="K5942"/>
      <c r="L5942"/>
      <c r="M5942"/>
      <c r="N5942" t="s">
        <v>8311</v>
      </c>
      <c r="O5942"/>
      <c r="P5942" s="401">
        <f>INDEX('Page 3 - Financial Information'!$K$16:$X$186,Y5942,X5942)</f>
        <v>701.67</v>
      </c>
      <c r="Q5942"/>
      <c r="R5942"/>
      <c r="S5942" t="s">
        <v>9899</v>
      </c>
      <c r="T5942"/>
      <c r="U5942"/>
      <c r="V5942"/>
      <c r="W5942"/>
      <c r="X5942" s="397">
        <v>5</v>
      </c>
      <c r="Y5942" s="397">
        <v>149</v>
      </c>
    </row>
    <row r="5943" spans="1:25" x14ac:dyDescent="0.3">
      <c r="A5943" t="str">
        <f>'Page 1 - General Information'!$G$12</f>
        <v>124156603</v>
      </c>
      <c r="B5943" t="str">
        <f>'Page 1 - General Information'!$G$16</f>
        <v>5010</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x14ac:dyDescent="0.3">
      <c r="A5944" t="str">
        <f>'Page 1 - General Information'!$G$12</f>
        <v>124156603</v>
      </c>
      <c r="B5944" t="str">
        <f>'Page 1 - General Information'!$G$16</f>
        <v>5010</v>
      </c>
      <c r="C5944" s="395" t="s">
        <v>19943</v>
      </c>
      <c r="D5944"/>
      <c r="E5944"/>
      <c r="F5944"/>
      <c r="G5944"/>
      <c r="H5944"/>
      <c r="I5944"/>
      <c r="J5944"/>
      <c r="K5944"/>
      <c r="L5944"/>
      <c r="M5944"/>
      <c r="N5944" t="s">
        <v>8311</v>
      </c>
      <c r="O5944"/>
      <c r="P5944" s="401">
        <f>INDEX('Page 3 - Financial Information'!$K$16:$X$186,Y5944,X5944)</f>
        <v>1062.29</v>
      </c>
      <c r="Q5944"/>
      <c r="R5944"/>
      <c r="S5944" t="s">
        <v>9901</v>
      </c>
      <c r="T5944"/>
      <c r="U5944"/>
      <c r="V5944"/>
      <c r="W5944"/>
      <c r="X5944" s="397">
        <v>7</v>
      </c>
      <c r="Y5944" s="397">
        <v>149</v>
      </c>
    </row>
    <row r="5945" spans="1:25" x14ac:dyDescent="0.3">
      <c r="A5945" t="str">
        <f>'Page 1 - General Information'!$G$12</f>
        <v>124156603</v>
      </c>
      <c r="B5945" t="str">
        <f>'Page 1 - General Information'!$G$16</f>
        <v>5010</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x14ac:dyDescent="0.3">
      <c r="A5946" t="str">
        <f>'Page 1 - General Information'!$G$12</f>
        <v>124156603</v>
      </c>
      <c r="B5946" t="str">
        <f>'Page 1 - General Information'!$G$16</f>
        <v>5010</v>
      </c>
      <c r="C5946" s="395" t="s">
        <v>19943</v>
      </c>
      <c r="D5946"/>
      <c r="E5946"/>
      <c r="F5946"/>
      <c r="G5946"/>
      <c r="H5946"/>
      <c r="I5946"/>
      <c r="J5946"/>
      <c r="K5946"/>
      <c r="L5946"/>
      <c r="M5946"/>
      <c r="N5946" t="s">
        <v>8311</v>
      </c>
      <c r="O5946"/>
      <c r="P5946" s="401">
        <f>INDEX('Page 3 - Financial Information'!$K$16:$X$186,Y5946,X5946)</f>
        <v>3715</v>
      </c>
      <c r="Q5946"/>
      <c r="R5946"/>
      <c r="S5946" t="s">
        <v>9903</v>
      </c>
      <c r="T5946"/>
      <c r="U5946"/>
      <c r="V5946"/>
      <c r="W5946"/>
      <c r="X5946" s="397">
        <v>9</v>
      </c>
      <c r="Y5946" s="397">
        <v>149</v>
      </c>
    </row>
    <row r="5947" spans="1:25" x14ac:dyDescent="0.3">
      <c r="A5947" t="str">
        <f>'Page 1 - General Information'!$G$12</f>
        <v>124156603</v>
      </c>
      <c r="B5947" t="str">
        <f>'Page 1 - General Information'!$G$16</f>
        <v>5010</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x14ac:dyDescent="0.3">
      <c r="A5948" t="str">
        <f>'Page 1 - General Information'!$G$12</f>
        <v>124156603</v>
      </c>
      <c r="B5948" t="str">
        <f>'Page 1 - General Information'!$G$16</f>
        <v>5010</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x14ac:dyDescent="0.3">
      <c r="A5949" t="str">
        <f>'Page 1 - General Information'!$G$12</f>
        <v>124156603</v>
      </c>
      <c r="B5949" t="str">
        <f>'Page 1 - General Information'!$G$16</f>
        <v>5010</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x14ac:dyDescent="0.3">
      <c r="A5950" t="str">
        <f>'Page 1 - General Information'!$G$12</f>
        <v>124156603</v>
      </c>
      <c r="B5950" t="str">
        <f>'Page 1 - General Information'!$G$16</f>
        <v>5010</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x14ac:dyDescent="0.3">
      <c r="A5951" t="str">
        <f>'Page 1 - General Information'!$G$12</f>
        <v>124156603</v>
      </c>
      <c r="B5951" t="str">
        <f>'Page 1 - General Information'!$G$16</f>
        <v>5010</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x14ac:dyDescent="0.3">
      <c r="A5952" t="str">
        <f>'Page 1 - General Information'!$G$12</f>
        <v>124156603</v>
      </c>
      <c r="B5952" t="str">
        <f>'Page 1 - General Information'!$G$16</f>
        <v>5010</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x14ac:dyDescent="0.3">
      <c r="A5953" t="str">
        <f>'Page 1 - General Information'!$G$12</f>
        <v>124156603</v>
      </c>
      <c r="B5953" t="str">
        <f>'Page 1 - General Information'!$G$16</f>
        <v>5010</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x14ac:dyDescent="0.3">
      <c r="A5954" t="str">
        <f>'Page 1 - General Information'!$G$12</f>
        <v>124156603</v>
      </c>
      <c r="B5954" t="str">
        <f>'Page 1 - General Information'!$G$16</f>
        <v>5010</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x14ac:dyDescent="0.3">
      <c r="A5955" t="str">
        <f>'Page 1 - General Information'!$G$12</f>
        <v>124156603</v>
      </c>
      <c r="B5955" t="str">
        <f>'Page 1 - General Information'!$G$16</f>
        <v>5010</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x14ac:dyDescent="0.3">
      <c r="A5956" t="str">
        <f>'Page 1 - General Information'!$G$12</f>
        <v>124156603</v>
      </c>
      <c r="B5956" t="str">
        <f>'Page 1 - General Information'!$G$16</f>
        <v>5010</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x14ac:dyDescent="0.3">
      <c r="A5957" t="str">
        <f>'Page 1 - General Information'!$G$12</f>
        <v>124156603</v>
      </c>
      <c r="B5957" t="str">
        <f>'Page 1 - General Information'!$G$16</f>
        <v>5010</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x14ac:dyDescent="0.3">
      <c r="A5958" t="str">
        <f>'Page 1 - General Information'!$G$12</f>
        <v>124156603</v>
      </c>
      <c r="B5958" t="str">
        <f>'Page 1 - General Information'!$G$16</f>
        <v>5010</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x14ac:dyDescent="0.3">
      <c r="A5959" t="str">
        <f>'Page 1 - General Information'!$G$12</f>
        <v>124156603</v>
      </c>
      <c r="B5959" t="str">
        <f>'Page 1 - General Information'!$G$16</f>
        <v>5010</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x14ac:dyDescent="0.3">
      <c r="A5960" t="str">
        <f>'Page 1 - General Information'!$G$12</f>
        <v>124156603</v>
      </c>
      <c r="B5960" t="str">
        <f>'Page 1 - General Information'!$G$16</f>
        <v>5010</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x14ac:dyDescent="0.3">
      <c r="A5961" t="str">
        <f>'Page 1 - General Information'!$G$12</f>
        <v>124156603</v>
      </c>
      <c r="B5961" t="str">
        <f>'Page 1 - General Information'!$G$16</f>
        <v>5010</v>
      </c>
      <c r="C5961" s="395" t="s">
        <v>19943</v>
      </c>
      <c r="D5961"/>
      <c r="E5961"/>
      <c r="F5961"/>
      <c r="G5961"/>
      <c r="H5961"/>
      <c r="I5961"/>
      <c r="J5961"/>
      <c r="K5961"/>
      <c r="L5961"/>
      <c r="M5961"/>
      <c r="N5961" t="s">
        <v>8311</v>
      </c>
      <c r="O5961"/>
      <c r="P5961" s="401">
        <f>INDEX('Page 3 - Financial Information'!$K$16:$X$186,Y5961,X5961)</f>
        <v>5794.23</v>
      </c>
      <c r="Q5961"/>
      <c r="R5961"/>
      <c r="S5961" t="s">
        <v>9918</v>
      </c>
      <c r="T5961"/>
      <c r="U5961"/>
      <c r="V5961"/>
      <c r="W5961"/>
      <c r="X5961" s="397">
        <v>1</v>
      </c>
      <c r="Y5961" s="397">
        <v>151</v>
      </c>
    </row>
    <row r="5962" spans="1:25" x14ac:dyDescent="0.3">
      <c r="A5962" t="str">
        <f>'Page 1 - General Information'!$G$12</f>
        <v>124156603</v>
      </c>
      <c r="B5962" t="str">
        <f>'Page 1 - General Information'!$G$16</f>
        <v>5010</v>
      </c>
      <c r="C5962" s="395" t="s">
        <v>19943</v>
      </c>
      <c r="D5962"/>
      <c r="E5962"/>
      <c r="F5962"/>
      <c r="G5962"/>
      <c r="H5962"/>
      <c r="I5962"/>
      <c r="J5962"/>
      <c r="K5962"/>
      <c r="L5962"/>
      <c r="M5962"/>
      <c r="N5962" t="s">
        <v>8311</v>
      </c>
      <c r="O5962"/>
      <c r="P5962" s="401">
        <f>INDEX('Page 3 - Financial Information'!$K$16:$X$186,Y5962,X5962)</f>
        <v>460.18</v>
      </c>
      <c r="Q5962"/>
      <c r="R5962"/>
      <c r="S5962" t="s">
        <v>9919</v>
      </c>
      <c r="T5962"/>
      <c r="U5962"/>
      <c r="V5962"/>
      <c r="W5962"/>
      <c r="X5962" s="397">
        <v>3</v>
      </c>
      <c r="Y5962" s="397">
        <v>151</v>
      </c>
    </row>
    <row r="5963" spans="1:25" x14ac:dyDescent="0.3">
      <c r="A5963" t="str">
        <f>'Page 1 - General Information'!$G$12</f>
        <v>124156603</v>
      </c>
      <c r="B5963" t="str">
        <f>'Page 1 - General Information'!$G$16</f>
        <v>5010</v>
      </c>
      <c r="C5963" s="395" t="s">
        <v>19943</v>
      </c>
      <c r="D5963"/>
      <c r="E5963"/>
      <c r="F5963"/>
      <c r="G5963"/>
      <c r="H5963"/>
      <c r="I5963"/>
      <c r="J5963"/>
      <c r="K5963"/>
      <c r="L5963"/>
      <c r="M5963"/>
      <c r="N5963" t="s">
        <v>8311</v>
      </c>
      <c r="O5963"/>
      <c r="P5963" s="401">
        <f>INDEX('Page 3 - Financial Information'!$K$16:$X$186,Y5963,X5963)</f>
        <v>180.7</v>
      </c>
      <c r="Q5963"/>
      <c r="R5963"/>
      <c r="S5963" t="s">
        <v>9920</v>
      </c>
      <c r="T5963"/>
      <c r="U5963"/>
      <c r="V5963"/>
      <c r="W5963"/>
      <c r="X5963" s="397">
        <v>4</v>
      </c>
      <c r="Y5963" s="397">
        <v>151</v>
      </c>
    </row>
    <row r="5964" spans="1:25" x14ac:dyDescent="0.3">
      <c r="A5964" t="str">
        <f>'Page 1 - General Information'!$G$12</f>
        <v>124156603</v>
      </c>
      <c r="B5964" t="str">
        <f>'Page 1 - General Information'!$G$16</f>
        <v>5010</v>
      </c>
      <c r="C5964" s="395" t="s">
        <v>19943</v>
      </c>
      <c r="D5964"/>
      <c r="E5964"/>
      <c r="F5964"/>
      <c r="G5964"/>
      <c r="H5964"/>
      <c r="I5964"/>
      <c r="J5964"/>
      <c r="K5964"/>
      <c r="L5964"/>
      <c r="M5964"/>
      <c r="N5964" t="s">
        <v>8311</v>
      </c>
      <c r="O5964"/>
      <c r="P5964" s="401">
        <f>INDEX('Page 3 - Financial Information'!$K$16:$X$186,Y5964,X5964)</f>
        <v>835.92</v>
      </c>
      <c r="Q5964"/>
      <c r="R5964"/>
      <c r="S5964" t="s">
        <v>9921</v>
      </c>
      <c r="T5964"/>
      <c r="U5964"/>
      <c r="V5964"/>
      <c r="W5964"/>
      <c r="X5964" s="397">
        <v>5</v>
      </c>
      <c r="Y5964" s="397">
        <v>151</v>
      </c>
    </row>
    <row r="5965" spans="1:25" x14ac:dyDescent="0.3">
      <c r="A5965" t="str">
        <f>'Page 1 - General Information'!$G$12</f>
        <v>124156603</v>
      </c>
      <c r="B5965" t="str">
        <f>'Page 1 - General Information'!$G$16</f>
        <v>5010</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x14ac:dyDescent="0.3">
      <c r="A5966" t="str">
        <f>'Page 1 - General Information'!$G$12</f>
        <v>124156603</v>
      </c>
      <c r="B5966" t="str">
        <f>'Page 1 - General Information'!$G$16</f>
        <v>5010</v>
      </c>
      <c r="C5966" s="395" t="s">
        <v>19943</v>
      </c>
      <c r="D5966"/>
      <c r="E5966"/>
      <c r="F5966"/>
      <c r="G5966"/>
      <c r="H5966"/>
      <c r="I5966"/>
      <c r="J5966"/>
      <c r="K5966"/>
      <c r="L5966"/>
      <c r="M5966"/>
      <c r="N5966" t="s">
        <v>8311</v>
      </c>
      <c r="O5966"/>
      <c r="P5966" s="401">
        <f>INDEX('Page 3 - Financial Information'!$K$16:$X$186,Y5966,X5966)</f>
        <v>1345.43</v>
      </c>
      <c r="Q5966"/>
      <c r="R5966"/>
      <c r="S5966" t="s">
        <v>9923</v>
      </c>
      <c r="T5966"/>
      <c r="U5966"/>
      <c r="V5966"/>
      <c r="W5966"/>
      <c r="X5966" s="397">
        <v>7</v>
      </c>
      <c r="Y5966" s="397">
        <v>151</v>
      </c>
    </row>
    <row r="5967" spans="1:25" x14ac:dyDescent="0.3">
      <c r="A5967" t="str">
        <f>'Page 1 - General Information'!$G$12</f>
        <v>124156603</v>
      </c>
      <c r="B5967" t="str">
        <f>'Page 1 - General Information'!$G$16</f>
        <v>5010</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x14ac:dyDescent="0.3">
      <c r="A5968" t="str">
        <f>'Page 1 - General Information'!$G$12</f>
        <v>124156603</v>
      </c>
      <c r="B5968" t="str">
        <f>'Page 1 - General Information'!$G$16</f>
        <v>5010</v>
      </c>
      <c r="C5968" s="395" t="s">
        <v>19943</v>
      </c>
      <c r="D5968"/>
      <c r="E5968"/>
      <c r="F5968"/>
      <c r="G5968"/>
      <c r="H5968"/>
      <c r="I5968"/>
      <c r="J5968"/>
      <c r="K5968"/>
      <c r="L5968"/>
      <c r="M5968"/>
      <c r="N5968" t="s">
        <v>8311</v>
      </c>
      <c r="O5968"/>
      <c r="P5968" s="401">
        <f>INDEX('Page 3 - Financial Information'!$K$16:$X$186,Y5968,X5968)</f>
        <v>2972</v>
      </c>
      <c r="Q5968"/>
      <c r="R5968"/>
      <c r="S5968" t="s">
        <v>9925</v>
      </c>
      <c r="T5968"/>
      <c r="U5968"/>
      <c r="V5968"/>
      <c r="W5968"/>
      <c r="X5968" s="397">
        <v>9</v>
      </c>
      <c r="Y5968" s="397">
        <v>151</v>
      </c>
    </row>
    <row r="5969" spans="1:25" x14ac:dyDescent="0.3">
      <c r="A5969" t="str">
        <f>'Page 1 - General Information'!$G$12</f>
        <v>124156603</v>
      </c>
      <c r="B5969" t="str">
        <f>'Page 1 - General Information'!$G$16</f>
        <v>5010</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x14ac:dyDescent="0.3">
      <c r="A5970" t="str">
        <f>'Page 1 - General Information'!$G$12</f>
        <v>124156603</v>
      </c>
      <c r="B5970" t="str">
        <f>'Page 1 - General Information'!$G$16</f>
        <v>5010</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x14ac:dyDescent="0.3">
      <c r="A5971" t="str">
        <f>'Page 1 - General Information'!$G$12</f>
        <v>124156603</v>
      </c>
      <c r="B5971" t="str">
        <f>'Page 1 - General Information'!$G$16</f>
        <v>5010</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x14ac:dyDescent="0.3">
      <c r="A5972" t="str">
        <f>'Page 1 - General Information'!$G$12</f>
        <v>124156603</v>
      </c>
      <c r="B5972" t="str">
        <f>'Page 1 - General Information'!$G$16</f>
        <v>5010</v>
      </c>
      <c r="C5972" s="395" t="s">
        <v>19943</v>
      </c>
      <c r="D5972"/>
      <c r="E5972"/>
      <c r="F5972"/>
      <c r="G5972"/>
      <c r="H5972"/>
      <c r="I5972"/>
      <c r="J5972"/>
      <c r="K5972"/>
      <c r="L5972"/>
      <c r="M5972"/>
      <c r="N5972" t="s">
        <v>8311</v>
      </c>
      <c r="O5972"/>
      <c r="P5972" s="401">
        <f>INDEX('Page 3 - Financial Information'!$K$16:$X$186,Y5972,X5972)</f>
        <v>4206.95</v>
      </c>
      <c r="Q5972"/>
      <c r="R5972"/>
      <c r="S5972" t="s">
        <v>9929</v>
      </c>
      <c r="T5972"/>
      <c r="U5972"/>
      <c r="V5972"/>
      <c r="W5972"/>
      <c r="X5972" s="397">
        <v>1</v>
      </c>
      <c r="Y5972" s="397">
        <v>152</v>
      </c>
    </row>
    <row r="5973" spans="1:25" x14ac:dyDescent="0.3">
      <c r="A5973" t="str">
        <f>'Page 1 - General Information'!$G$12</f>
        <v>124156603</v>
      </c>
      <c r="B5973" t="str">
        <f>'Page 1 - General Information'!$G$16</f>
        <v>5010</v>
      </c>
      <c r="C5973" s="395" t="s">
        <v>19943</v>
      </c>
      <c r="D5973"/>
      <c r="E5973"/>
      <c r="F5973"/>
      <c r="G5973"/>
      <c r="H5973"/>
      <c r="I5973"/>
      <c r="J5973"/>
      <c r="K5973"/>
      <c r="L5973"/>
      <c r="M5973"/>
      <c r="N5973" t="s">
        <v>8311</v>
      </c>
      <c r="O5973"/>
      <c r="P5973" s="401">
        <f>INDEX('Page 3 - Financial Information'!$K$16:$X$186,Y5973,X5973)</f>
        <v>629.64</v>
      </c>
      <c r="Q5973"/>
      <c r="R5973"/>
      <c r="S5973" t="s">
        <v>9930</v>
      </c>
      <c r="T5973"/>
      <c r="U5973"/>
      <c r="V5973"/>
      <c r="W5973"/>
      <c r="X5973" s="397">
        <v>3</v>
      </c>
      <c r="Y5973" s="397">
        <v>152</v>
      </c>
    </row>
    <row r="5974" spans="1:25" x14ac:dyDescent="0.3">
      <c r="A5974" t="str">
        <f>'Page 1 - General Information'!$G$12</f>
        <v>124156603</v>
      </c>
      <c r="B5974" t="str">
        <f>'Page 1 - General Information'!$G$16</f>
        <v>5010</v>
      </c>
      <c r="C5974" s="395" t="s">
        <v>19943</v>
      </c>
      <c r="D5974"/>
      <c r="E5974"/>
      <c r="F5974"/>
      <c r="G5974"/>
      <c r="H5974"/>
      <c r="I5974"/>
      <c r="J5974"/>
      <c r="K5974"/>
      <c r="L5974"/>
      <c r="M5974"/>
      <c r="N5974" t="s">
        <v>8311</v>
      </c>
      <c r="O5974"/>
      <c r="P5974" s="401">
        <f>INDEX('Page 3 - Financial Information'!$K$16:$X$186,Y5974,X5974)</f>
        <v>570</v>
      </c>
      <c r="Q5974"/>
      <c r="R5974"/>
      <c r="S5974" t="s">
        <v>9931</v>
      </c>
      <c r="T5974"/>
      <c r="U5974"/>
      <c r="V5974"/>
      <c r="W5974"/>
      <c r="X5974" s="397">
        <v>4</v>
      </c>
      <c r="Y5974" s="397">
        <v>152</v>
      </c>
    </row>
    <row r="5975" spans="1:25" x14ac:dyDescent="0.3">
      <c r="A5975" t="str">
        <f>'Page 1 - General Information'!$G$12</f>
        <v>124156603</v>
      </c>
      <c r="B5975" t="str">
        <f>'Page 1 - General Information'!$G$16</f>
        <v>5010</v>
      </c>
      <c r="C5975" s="395" t="s">
        <v>19943</v>
      </c>
      <c r="D5975"/>
      <c r="E5975"/>
      <c r="F5975"/>
      <c r="G5975"/>
      <c r="H5975"/>
      <c r="I5975"/>
      <c r="J5975"/>
      <c r="K5975"/>
      <c r="L5975"/>
      <c r="M5975"/>
      <c r="N5975" t="s">
        <v>8311</v>
      </c>
      <c r="O5975"/>
      <c r="P5975" s="401">
        <f>INDEX('Page 3 - Financial Information'!$K$16:$X$186,Y5975,X5975)</f>
        <v>102.26</v>
      </c>
      <c r="Q5975"/>
      <c r="R5975"/>
      <c r="S5975" t="s">
        <v>9932</v>
      </c>
      <c r="T5975"/>
      <c r="U5975"/>
      <c r="V5975"/>
      <c r="W5975"/>
      <c r="X5975" s="397">
        <v>5</v>
      </c>
      <c r="Y5975" s="397">
        <v>152</v>
      </c>
    </row>
    <row r="5976" spans="1:25" x14ac:dyDescent="0.3">
      <c r="A5976" t="str">
        <f>'Page 1 - General Information'!$G$12</f>
        <v>124156603</v>
      </c>
      <c r="B5976" t="str">
        <f>'Page 1 - General Information'!$G$16</f>
        <v>5010</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x14ac:dyDescent="0.3">
      <c r="A5977" t="str">
        <f>'Page 1 - General Information'!$G$12</f>
        <v>124156603</v>
      </c>
      <c r="B5977" t="str">
        <f>'Page 1 - General Information'!$G$16</f>
        <v>5010</v>
      </c>
      <c r="C5977" s="395" t="s">
        <v>19943</v>
      </c>
      <c r="D5977"/>
      <c r="E5977"/>
      <c r="F5977"/>
      <c r="G5977"/>
      <c r="H5977"/>
      <c r="I5977"/>
      <c r="J5977"/>
      <c r="K5977"/>
      <c r="L5977"/>
      <c r="M5977"/>
      <c r="N5977" t="s">
        <v>8311</v>
      </c>
      <c r="O5977"/>
      <c r="P5977" s="401">
        <f>INDEX('Page 3 - Financial Information'!$K$16:$X$186,Y5977,X5977)</f>
        <v>676.05</v>
      </c>
      <c r="Q5977"/>
      <c r="R5977"/>
      <c r="S5977" t="s">
        <v>9934</v>
      </c>
      <c r="T5977"/>
      <c r="U5977"/>
      <c r="V5977"/>
      <c r="W5977"/>
      <c r="X5977" s="397">
        <v>7</v>
      </c>
      <c r="Y5977" s="397">
        <v>152</v>
      </c>
    </row>
    <row r="5978" spans="1:25" x14ac:dyDescent="0.3">
      <c r="A5978" t="str">
        <f>'Page 1 - General Information'!$G$12</f>
        <v>124156603</v>
      </c>
      <c r="B5978" t="str">
        <f>'Page 1 - General Information'!$G$16</f>
        <v>5010</v>
      </c>
      <c r="C5978" s="395" t="s">
        <v>19943</v>
      </c>
      <c r="D5978"/>
      <c r="E5978"/>
      <c r="F5978"/>
      <c r="G5978"/>
      <c r="H5978"/>
      <c r="I5978"/>
      <c r="J5978"/>
      <c r="K5978"/>
      <c r="L5978"/>
      <c r="M5978"/>
      <c r="N5978" t="s">
        <v>8311</v>
      </c>
      <c r="O5978"/>
      <c r="P5978" s="401">
        <f>INDEX('Page 3 - Financial Information'!$K$16:$X$186,Y5978,X5978)</f>
        <v>2229</v>
      </c>
      <c r="Q5978"/>
      <c r="R5978"/>
      <c r="S5978" t="s">
        <v>9935</v>
      </c>
      <c r="T5978"/>
      <c r="U5978"/>
      <c r="V5978"/>
      <c r="W5978"/>
      <c r="X5978" s="397">
        <v>8</v>
      </c>
      <c r="Y5978" s="397">
        <v>152</v>
      </c>
    </row>
    <row r="5979" spans="1:25" x14ac:dyDescent="0.3">
      <c r="A5979" t="str">
        <f>'Page 1 - General Information'!$G$12</f>
        <v>124156603</v>
      </c>
      <c r="B5979" t="str">
        <f>'Page 1 - General Information'!$G$16</f>
        <v>5010</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x14ac:dyDescent="0.3">
      <c r="A5980" t="str">
        <f>'Page 1 - General Information'!$G$12</f>
        <v>124156603</v>
      </c>
      <c r="B5980" t="str">
        <f>'Page 1 - General Information'!$G$16</f>
        <v>5010</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x14ac:dyDescent="0.3">
      <c r="A5981" t="str">
        <f>'Page 1 - General Information'!$G$12</f>
        <v>124156603</v>
      </c>
      <c r="B5981" t="str">
        <f>'Page 1 - General Information'!$G$16</f>
        <v>5010</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x14ac:dyDescent="0.3">
      <c r="A5982" t="str">
        <f>'Page 1 - General Information'!$G$12</f>
        <v>124156603</v>
      </c>
      <c r="B5982" t="str">
        <f>'Page 1 - General Information'!$G$16</f>
        <v>5010</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x14ac:dyDescent="0.3">
      <c r="A5983" t="str">
        <f>'Page 1 - General Information'!$G$12</f>
        <v>124156603</v>
      </c>
      <c r="B5983" t="str">
        <f>'Page 1 - General Information'!$G$16</f>
        <v>5010</v>
      </c>
      <c r="C5983" s="395" t="s">
        <v>19943</v>
      </c>
      <c r="D5983"/>
      <c r="E5983"/>
      <c r="F5983"/>
      <c r="G5983"/>
      <c r="H5983"/>
      <c r="I5983"/>
      <c r="J5983"/>
      <c r="K5983"/>
      <c r="L5983"/>
      <c r="M5983"/>
      <c r="N5983" t="s">
        <v>8311</v>
      </c>
      <c r="O5983"/>
      <c r="P5983" s="401">
        <f>INDEX('Page 3 - Financial Information'!$K$16:$X$186,Y5983,X5983)</f>
        <v>8106.09</v>
      </c>
      <c r="Q5983"/>
      <c r="R5983"/>
      <c r="S5983" t="s">
        <v>9940</v>
      </c>
      <c r="T5983"/>
      <c r="U5983"/>
      <c r="V5983"/>
      <c r="W5983"/>
      <c r="X5983" s="397">
        <v>1</v>
      </c>
      <c r="Y5983" s="397">
        <v>153</v>
      </c>
    </row>
    <row r="5984" spans="1:25" x14ac:dyDescent="0.3">
      <c r="A5984" t="str">
        <f>'Page 1 - General Information'!$G$12</f>
        <v>124156603</v>
      </c>
      <c r="B5984" t="str">
        <f>'Page 1 - General Information'!$G$16</f>
        <v>5010</v>
      </c>
      <c r="C5984" s="395" t="s">
        <v>19943</v>
      </c>
      <c r="D5984"/>
      <c r="E5984"/>
      <c r="F5984"/>
      <c r="G5984"/>
      <c r="H5984"/>
      <c r="I5984"/>
      <c r="J5984"/>
      <c r="K5984"/>
      <c r="L5984"/>
      <c r="M5984"/>
      <c r="N5984" t="s">
        <v>8311</v>
      </c>
      <c r="O5984"/>
      <c r="P5984" s="401">
        <f>INDEX('Page 3 - Financial Information'!$K$16:$X$186,Y5984,X5984)</f>
        <v>623.32000000000005</v>
      </c>
      <c r="Q5984"/>
      <c r="R5984"/>
      <c r="S5984" t="s">
        <v>9941</v>
      </c>
      <c r="T5984"/>
      <c r="U5984"/>
      <c r="V5984"/>
      <c r="W5984"/>
      <c r="X5984" s="397">
        <v>3</v>
      </c>
      <c r="Y5984" s="397">
        <v>153</v>
      </c>
    </row>
    <row r="5985" spans="1:25" x14ac:dyDescent="0.3">
      <c r="A5985" t="str">
        <f>'Page 1 - General Information'!$G$12</f>
        <v>124156603</v>
      </c>
      <c r="B5985" t="str">
        <f>'Page 1 - General Information'!$G$16</f>
        <v>5010</v>
      </c>
      <c r="C5985" s="395" t="s">
        <v>19943</v>
      </c>
      <c r="D5985"/>
      <c r="E5985"/>
      <c r="F5985"/>
      <c r="G5985"/>
      <c r="H5985"/>
      <c r="I5985"/>
      <c r="J5985"/>
      <c r="K5985"/>
      <c r="L5985"/>
      <c r="M5985"/>
      <c r="N5985" t="s">
        <v>8311</v>
      </c>
      <c r="O5985"/>
      <c r="P5985" s="401">
        <f>INDEX('Page 3 - Financial Information'!$K$16:$X$186,Y5985,X5985)</f>
        <v>171.6</v>
      </c>
      <c r="Q5985"/>
      <c r="R5985"/>
      <c r="S5985" t="s">
        <v>9942</v>
      </c>
      <c r="T5985"/>
      <c r="U5985"/>
      <c r="V5985"/>
      <c r="W5985"/>
      <c r="X5985" s="397">
        <v>4</v>
      </c>
      <c r="Y5985" s="397">
        <v>153</v>
      </c>
    </row>
    <row r="5986" spans="1:25" x14ac:dyDescent="0.3">
      <c r="A5986" t="str">
        <f>'Page 1 - General Information'!$G$12</f>
        <v>124156603</v>
      </c>
      <c r="B5986" t="str">
        <f>'Page 1 - General Information'!$G$16</f>
        <v>5010</v>
      </c>
      <c r="C5986" s="395" t="s">
        <v>19943</v>
      </c>
      <c r="D5986"/>
      <c r="E5986"/>
      <c r="F5986"/>
      <c r="G5986"/>
      <c r="H5986"/>
      <c r="I5986"/>
      <c r="J5986"/>
      <c r="K5986"/>
      <c r="L5986"/>
      <c r="M5986"/>
      <c r="N5986" t="s">
        <v>8311</v>
      </c>
      <c r="O5986"/>
      <c r="P5986" s="401">
        <f>INDEX('Page 3 - Financial Information'!$K$16:$X$186,Y5986,X5986)</f>
        <v>537.70000000000005</v>
      </c>
      <c r="Q5986"/>
      <c r="R5986"/>
      <c r="S5986" t="s">
        <v>9943</v>
      </c>
      <c r="T5986"/>
      <c r="U5986"/>
      <c r="V5986"/>
      <c r="W5986"/>
      <c r="X5986" s="397">
        <v>5</v>
      </c>
      <c r="Y5986" s="397">
        <v>153</v>
      </c>
    </row>
    <row r="5987" spans="1:25" x14ac:dyDescent="0.3">
      <c r="A5987" t="str">
        <f>'Page 1 - General Information'!$G$12</f>
        <v>124156603</v>
      </c>
      <c r="B5987" t="str">
        <f>'Page 1 - General Information'!$G$16</f>
        <v>5010</v>
      </c>
      <c r="C5987" s="395" t="s">
        <v>19943</v>
      </c>
      <c r="D5987"/>
      <c r="E5987"/>
      <c r="F5987"/>
      <c r="G5987"/>
      <c r="H5987"/>
      <c r="I5987"/>
      <c r="J5987"/>
      <c r="K5987"/>
      <c r="L5987"/>
      <c r="M5987"/>
      <c r="N5987" t="s">
        <v>8311</v>
      </c>
      <c r="O5987"/>
      <c r="P5987" s="401">
        <f>INDEX('Page 3 - Financial Information'!$K$16:$X$186,Y5987,X5987)</f>
        <v>2133.6</v>
      </c>
      <c r="Q5987"/>
      <c r="R5987"/>
      <c r="S5987" t="s">
        <v>9944</v>
      </c>
      <c r="T5987"/>
      <c r="U5987"/>
      <c r="V5987"/>
      <c r="W5987"/>
      <c r="X5987" s="397">
        <v>6</v>
      </c>
      <c r="Y5987" s="397">
        <v>153</v>
      </c>
    </row>
    <row r="5988" spans="1:25" x14ac:dyDescent="0.3">
      <c r="A5988" t="str">
        <f>'Page 1 - General Information'!$G$12</f>
        <v>124156603</v>
      </c>
      <c r="B5988" t="str">
        <f>'Page 1 - General Information'!$G$16</f>
        <v>5010</v>
      </c>
      <c r="C5988" s="395" t="s">
        <v>19943</v>
      </c>
      <c r="D5988"/>
      <c r="E5988"/>
      <c r="F5988"/>
      <c r="G5988"/>
      <c r="H5988"/>
      <c r="I5988"/>
      <c r="J5988"/>
      <c r="K5988"/>
      <c r="L5988"/>
      <c r="M5988"/>
      <c r="N5988" t="s">
        <v>8311</v>
      </c>
      <c r="O5988"/>
      <c r="P5988" s="401">
        <f>INDEX('Page 3 - Financial Information'!$K$16:$X$186,Y5988,X5988)</f>
        <v>924.87</v>
      </c>
      <c r="Q5988"/>
      <c r="R5988"/>
      <c r="S5988" t="s">
        <v>9945</v>
      </c>
      <c r="T5988"/>
      <c r="U5988"/>
      <c r="V5988"/>
      <c r="W5988"/>
      <c r="X5988" s="397">
        <v>7</v>
      </c>
      <c r="Y5988" s="397">
        <v>153</v>
      </c>
    </row>
    <row r="5989" spans="1:25" x14ac:dyDescent="0.3">
      <c r="A5989" t="str">
        <f>'Page 1 - General Information'!$G$12</f>
        <v>124156603</v>
      </c>
      <c r="B5989" t="str">
        <f>'Page 1 - General Information'!$G$16</f>
        <v>5010</v>
      </c>
      <c r="C5989" s="395" t="s">
        <v>19943</v>
      </c>
      <c r="D5989"/>
      <c r="E5989"/>
      <c r="F5989"/>
      <c r="G5989"/>
      <c r="H5989"/>
      <c r="I5989"/>
      <c r="J5989"/>
      <c r="K5989"/>
      <c r="L5989"/>
      <c r="M5989"/>
      <c r="N5989" t="s">
        <v>8311</v>
      </c>
      <c r="O5989"/>
      <c r="P5989" s="401">
        <f>INDEX('Page 3 - Financial Information'!$K$16:$X$186,Y5989,X5989)</f>
        <v>3715</v>
      </c>
      <c r="Q5989"/>
      <c r="R5989"/>
      <c r="S5989" t="s">
        <v>9946</v>
      </c>
      <c r="T5989"/>
      <c r="U5989"/>
      <c r="V5989"/>
      <c r="W5989"/>
      <c r="X5989" s="397">
        <v>8</v>
      </c>
      <c r="Y5989" s="397">
        <v>153</v>
      </c>
    </row>
    <row r="5990" spans="1:25" x14ac:dyDescent="0.3">
      <c r="A5990" t="str">
        <f>'Page 1 - General Information'!$G$12</f>
        <v>124156603</v>
      </c>
      <c r="B5990" t="str">
        <f>'Page 1 - General Information'!$G$16</f>
        <v>5010</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x14ac:dyDescent="0.3">
      <c r="A5991" t="str">
        <f>'Page 1 - General Information'!$G$12</f>
        <v>124156603</v>
      </c>
      <c r="B5991" t="str">
        <f>'Page 1 - General Information'!$G$16</f>
        <v>5010</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x14ac:dyDescent="0.3">
      <c r="A5992" t="str">
        <f>'Page 1 - General Information'!$G$12</f>
        <v>124156603</v>
      </c>
      <c r="B5992" t="str">
        <f>'Page 1 - General Information'!$G$16</f>
        <v>5010</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x14ac:dyDescent="0.3">
      <c r="A5993" t="str">
        <f>'Page 1 - General Information'!$G$12</f>
        <v>124156603</v>
      </c>
      <c r="B5993" t="str">
        <f>'Page 1 - General Information'!$G$16</f>
        <v>5010</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x14ac:dyDescent="0.3">
      <c r="A5994" t="str">
        <f>'Page 1 - General Information'!$G$12</f>
        <v>124156603</v>
      </c>
      <c r="B5994" t="str">
        <f>'Page 1 - General Information'!$G$16</f>
        <v>5010</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x14ac:dyDescent="0.3">
      <c r="A5995" t="str">
        <f>'Page 1 - General Information'!$G$12</f>
        <v>124156603</v>
      </c>
      <c r="B5995" t="str">
        <f>'Page 1 - General Information'!$G$16</f>
        <v>5010</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x14ac:dyDescent="0.3">
      <c r="A5996" t="str">
        <f>'Page 1 - General Information'!$G$12</f>
        <v>124156603</v>
      </c>
      <c r="B5996" t="str">
        <f>'Page 1 - General Information'!$G$16</f>
        <v>5010</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x14ac:dyDescent="0.3">
      <c r="A5997" t="str">
        <f>'Page 1 - General Information'!$G$12</f>
        <v>124156603</v>
      </c>
      <c r="B5997" t="str">
        <f>'Page 1 - General Information'!$G$16</f>
        <v>5010</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x14ac:dyDescent="0.3">
      <c r="A5998" t="str">
        <f>'Page 1 - General Information'!$G$12</f>
        <v>124156603</v>
      </c>
      <c r="B5998" t="str">
        <f>'Page 1 - General Information'!$G$16</f>
        <v>5010</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x14ac:dyDescent="0.3">
      <c r="A5999" t="str">
        <f>'Page 1 - General Information'!$G$12</f>
        <v>124156603</v>
      </c>
      <c r="B5999" t="str">
        <f>'Page 1 - General Information'!$G$16</f>
        <v>5010</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x14ac:dyDescent="0.3">
      <c r="A6000" t="str">
        <f>'Page 1 - General Information'!$G$12</f>
        <v>124156603</v>
      </c>
      <c r="B6000" t="str">
        <f>'Page 1 - General Information'!$G$16</f>
        <v>5010</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x14ac:dyDescent="0.3">
      <c r="A6001" t="str">
        <f>'Page 1 - General Information'!$G$12</f>
        <v>124156603</v>
      </c>
      <c r="B6001" t="str">
        <f>'Page 1 - General Information'!$G$16</f>
        <v>5010</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x14ac:dyDescent="0.3">
      <c r="A6002" t="str">
        <f>'Page 1 - General Information'!$G$12</f>
        <v>124156603</v>
      </c>
      <c r="B6002" t="str">
        <f>'Page 1 - General Information'!$G$16</f>
        <v>5010</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x14ac:dyDescent="0.3">
      <c r="A6003" t="str">
        <f>'Page 1 - General Information'!$G$12</f>
        <v>124156603</v>
      </c>
      <c r="B6003" t="str">
        <f>'Page 1 - General Information'!$G$16</f>
        <v>5010</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x14ac:dyDescent="0.3">
      <c r="A6004" t="str">
        <f>'Page 1 - General Information'!$G$12</f>
        <v>124156603</v>
      </c>
      <c r="B6004" t="str">
        <f>'Page 1 - General Information'!$G$16</f>
        <v>5010</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x14ac:dyDescent="0.3">
      <c r="A6005" t="str">
        <f>'Page 1 - General Information'!$G$12</f>
        <v>124156603</v>
      </c>
      <c r="B6005" t="str">
        <f>'Page 1 - General Information'!$G$16</f>
        <v>5010</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x14ac:dyDescent="0.3">
      <c r="A6006" t="str">
        <f>'Page 1 - General Information'!$G$12</f>
        <v>124156603</v>
      </c>
      <c r="B6006" t="str">
        <f>'Page 1 - General Information'!$G$16</f>
        <v>5010</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x14ac:dyDescent="0.3">
      <c r="A6007" t="str">
        <f>'Page 1 - General Information'!$G$12</f>
        <v>124156603</v>
      </c>
      <c r="B6007" t="str">
        <f>'Page 1 - General Information'!$G$16</f>
        <v>5010</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x14ac:dyDescent="0.3">
      <c r="A6008" t="str">
        <f>'Page 1 - General Information'!$G$12</f>
        <v>124156603</v>
      </c>
      <c r="B6008" t="str">
        <f>'Page 1 - General Information'!$G$16</f>
        <v>5010</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x14ac:dyDescent="0.3">
      <c r="A6009" t="str">
        <f>'Page 1 - General Information'!$G$12</f>
        <v>124156603</v>
      </c>
      <c r="B6009" t="str">
        <f>'Page 1 - General Information'!$G$16</f>
        <v>5010</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x14ac:dyDescent="0.3">
      <c r="A6010" t="str">
        <f>'Page 1 - General Information'!$G$12</f>
        <v>124156603</v>
      </c>
      <c r="B6010" t="str">
        <f>'Page 1 - General Information'!$G$16</f>
        <v>5010</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x14ac:dyDescent="0.3">
      <c r="A6011" t="str">
        <f>'Page 1 - General Information'!$G$12</f>
        <v>124156603</v>
      </c>
      <c r="B6011" t="str">
        <f>'Page 1 - General Information'!$G$16</f>
        <v>5010</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x14ac:dyDescent="0.3">
      <c r="A6012" t="str">
        <f>'Page 1 - General Information'!$G$12</f>
        <v>124156603</v>
      </c>
      <c r="B6012" t="str">
        <f>'Page 1 - General Information'!$G$16</f>
        <v>5010</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x14ac:dyDescent="0.3">
      <c r="A6013" t="str">
        <f>'Page 1 - General Information'!$G$12</f>
        <v>124156603</v>
      </c>
      <c r="B6013" t="str">
        <f>'Page 1 - General Information'!$G$16</f>
        <v>5010</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x14ac:dyDescent="0.3">
      <c r="A6014" t="str">
        <f>'Page 1 - General Information'!$G$12</f>
        <v>124156603</v>
      </c>
      <c r="B6014" t="str">
        <f>'Page 1 - General Information'!$G$16</f>
        <v>5010</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x14ac:dyDescent="0.3">
      <c r="A6015" t="str">
        <f>'Page 1 - General Information'!$G$12</f>
        <v>124156603</v>
      </c>
      <c r="B6015" t="str">
        <f>'Page 1 - General Information'!$G$16</f>
        <v>5010</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x14ac:dyDescent="0.3">
      <c r="A6016" t="str">
        <f>'Page 1 - General Information'!$G$12</f>
        <v>124156603</v>
      </c>
      <c r="B6016" t="str">
        <f>'Page 1 - General Information'!$G$16</f>
        <v>5010</v>
      </c>
      <c r="C6016" s="395" t="s">
        <v>19943</v>
      </c>
      <c r="D6016"/>
      <c r="E6016"/>
      <c r="F6016"/>
      <c r="G6016"/>
      <c r="H6016"/>
      <c r="I6016"/>
      <c r="J6016"/>
      <c r="K6016"/>
      <c r="L6016"/>
      <c r="M6016"/>
      <c r="N6016" t="s">
        <v>8311</v>
      </c>
      <c r="O6016"/>
      <c r="P6016" s="401">
        <f>INDEX('Page 3 - Financial Information'!$K$16:$X$186,Y6016,X6016)</f>
        <v>8132.66</v>
      </c>
      <c r="Q6016"/>
      <c r="R6016"/>
      <c r="S6016" t="s">
        <v>9973</v>
      </c>
      <c r="T6016"/>
      <c r="U6016"/>
      <c r="V6016"/>
      <c r="W6016"/>
      <c r="X6016" s="397">
        <v>1</v>
      </c>
      <c r="Y6016" s="397">
        <v>156</v>
      </c>
    </row>
    <row r="6017" spans="1:25" x14ac:dyDescent="0.3">
      <c r="A6017" t="str">
        <f>'Page 1 - General Information'!$G$12</f>
        <v>124156603</v>
      </c>
      <c r="B6017" t="str">
        <f>'Page 1 - General Information'!$G$16</f>
        <v>5010</v>
      </c>
      <c r="C6017" s="395" t="s">
        <v>19943</v>
      </c>
      <c r="D6017"/>
      <c r="E6017"/>
      <c r="F6017"/>
      <c r="G6017"/>
      <c r="H6017"/>
      <c r="I6017"/>
      <c r="J6017"/>
      <c r="K6017"/>
      <c r="L6017"/>
      <c r="M6017"/>
      <c r="N6017" t="s">
        <v>8311</v>
      </c>
      <c r="O6017"/>
      <c r="P6017" s="401">
        <f>INDEX('Page 3 - Financial Information'!$K$16:$X$186,Y6017,X6017)</f>
        <v>885.36</v>
      </c>
      <c r="Q6017"/>
      <c r="R6017"/>
      <c r="S6017" t="s">
        <v>9974</v>
      </c>
      <c r="T6017"/>
      <c r="U6017"/>
      <c r="V6017"/>
      <c r="W6017"/>
      <c r="X6017" s="397">
        <v>3</v>
      </c>
      <c r="Y6017" s="397">
        <v>156</v>
      </c>
    </row>
    <row r="6018" spans="1:25" x14ac:dyDescent="0.3">
      <c r="A6018" t="str">
        <f>'Page 1 - General Information'!$G$12</f>
        <v>124156603</v>
      </c>
      <c r="B6018" t="str">
        <f>'Page 1 - General Information'!$G$16</f>
        <v>5010</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x14ac:dyDescent="0.3">
      <c r="A6019" t="str">
        <f>'Page 1 - General Information'!$G$12</f>
        <v>124156603</v>
      </c>
      <c r="B6019" t="str">
        <f>'Page 1 - General Information'!$G$16</f>
        <v>5010</v>
      </c>
      <c r="C6019" s="395" t="s">
        <v>19943</v>
      </c>
      <c r="D6019"/>
      <c r="E6019"/>
      <c r="F6019"/>
      <c r="G6019"/>
      <c r="H6019"/>
      <c r="I6019"/>
      <c r="J6019"/>
      <c r="K6019"/>
      <c r="L6019"/>
      <c r="M6019"/>
      <c r="N6019" t="s">
        <v>8311</v>
      </c>
      <c r="O6019"/>
      <c r="P6019" s="401">
        <f>INDEX('Page 3 - Financial Information'!$K$16:$X$186,Y6019,X6019)</f>
        <v>347.34</v>
      </c>
      <c r="Q6019"/>
      <c r="R6019"/>
      <c r="S6019" t="s">
        <v>9976</v>
      </c>
      <c r="T6019"/>
      <c r="U6019"/>
      <c r="V6019"/>
      <c r="W6019"/>
      <c r="X6019" s="397">
        <v>5</v>
      </c>
      <c r="Y6019" s="397">
        <v>156</v>
      </c>
    </row>
    <row r="6020" spans="1:25" x14ac:dyDescent="0.3">
      <c r="A6020" t="str">
        <f>'Page 1 - General Information'!$G$12</f>
        <v>124156603</v>
      </c>
      <c r="B6020" t="str">
        <f>'Page 1 - General Information'!$G$16</f>
        <v>5010</v>
      </c>
      <c r="C6020" s="395" t="s">
        <v>19943</v>
      </c>
      <c r="D6020"/>
      <c r="E6020"/>
      <c r="F6020"/>
      <c r="G6020"/>
      <c r="H6020"/>
      <c r="I6020"/>
      <c r="J6020"/>
      <c r="K6020"/>
      <c r="L6020"/>
      <c r="M6020"/>
      <c r="N6020" t="s">
        <v>8311</v>
      </c>
      <c r="O6020"/>
      <c r="P6020" s="401">
        <f>INDEX('Page 3 - Financial Information'!$K$16:$X$186,Y6020,X6020)</f>
        <v>2133.6</v>
      </c>
      <c r="Q6020"/>
      <c r="R6020"/>
      <c r="S6020" t="s">
        <v>9977</v>
      </c>
      <c r="T6020"/>
      <c r="U6020"/>
      <c r="V6020"/>
      <c r="W6020"/>
      <c r="X6020" s="397">
        <v>6</v>
      </c>
      <c r="Y6020" s="397">
        <v>156</v>
      </c>
    </row>
    <row r="6021" spans="1:25" x14ac:dyDescent="0.3">
      <c r="A6021" t="str">
        <f>'Page 1 - General Information'!$G$12</f>
        <v>124156603</v>
      </c>
      <c r="B6021" t="str">
        <f>'Page 1 - General Information'!$G$16</f>
        <v>5010</v>
      </c>
      <c r="C6021" s="395" t="s">
        <v>19943</v>
      </c>
      <c r="D6021"/>
      <c r="E6021"/>
      <c r="F6021"/>
      <c r="G6021"/>
      <c r="H6021"/>
      <c r="I6021"/>
      <c r="J6021"/>
      <c r="K6021"/>
      <c r="L6021"/>
      <c r="M6021"/>
      <c r="N6021" t="s">
        <v>8311</v>
      </c>
      <c r="O6021"/>
      <c r="P6021" s="401">
        <f>INDEX('Page 3 - Financial Information'!$K$16:$X$186,Y6021,X6021)</f>
        <v>1051.3599999999999</v>
      </c>
      <c r="Q6021"/>
      <c r="R6021"/>
      <c r="S6021" t="s">
        <v>9978</v>
      </c>
      <c r="T6021"/>
      <c r="U6021"/>
      <c r="V6021"/>
      <c r="W6021"/>
      <c r="X6021" s="397">
        <v>7</v>
      </c>
      <c r="Y6021" s="397">
        <v>156</v>
      </c>
    </row>
    <row r="6022" spans="1:25" x14ac:dyDescent="0.3">
      <c r="A6022" t="str">
        <f>'Page 1 - General Information'!$G$12</f>
        <v>124156603</v>
      </c>
      <c r="B6022" t="str">
        <f>'Page 1 - General Information'!$G$16</f>
        <v>5010</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x14ac:dyDescent="0.3">
      <c r="A6023" t="str">
        <f>'Page 1 - General Information'!$G$12</f>
        <v>124156603</v>
      </c>
      <c r="B6023" t="str">
        <f>'Page 1 - General Information'!$G$16</f>
        <v>5010</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x14ac:dyDescent="0.3">
      <c r="A6024" t="str">
        <f>'Page 1 - General Information'!$G$12</f>
        <v>124156603</v>
      </c>
      <c r="B6024" t="str">
        <f>'Page 1 - General Information'!$G$16</f>
        <v>5010</v>
      </c>
      <c r="C6024" s="395" t="s">
        <v>19943</v>
      </c>
      <c r="D6024"/>
      <c r="E6024"/>
      <c r="F6024"/>
      <c r="G6024"/>
      <c r="H6024"/>
      <c r="I6024"/>
      <c r="J6024"/>
      <c r="K6024"/>
      <c r="L6024"/>
      <c r="M6024"/>
      <c r="N6024" t="s">
        <v>8311</v>
      </c>
      <c r="O6024"/>
      <c r="P6024" s="401">
        <f>INDEX('Page 3 - Financial Information'!$K$16:$X$186,Y6024,X6024)</f>
        <v>3715</v>
      </c>
      <c r="Q6024"/>
      <c r="R6024"/>
      <c r="S6024" t="s">
        <v>9981</v>
      </c>
      <c r="T6024"/>
      <c r="U6024"/>
      <c r="V6024"/>
      <c r="W6024"/>
      <c r="X6024" s="397">
        <v>10</v>
      </c>
      <c r="Y6024" s="397">
        <v>156</v>
      </c>
    </row>
    <row r="6025" spans="1:25" x14ac:dyDescent="0.3">
      <c r="A6025" t="str">
        <f>'Page 1 - General Information'!$G$12</f>
        <v>124156603</v>
      </c>
      <c r="B6025" t="str">
        <f>'Page 1 - General Information'!$G$16</f>
        <v>5010</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x14ac:dyDescent="0.3">
      <c r="A6026" t="str">
        <f>'Page 1 - General Information'!$G$12</f>
        <v>124156603</v>
      </c>
      <c r="B6026" t="str">
        <f>'Page 1 - General Information'!$G$16</f>
        <v>5010</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x14ac:dyDescent="0.3">
      <c r="A6027" t="str">
        <f>'Page 1 - General Information'!$G$12</f>
        <v>124156603</v>
      </c>
      <c r="B6027" t="str">
        <f>'Page 1 - General Information'!$G$16</f>
        <v>5010</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x14ac:dyDescent="0.3">
      <c r="A6028" t="str">
        <f>'Page 1 - General Information'!$G$12</f>
        <v>124156603</v>
      </c>
      <c r="B6028" t="str">
        <f>'Page 1 - General Information'!$G$16</f>
        <v>5010</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x14ac:dyDescent="0.3">
      <c r="A6029" t="str">
        <f>'Page 1 - General Information'!$G$12</f>
        <v>124156603</v>
      </c>
      <c r="B6029" t="str">
        <f>'Page 1 - General Information'!$G$16</f>
        <v>5010</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x14ac:dyDescent="0.3">
      <c r="A6030" t="str">
        <f>'Page 1 - General Information'!$G$12</f>
        <v>124156603</v>
      </c>
      <c r="B6030" t="str">
        <f>'Page 1 - General Information'!$G$16</f>
        <v>5010</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x14ac:dyDescent="0.3">
      <c r="A6031" t="str">
        <f>'Page 1 - General Information'!$G$12</f>
        <v>124156603</v>
      </c>
      <c r="B6031" t="str">
        <f>'Page 1 - General Information'!$G$16</f>
        <v>5010</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x14ac:dyDescent="0.3">
      <c r="A6032" t="str">
        <f>'Page 1 - General Information'!$G$12</f>
        <v>124156603</v>
      </c>
      <c r="B6032" t="str">
        <f>'Page 1 - General Information'!$G$16</f>
        <v>5010</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x14ac:dyDescent="0.3">
      <c r="A6033" t="str">
        <f>'Page 1 - General Information'!$G$12</f>
        <v>124156603</v>
      </c>
      <c r="B6033" t="str">
        <f>'Page 1 - General Information'!$G$16</f>
        <v>5010</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x14ac:dyDescent="0.3">
      <c r="A6034" t="str">
        <f>'Page 1 - General Information'!$G$12</f>
        <v>124156603</v>
      </c>
      <c r="B6034" t="str">
        <f>'Page 1 - General Information'!$G$16</f>
        <v>5010</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x14ac:dyDescent="0.3">
      <c r="A6035" t="str">
        <f>'Page 1 - General Information'!$G$12</f>
        <v>124156603</v>
      </c>
      <c r="B6035" t="str">
        <f>'Page 1 - General Information'!$G$16</f>
        <v>5010</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x14ac:dyDescent="0.3">
      <c r="A6036" t="str">
        <f>'Page 1 - General Information'!$G$12</f>
        <v>124156603</v>
      </c>
      <c r="B6036" t="str">
        <f>'Page 1 - General Information'!$G$16</f>
        <v>5010</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x14ac:dyDescent="0.3">
      <c r="A6037" t="str">
        <f>'Page 1 - General Information'!$G$12</f>
        <v>124156603</v>
      </c>
      <c r="B6037" t="str">
        <f>'Page 1 - General Information'!$G$16</f>
        <v>5010</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x14ac:dyDescent="0.3">
      <c r="A6038" t="str">
        <f>'Page 1 - General Information'!$G$12</f>
        <v>124156603</v>
      </c>
      <c r="B6038" t="str">
        <f>'Page 1 - General Information'!$G$16</f>
        <v>5010</v>
      </c>
      <c r="C6038" s="395" t="s">
        <v>19943</v>
      </c>
      <c r="D6038"/>
      <c r="E6038"/>
      <c r="F6038"/>
      <c r="G6038"/>
      <c r="H6038"/>
      <c r="I6038"/>
      <c r="J6038"/>
      <c r="K6038"/>
      <c r="L6038"/>
      <c r="M6038"/>
      <c r="N6038" t="s">
        <v>8311</v>
      </c>
      <c r="O6038"/>
      <c r="P6038" s="401">
        <f>INDEX('Page 3 - Financial Information'!$K$16:$X$186,Y6038,X6038)</f>
        <v>6118.42</v>
      </c>
      <c r="Q6038"/>
      <c r="R6038"/>
      <c r="S6038" t="s">
        <v>9995</v>
      </c>
      <c r="T6038"/>
      <c r="U6038"/>
      <c r="V6038"/>
      <c r="W6038"/>
      <c r="X6038" s="397">
        <v>1</v>
      </c>
      <c r="Y6038" s="397">
        <v>158</v>
      </c>
    </row>
    <row r="6039" spans="1:25" x14ac:dyDescent="0.3">
      <c r="A6039" t="str">
        <f>'Page 1 - General Information'!$G$12</f>
        <v>124156603</v>
      </c>
      <c r="B6039" t="str">
        <f>'Page 1 - General Information'!$G$16</f>
        <v>5010</v>
      </c>
      <c r="C6039" s="395" t="s">
        <v>19943</v>
      </c>
      <c r="D6039"/>
      <c r="E6039"/>
      <c r="F6039"/>
      <c r="G6039"/>
      <c r="H6039"/>
      <c r="I6039"/>
      <c r="J6039"/>
      <c r="K6039"/>
      <c r="L6039"/>
      <c r="M6039"/>
      <c r="N6039" t="s">
        <v>8311</v>
      </c>
      <c r="O6039"/>
      <c r="P6039" s="401">
        <f>INDEX('Page 3 - Financial Information'!$K$16:$X$186,Y6039,X6039)</f>
        <v>822.63</v>
      </c>
      <c r="Q6039"/>
      <c r="R6039"/>
      <c r="S6039" t="s">
        <v>9996</v>
      </c>
      <c r="T6039"/>
      <c r="U6039"/>
      <c r="V6039"/>
      <c r="W6039"/>
      <c r="X6039" s="397">
        <v>3</v>
      </c>
      <c r="Y6039" s="397">
        <v>158</v>
      </c>
    </row>
    <row r="6040" spans="1:25" x14ac:dyDescent="0.3">
      <c r="A6040" t="str">
        <f>'Page 1 - General Information'!$G$12</f>
        <v>124156603</v>
      </c>
      <c r="B6040" t="str">
        <f>'Page 1 - General Information'!$G$16</f>
        <v>5010</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x14ac:dyDescent="0.3">
      <c r="A6041" t="str">
        <f>'Page 1 - General Information'!$G$12</f>
        <v>124156603</v>
      </c>
      <c r="B6041" t="str">
        <f>'Page 1 - General Information'!$G$16</f>
        <v>5010</v>
      </c>
      <c r="C6041" s="395" t="s">
        <v>19943</v>
      </c>
      <c r="D6041"/>
      <c r="E6041"/>
      <c r="F6041"/>
      <c r="G6041"/>
      <c r="H6041"/>
      <c r="I6041"/>
      <c r="J6041"/>
      <c r="K6041"/>
      <c r="L6041"/>
      <c r="M6041"/>
      <c r="N6041" t="s">
        <v>8311</v>
      </c>
      <c r="O6041"/>
      <c r="P6041" s="401">
        <f>INDEX('Page 3 - Financial Information'!$K$16:$X$186,Y6041,X6041)</f>
        <v>376.94</v>
      </c>
      <c r="Q6041"/>
      <c r="R6041"/>
      <c r="S6041" t="s">
        <v>9998</v>
      </c>
      <c r="T6041"/>
      <c r="U6041"/>
      <c r="V6041"/>
      <c r="W6041"/>
      <c r="X6041" s="397">
        <v>5</v>
      </c>
      <c r="Y6041" s="397">
        <v>158</v>
      </c>
    </row>
    <row r="6042" spans="1:25" x14ac:dyDescent="0.3">
      <c r="A6042" t="str">
        <f>'Page 1 - General Information'!$G$12</f>
        <v>124156603</v>
      </c>
      <c r="B6042" t="str">
        <f>'Page 1 - General Information'!$G$16</f>
        <v>5010</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x14ac:dyDescent="0.3">
      <c r="A6043" t="str">
        <f>'Page 1 - General Information'!$G$12</f>
        <v>124156603</v>
      </c>
      <c r="B6043" t="str">
        <f>'Page 1 - General Information'!$G$16</f>
        <v>5010</v>
      </c>
      <c r="C6043" s="395" t="s">
        <v>19943</v>
      </c>
      <c r="D6043"/>
      <c r="E6043"/>
      <c r="F6043"/>
      <c r="G6043"/>
      <c r="H6043"/>
      <c r="I6043"/>
      <c r="J6043"/>
      <c r="K6043"/>
      <c r="L6043"/>
      <c r="M6043"/>
      <c r="N6043" t="s">
        <v>8311</v>
      </c>
      <c r="O6043"/>
      <c r="P6043" s="401">
        <f>INDEX('Page 3 - Financial Information'!$K$16:$X$186,Y6043,X6043)</f>
        <v>1203.8499999999999</v>
      </c>
      <c r="Q6043"/>
      <c r="R6043"/>
      <c r="S6043" t="s">
        <v>10000</v>
      </c>
      <c r="T6043"/>
      <c r="U6043"/>
      <c r="V6043"/>
      <c r="W6043"/>
      <c r="X6043" s="397">
        <v>7</v>
      </c>
      <c r="Y6043" s="397">
        <v>158</v>
      </c>
    </row>
    <row r="6044" spans="1:25" x14ac:dyDescent="0.3">
      <c r="A6044" t="str">
        <f>'Page 1 - General Information'!$G$12</f>
        <v>124156603</v>
      </c>
      <c r="B6044" t="str">
        <f>'Page 1 - General Information'!$G$16</f>
        <v>5010</v>
      </c>
      <c r="C6044" s="395" t="s">
        <v>19943</v>
      </c>
      <c r="D6044"/>
      <c r="E6044"/>
      <c r="F6044"/>
      <c r="G6044"/>
      <c r="H6044"/>
      <c r="I6044"/>
      <c r="J6044"/>
      <c r="K6044"/>
      <c r="L6044"/>
      <c r="M6044"/>
      <c r="N6044" t="s">
        <v>8311</v>
      </c>
      <c r="O6044"/>
      <c r="P6044" s="401">
        <f>INDEX('Page 3 - Financial Information'!$K$16:$X$186,Y6044,X6044)</f>
        <v>3715</v>
      </c>
      <c r="Q6044"/>
      <c r="R6044"/>
      <c r="S6044" t="s">
        <v>10001</v>
      </c>
      <c r="T6044"/>
      <c r="U6044"/>
      <c r="V6044"/>
      <c r="W6044"/>
      <c r="X6044" s="397">
        <v>8</v>
      </c>
      <c r="Y6044" s="397">
        <v>158</v>
      </c>
    </row>
    <row r="6045" spans="1:25" x14ac:dyDescent="0.3">
      <c r="A6045" t="str">
        <f>'Page 1 - General Information'!$G$12</f>
        <v>124156603</v>
      </c>
      <c r="B6045" t="str">
        <f>'Page 1 - General Information'!$G$16</f>
        <v>5010</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x14ac:dyDescent="0.3">
      <c r="A6046" t="str">
        <f>'Page 1 - General Information'!$G$12</f>
        <v>124156603</v>
      </c>
      <c r="B6046" t="str">
        <f>'Page 1 - General Information'!$G$16</f>
        <v>5010</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x14ac:dyDescent="0.3">
      <c r="A6047" t="str">
        <f>'Page 1 - General Information'!$G$12</f>
        <v>124156603</v>
      </c>
      <c r="B6047" t="str">
        <f>'Page 1 - General Information'!$G$16</f>
        <v>5010</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x14ac:dyDescent="0.3">
      <c r="A6048" t="str">
        <f>'Page 1 - General Information'!$G$12</f>
        <v>124156603</v>
      </c>
      <c r="B6048" t="str">
        <f>'Page 1 - General Information'!$G$16</f>
        <v>5010</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x14ac:dyDescent="0.3">
      <c r="A6049" t="str">
        <f>'Page 1 - General Information'!$G$12</f>
        <v>124156603</v>
      </c>
      <c r="B6049" t="str">
        <f>'Page 1 - General Information'!$G$16</f>
        <v>5010</v>
      </c>
      <c r="C6049" s="395" t="s">
        <v>19943</v>
      </c>
      <c r="D6049"/>
      <c r="E6049"/>
      <c r="F6049"/>
      <c r="G6049"/>
      <c r="H6049"/>
      <c r="I6049"/>
      <c r="J6049"/>
      <c r="K6049"/>
      <c r="L6049"/>
      <c r="M6049"/>
      <c r="N6049" t="s">
        <v>8311</v>
      </c>
      <c r="O6049"/>
      <c r="P6049" s="401">
        <f>INDEX('Page 3 - Financial Information'!$K$16:$X$186,Y6049,X6049)</f>
        <v>10904.529999999999</v>
      </c>
      <c r="Q6049"/>
      <c r="R6049"/>
      <c r="S6049" t="s">
        <v>10286</v>
      </c>
      <c r="T6049"/>
      <c r="U6049"/>
      <c r="V6049"/>
      <c r="W6049"/>
      <c r="X6049" s="397">
        <v>1</v>
      </c>
      <c r="Y6049" s="397">
        <v>159</v>
      </c>
    </row>
    <row r="6050" spans="1:25" x14ac:dyDescent="0.3">
      <c r="A6050" t="str">
        <f>'Page 1 - General Information'!$G$12</f>
        <v>124156603</v>
      </c>
      <c r="B6050" t="str">
        <f>'Page 1 - General Information'!$G$16</f>
        <v>5010</v>
      </c>
      <c r="C6050" s="395" t="s">
        <v>19943</v>
      </c>
      <c r="D6050"/>
      <c r="E6050"/>
      <c r="F6050"/>
      <c r="G6050"/>
      <c r="H6050"/>
      <c r="I6050"/>
      <c r="J6050"/>
      <c r="K6050"/>
      <c r="L6050"/>
      <c r="M6050"/>
      <c r="N6050" t="s">
        <v>8311</v>
      </c>
      <c r="O6050"/>
      <c r="P6050" s="401">
        <f>INDEX('Page 3 - Financial Information'!$K$16:$X$186,Y6050,X6050)</f>
        <v>1394.57</v>
      </c>
      <c r="Q6050"/>
      <c r="R6050"/>
      <c r="S6050" t="s">
        <v>10287</v>
      </c>
      <c r="T6050"/>
      <c r="U6050"/>
      <c r="V6050"/>
      <c r="W6050"/>
      <c r="X6050" s="397">
        <v>3</v>
      </c>
      <c r="Y6050" s="397">
        <v>159</v>
      </c>
    </row>
    <row r="6051" spans="1:25" x14ac:dyDescent="0.3">
      <c r="A6051" t="str">
        <f>'Page 1 - General Information'!$G$12</f>
        <v>124156603</v>
      </c>
      <c r="B6051" t="str">
        <f>'Page 1 - General Information'!$G$16</f>
        <v>5010</v>
      </c>
      <c r="C6051" s="395" t="s">
        <v>19943</v>
      </c>
      <c r="D6051"/>
      <c r="E6051"/>
      <c r="F6051"/>
      <c r="G6051"/>
      <c r="H6051"/>
      <c r="I6051"/>
      <c r="J6051"/>
      <c r="K6051"/>
      <c r="L6051"/>
      <c r="M6051"/>
      <c r="N6051" t="s">
        <v>8311</v>
      </c>
      <c r="O6051"/>
      <c r="P6051" s="401">
        <f>INDEX('Page 3 - Financial Information'!$K$16:$X$186,Y6051,X6051)</f>
        <v>737.78</v>
      </c>
      <c r="Q6051"/>
      <c r="R6051"/>
      <c r="S6051" t="s">
        <v>10288</v>
      </c>
      <c r="T6051"/>
      <c r="U6051"/>
      <c r="V6051"/>
      <c r="W6051"/>
      <c r="X6051" s="397">
        <v>4</v>
      </c>
      <c r="Y6051" s="397">
        <v>159</v>
      </c>
    </row>
    <row r="6052" spans="1:25" x14ac:dyDescent="0.3">
      <c r="A6052" t="str">
        <f>'Page 1 - General Information'!$G$12</f>
        <v>124156603</v>
      </c>
      <c r="B6052" t="str">
        <f>'Page 1 - General Information'!$G$16</f>
        <v>5010</v>
      </c>
      <c r="C6052" s="395" t="s">
        <v>19943</v>
      </c>
      <c r="D6052"/>
      <c r="E6052"/>
      <c r="F6052"/>
      <c r="G6052"/>
      <c r="H6052"/>
      <c r="I6052"/>
      <c r="J6052"/>
      <c r="K6052"/>
      <c r="L6052"/>
      <c r="M6052"/>
      <c r="N6052" t="s">
        <v>8311</v>
      </c>
      <c r="O6052"/>
      <c r="P6052" s="401">
        <f>INDEX('Page 3 - Financial Information'!$K$16:$X$186,Y6052,X6052)</f>
        <v>1218.67</v>
      </c>
      <c r="Q6052"/>
      <c r="R6052"/>
      <c r="S6052" t="s">
        <v>10289</v>
      </c>
      <c r="T6052"/>
      <c r="U6052"/>
      <c r="V6052"/>
      <c r="W6052"/>
      <c r="X6052" s="397">
        <v>5</v>
      </c>
      <c r="Y6052" s="397">
        <v>159</v>
      </c>
    </row>
    <row r="6053" spans="1:25" x14ac:dyDescent="0.3">
      <c r="A6053" t="str">
        <f>'Page 1 - General Information'!$G$12</f>
        <v>124156603</v>
      </c>
      <c r="B6053" t="str">
        <f>'Page 1 - General Information'!$G$16</f>
        <v>5010</v>
      </c>
      <c r="C6053" s="395" t="s">
        <v>19943</v>
      </c>
      <c r="D6053"/>
      <c r="E6053"/>
      <c r="F6053"/>
      <c r="G6053"/>
      <c r="H6053"/>
      <c r="I6053"/>
      <c r="J6053"/>
      <c r="K6053"/>
      <c r="L6053"/>
      <c r="M6053"/>
      <c r="N6053" t="s">
        <v>8311</v>
      </c>
      <c r="O6053"/>
      <c r="P6053" s="401">
        <f>INDEX('Page 3 - Financial Information'!$K$16:$X$186,Y6053,X6053)</f>
        <v>2718.47</v>
      </c>
      <c r="Q6053"/>
      <c r="R6053"/>
      <c r="S6053" t="s">
        <v>10290</v>
      </c>
      <c r="T6053"/>
      <c r="U6053"/>
      <c r="V6053"/>
      <c r="W6053"/>
      <c r="X6053" s="397">
        <v>6</v>
      </c>
      <c r="Y6053" s="397">
        <v>159</v>
      </c>
    </row>
    <row r="6054" spans="1:25" x14ac:dyDescent="0.3">
      <c r="A6054" t="str">
        <f>'Page 1 - General Information'!$G$12</f>
        <v>124156603</v>
      </c>
      <c r="B6054" t="str">
        <f>'Page 1 - General Information'!$G$16</f>
        <v>5010</v>
      </c>
      <c r="C6054" s="395" t="s">
        <v>19943</v>
      </c>
      <c r="D6054"/>
      <c r="E6054"/>
      <c r="F6054"/>
      <c r="G6054"/>
      <c r="H6054"/>
      <c r="I6054"/>
      <c r="J6054"/>
      <c r="K6054"/>
      <c r="L6054"/>
      <c r="M6054"/>
      <c r="N6054" t="s">
        <v>8311</v>
      </c>
      <c r="O6054"/>
      <c r="P6054" s="401">
        <f>INDEX('Page 3 - Financial Information'!$K$16:$X$186,Y6054,X6054)</f>
        <v>1120.04</v>
      </c>
      <c r="Q6054"/>
      <c r="R6054"/>
      <c r="S6054" t="s">
        <v>10291</v>
      </c>
      <c r="T6054"/>
      <c r="U6054"/>
      <c r="V6054"/>
      <c r="W6054"/>
      <c r="X6054" s="397">
        <v>7</v>
      </c>
      <c r="Y6054" s="397">
        <v>159</v>
      </c>
    </row>
    <row r="6055" spans="1:25" x14ac:dyDescent="0.3">
      <c r="A6055" t="str">
        <f>'Page 1 - General Information'!$G$12</f>
        <v>124156603</v>
      </c>
      <c r="B6055" t="str">
        <f>'Page 1 - General Information'!$G$16</f>
        <v>5010</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x14ac:dyDescent="0.3">
      <c r="A6056" t="str">
        <f>'Page 1 - General Information'!$G$12</f>
        <v>124156603</v>
      </c>
      <c r="B6056" t="str">
        <f>'Page 1 - General Information'!$G$16</f>
        <v>5010</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x14ac:dyDescent="0.3">
      <c r="A6057" t="str">
        <f>'Page 1 - General Information'!$G$12</f>
        <v>124156603</v>
      </c>
      <c r="B6057" t="str">
        <f>'Page 1 - General Information'!$G$16</f>
        <v>5010</v>
      </c>
      <c r="C6057" s="395" t="s">
        <v>19943</v>
      </c>
      <c r="D6057"/>
      <c r="E6057"/>
      <c r="F6057"/>
      <c r="G6057"/>
      <c r="H6057"/>
      <c r="I6057"/>
      <c r="J6057"/>
      <c r="K6057"/>
      <c r="L6057"/>
      <c r="M6057"/>
      <c r="N6057" t="s">
        <v>8311</v>
      </c>
      <c r="O6057"/>
      <c r="P6057" s="401">
        <f>INDEX('Page 3 - Financial Information'!$K$16:$X$186,Y6057,X6057)</f>
        <v>3715</v>
      </c>
      <c r="Q6057"/>
      <c r="R6057"/>
      <c r="S6057" t="s">
        <v>10294</v>
      </c>
      <c r="T6057"/>
      <c r="U6057"/>
      <c r="V6057"/>
      <c r="W6057"/>
      <c r="X6057" s="397">
        <v>10</v>
      </c>
      <c r="Y6057" s="397">
        <v>159</v>
      </c>
    </row>
    <row r="6058" spans="1:25" x14ac:dyDescent="0.3">
      <c r="A6058" t="str">
        <f>'Page 1 - General Information'!$G$12</f>
        <v>124156603</v>
      </c>
      <c r="B6058" t="str">
        <f>'Page 1 - General Information'!$G$16</f>
        <v>5010</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x14ac:dyDescent="0.3">
      <c r="A6059" t="str">
        <f>'Page 1 - General Information'!$G$12</f>
        <v>124156603</v>
      </c>
      <c r="B6059" t="str">
        <f>'Page 1 - General Information'!$G$16</f>
        <v>5010</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x14ac:dyDescent="0.3">
      <c r="A6060" t="str">
        <f>'Page 1 - General Information'!$G$12</f>
        <v>124156603</v>
      </c>
      <c r="B6060" t="str">
        <f>'Page 1 - General Information'!$G$16</f>
        <v>5010</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x14ac:dyDescent="0.3">
      <c r="A6061" t="str">
        <f>'Page 1 - General Information'!$G$12</f>
        <v>124156603</v>
      </c>
      <c r="B6061" t="str">
        <f>'Page 1 - General Information'!$G$16</f>
        <v>5010</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x14ac:dyDescent="0.3">
      <c r="A6062" t="str">
        <f>'Page 1 - General Information'!$G$12</f>
        <v>124156603</v>
      </c>
      <c r="B6062" t="str">
        <f>'Page 1 - General Information'!$G$16</f>
        <v>5010</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x14ac:dyDescent="0.3">
      <c r="A6063" t="str">
        <f>'Page 1 - General Information'!$G$12</f>
        <v>124156603</v>
      </c>
      <c r="B6063" t="str">
        <f>'Page 1 - General Information'!$G$16</f>
        <v>5010</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x14ac:dyDescent="0.3">
      <c r="A6064" t="str">
        <f>'Page 1 - General Information'!$G$12</f>
        <v>124156603</v>
      </c>
      <c r="B6064" t="str">
        <f>'Page 1 - General Information'!$G$16</f>
        <v>5010</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x14ac:dyDescent="0.3">
      <c r="A6065" t="str">
        <f>'Page 1 - General Information'!$G$12</f>
        <v>124156603</v>
      </c>
      <c r="B6065" t="str">
        <f>'Page 1 - General Information'!$G$16</f>
        <v>5010</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x14ac:dyDescent="0.3">
      <c r="A6066" t="str">
        <f>'Page 1 - General Information'!$G$12</f>
        <v>124156603</v>
      </c>
      <c r="B6066" t="str">
        <f>'Page 1 - General Information'!$G$16</f>
        <v>5010</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x14ac:dyDescent="0.3">
      <c r="A6067" t="str">
        <f>'Page 1 - General Information'!$G$12</f>
        <v>124156603</v>
      </c>
      <c r="B6067" t="str">
        <f>'Page 1 - General Information'!$G$16</f>
        <v>5010</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x14ac:dyDescent="0.3">
      <c r="A6068" t="str">
        <f>'Page 1 - General Information'!$G$12</f>
        <v>124156603</v>
      </c>
      <c r="B6068" t="str">
        <f>'Page 1 - General Information'!$G$16</f>
        <v>5010</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x14ac:dyDescent="0.3">
      <c r="A6069" t="str">
        <f>'Page 1 - General Information'!$G$12</f>
        <v>124156603</v>
      </c>
      <c r="B6069" t="str">
        <f>'Page 1 - General Information'!$G$16</f>
        <v>5010</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x14ac:dyDescent="0.3">
      <c r="A6070" t="str">
        <f>'Page 1 - General Information'!$G$12</f>
        <v>124156603</v>
      </c>
      <c r="B6070" t="str">
        <f>'Page 1 - General Information'!$G$16</f>
        <v>5010</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x14ac:dyDescent="0.3">
      <c r="A6071" t="str">
        <f>'Page 1 - General Information'!$G$12</f>
        <v>124156603</v>
      </c>
      <c r="B6071" t="str">
        <f>'Page 1 - General Information'!$G$16</f>
        <v>5010</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x14ac:dyDescent="0.3">
      <c r="A6072" t="str">
        <f>'Page 1 - General Information'!$G$12</f>
        <v>124156603</v>
      </c>
      <c r="B6072" t="str">
        <f>'Page 1 - General Information'!$G$16</f>
        <v>5010</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x14ac:dyDescent="0.3">
      <c r="A6073" t="str">
        <f>'Page 1 - General Information'!$G$12</f>
        <v>124156603</v>
      </c>
      <c r="B6073" t="str">
        <f>'Page 1 - General Information'!$G$16</f>
        <v>5010</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x14ac:dyDescent="0.3">
      <c r="A6074" t="str">
        <f>'Page 1 - General Information'!$G$12</f>
        <v>124156603</v>
      </c>
      <c r="B6074" t="str">
        <f>'Page 1 - General Information'!$G$16</f>
        <v>5010</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x14ac:dyDescent="0.3">
      <c r="A6075" t="str">
        <f>'Page 1 - General Information'!$G$12</f>
        <v>124156603</v>
      </c>
      <c r="B6075" t="str">
        <f>'Page 1 - General Information'!$G$16</f>
        <v>5010</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x14ac:dyDescent="0.3">
      <c r="A6076" t="str">
        <f>'Page 1 - General Information'!$G$12</f>
        <v>124156603</v>
      </c>
      <c r="B6076" t="str">
        <f>'Page 1 - General Information'!$G$16</f>
        <v>5010</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x14ac:dyDescent="0.3">
      <c r="A6077" t="str">
        <f>'Page 1 - General Information'!$G$12</f>
        <v>124156603</v>
      </c>
      <c r="B6077" t="str">
        <f>'Page 1 - General Information'!$G$16</f>
        <v>5010</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x14ac:dyDescent="0.3">
      <c r="A6078" t="str">
        <f>'Page 1 - General Information'!$G$12</f>
        <v>124156603</v>
      </c>
      <c r="B6078" t="str">
        <f>'Page 1 - General Information'!$G$16</f>
        <v>5010</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x14ac:dyDescent="0.3">
      <c r="A6079" t="str">
        <f>'Page 1 - General Information'!$G$12</f>
        <v>124156603</v>
      </c>
      <c r="B6079" t="str">
        <f>'Page 1 - General Information'!$G$16</f>
        <v>5010</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x14ac:dyDescent="0.3">
      <c r="A6080" t="str">
        <f>'Page 1 - General Information'!$G$12</f>
        <v>124156603</v>
      </c>
      <c r="B6080" t="str">
        <f>'Page 1 - General Information'!$G$16</f>
        <v>5010</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x14ac:dyDescent="0.3">
      <c r="A6081" t="str">
        <f>'Page 1 - General Information'!$G$12</f>
        <v>124156603</v>
      </c>
      <c r="B6081" t="str">
        <f>'Page 1 - General Information'!$G$16</f>
        <v>5010</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x14ac:dyDescent="0.3">
      <c r="A6082" t="str">
        <f>'Page 1 - General Information'!$G$12</f>
        <v>124156603</v>
      </c>
      <c r="B6082" t="str">
        <f>'Page 1 - General Information'!$G$16</f>
        <v>5010</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x14ac:dyDescent="0.3">
      <c r="A6083" t="str">
        <f>'Page 1 - General Information'!$G$12</f>
        <v>124156603</v>
      </c>
      <c r="B6083" t="str">
        <f>'Page 1 - General Information'!$G$16</f>
        <v>5010</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x14ac:dyDescent="0.3">
      <c r="A6084" t="str">
        <f>'Page 1 - General Information'!$G$12</f>
        <v>124156603</v>
      </c>
      <c r="B6084" t="str">
        <f>'Page 1 - General Information'!$G$16</f>
        <v>5010</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x14ac:dyDescent="0.3">
      <c r="A6085" t="str">
        <f>'Page 1 - General Information'!$G$12</f>
        <v>124156603</v>
      </c>
      <c r="B6085" t="str">
        <f>'Page 1 - General Information'!$G$16</f>
        <v>5010</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x14ac:dyDescent="0.3">
      <c r="A6086" t="str">
        <f>'Page 1 - General Information'!$G$12</f>
        <v>124156603</v>
      </c>
      <c r="B6086" t="str">
        <f>'Page 1 - General Information'!$G$16</f>
        <v>5010</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x14ac:dyDescent="0.3">
      <c r="A6087" t="str">
        <f>'Page 1 - General Information'!$G$12</f>
        <v>124156603</v>
      </c>
      <c r="B6087" t="str">
        <f>'Page 1 - General Information'!$G$16</f>
        <v>5010</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x14ac:dyDescent="0.3">
      <c r="A6088" t="str">
        <f>'Page 1 - General Information'!$G$12</f>
        <v>124156603</v>
      </c>
      <c r="B6088" t="str">
        <f>'Page 1 - General Information'!$G$16</f>
        <v>5010</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x14ac:dyDescent="0.3">
      <c r="A6089" t="str">
        <f>'Page 1 - General Information'!$G$12</f>
        <v>124156603</v>
      </c>
      <c r="B6089" t="str">
        <f>'Page 1 - General Information'!$G$16</f>
        <v>5010</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x14ac:dyDescent="0.3">
      <c r="A6090" t="str">
        <f>'Page 1 - General Information'!$G$12</f>
        <v>124156603</v>
      </c>
      <c r="B6090" t="str">
        <f>'Page 1 - General Information'!$G$16</f>
        <v>5010</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x14ac:dyDescent="0.3">
      <c r="A6091" t="str">
        <f>'Page 1 - General Information'!$G$12</f>
        <v>124156603</v>
      </c>
      <c r="B6091" t="str">
        <f>'Page 1 - General Information'!$G$16</f>
        <v>5010</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x14ac:dyDescent="0.3">
      <c r="A6092" t="str">
        <f>'Page 1 - General Information'!$G$12</f>
        <v>124156603</v>
      </c>
      <c r="B6092" t="str">
        <f>'Page 1 - General Information'!$G$16</f>
        <v>5010</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x14ac:dyDescent="0.3">
      <c r="A6093" t="str">
        <f>'Page 1 - General Information'!$G$12</f>
        <v>124156603</v>
      </c>
      <c r="B6093" t="str">
        <f>'Page 1 - General Information'!$G$16</f>
        <v>5010</v>
      </c>
      <c r="C6093" s="395" t="s">
        <v>19943</v>
      </c>
      <c r="D6093"/>
      <c r="E6093"/>
      <c r="F6093"/>
      <c r="G6093"/>
      <c r="H6093"/>
      <c r="I6093"/>
      <c r="J6093"/>
      <c r="K6093"/>
      <c r="L6093"/>
      <c r="M6093"/>
      <c r="N6093" t="s">
        <v>8311</v>
      </c>
      <c r="O6093"/>
      <c r="P6093" s="401">
        <f>INDEX('Page 3 - Financial Information'!$K$16:$X$186,Y6093,X6093)</f>
        <v>6982.5</v>
      </c>
      <c r="Q6093"/>
      <c r="R6093"/>
      <c r="S6093" t="s">
        <v>10039</v>
      </c>
      <c r="T6093"/>
      <c r="U6093"/>
      <c r="V6093"/>
      <c r="W6093"/>
      <c r="X6093" s="397">
        <v>1</v>
      </c>
      <c r="Y6093" s="397">
        <v>163</v>
      </c>
    </row>
    <row r="6094" spans="1:25" x14ac:dyDescent="0.3">
      <c r="A6094" t="str">
        <f>'Page 1 - General Information'!$G$12</f>
        <v>124156603</v>
      </c>
      <c r="B6094" t="str">
        <f>'Page 1 - General Information'!$G$16</f>
        <v>5010</v>
      </c>
      <c r="C6094" s="395" t="s">
        <v>19943</v>
      </c>
      <c r="D6094"/>
      <c r="E6094"/>
      <c r="F6094"/>
      <c r="G6094"/>
      <c r="H6094"/>
      <c r="I6094"/>
      <c r="J6094"/>
      <c r="K6094"/>
      <c r="L6094"/>
      <c r="M6094"/>
      <c r="N6094" t="s">
        <v>8311</v>
      </c>
      <c r="O6094"/>
      <c r="P6094" s="401">
        <f>INDEX('Page 3 - Financial Information'!$K$16:$X$186,Y6094,X6094)</f>
        <v>839.08</v>
      </c>
      <c r="Q6094"/>
      <c r="R6094"/>
      <c r="S6094" t="s">
        <v>10040</v>
      </c>
      <c r="T6094"/>
      <c r="U6094"/>
      <c r="V6094"/>
      <c r="W6094"/>
      <c r="X6094" s="397">
        <v>3</v>
      </c>
      <c r="Y6094" s="397">
        <v>163</v>
      </c>
    </row>
    <row r="6095" spans="1:25" x14ac:dyDescent="0.3">
      <c r="A6095" t="str">
        <f>'Page 1 - General Information'!$G$12</f>
        <v>124156603</v>
      </c>
      <c r="B6095" t="str">
        <f>'Page 1 - General Information'!$G$16</f>
        <v>5010</v>
      </c>
      <c r="C6095" s="395" t="s">
        <v>19943</v>
      </c>
      <c r="D6095"/>
      <c r="E6095"/>
      <c r="F6095"/>
      <c r="G6095"/>
      <c r="H6095"/>
      <c r="I6095"/>
      <c r="J6095"/>
      <c r="K6095"/>
      <c r="L6095"/>
      <c r="M6095"/>
      <c r="N6095" t="s">
        <v>8311</v>
      </c>
      <c r="O6095"/>
      <c r="P6095" s="401">
        <f>INDEX('Page 3 - Financial Information'!$K$16:$X$186,Y6095,X6095)</f>
        <v>690</v>
      </c>
      <c r="Q6095"/>
      <c r="R6095"/>
      <c r="S6095" t="s">
        <v>10041</v>
      </c>
      <c r="T6095"/>
      <c r="U6095"/>
      <c r="V6095"/>
      <c r="W6095"/>
      <c r="X6095" s="397">
        <v>4</v>
      </c>
      <c r="Y6095" s="397">
        <v>163</v>
      </c>
    </row>
    <row r="6096" spans="1:25" x14ac:dyDescent="0.3">
      <c r="A6096" t="str">
        <f>'Page 1 - General Information'!$G$12</f>
        <v>124156603</v>
      </c>
      <c r="B6096" t="str">
        <f>'Page 1 - General Information'!$G$16</f>
        <v>5010</v>
      </c>
      <c r="C6096" s="395" t="s">
        <v>19943</v>
      </c>
      <c r="D6096"/>
      <c r="E6096"/>
      <c r="F6096"/>
      <c r="G6096"/>
      <c r="H6096"/>
      <c r="I6096"/>
      <c r="J6096"/>
      <c r="K6096"/>
      <c r="L6096"/>
      <c r="M6096"/>
      <c r="N6096" t="s">
        <v>8311</v>
      </c>
      <c r="O6096"/>
      <c r="P6096" s="401">
        <f>INDEX('Page 3 - Financial Information'!$K$16:$X$186,Y6096,X6096)</f>
        <v>209.84</v>
      </c>
      <c r="Q6096"/>
      <c r="R6096"/>
      <c r="S6096" t="s">
        <v>10042</v>
      </c>
      <c r="T6096"/>
      <c r="U6096"/>
      <c r="V6096"/>
      <c r="W6096"/>
      <c r="X6096" s="397">
        <v>5</v>
      </c>
      <c r="Y6096" s="397">
        <v>163</v>
      </c>
    </row>
    <row r="6097" spans="1:25" x14ac:dyDescent="0.3">
      <c r="A6097" t="str">
        <f>'Page 1 - General Information'!$G$12</f>
        <v>124156603</v>
      </c>
      <c r="B6097" t="str">
        <f>'Page 1 - General Information'!$G$16</f>
        <v>5010</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x14ac:dyDescent="0.3">
      <c r="A6098" t="str">
        <f>'Page 1 - General Information'!$G$12</f>
        <v>124156603</v>
      </c>
      <c r="B6098" t="str">
        <f>'Page 1 - General Information'!$G$16</f>
        <v>5010</v>
      </c>
      <c r="C6098" s="395" t="s">
        <v>19943</v>
      </c>
      <c r="D6098"/>
      <c r="E6098"/>
      <c r="F6098"/>
      <c r="G6098"/>
      <c r="H6098"/>
      <c r="I6098"/>
      <c r="J6098"/>
      <c r="K6098"/>
      <c r="L6098"/>
      <c r="M6098"/>
      <c r="N6098" t="s">
        <v>8311</v>
      </c>
      <c r="O6098"/>
      <c r="P6098" s="401">
        <f>INDEX('Page 3 - Financial Information'!$K$16:$X$186,Y6098,X6098)</f>
        <v>1157.08</v>
      </c>
      <c r="Q6098"/>
      <c r="R6098"/>
      <c r="S6098" t="s">
        <v>10044</v>
      </c>
      <c r="T6098"/>
      <c r="U6098"/>
      <c r="V6098"/>
      <c r="W6098"/>
      <c r="X6098" s="397">
        <v>7</v>
      </c>
      <c r="Y6098" s="397">
        <v>163</v>
      </c>
    </row>
    <row r="6099" spans="1:25" x14ac:dyDescent="0.3">
      <c r="A6099" t="str">
        <f>'Page 1 - General Information'!$G$12</f>
        <v>124156603</v>
      </c>
      <c r="B6099" t="str">
        <f>'Page 1 - General Information'!$G$16</f>
        <v>5010</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x14ac:dyDescent="0.3">
      <c r="A6100" t="str">
        <f>'Page 1 - General Information'!$G$12</f>
        <v>124156603</v>
      </c>
      <c r="B6100" t="str">
        <f>'Page 1 - General Information'!$G$16</f>
        <v>5010</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x14ac:dyDescent="0.3">
      <c r="A6101" t="str">
        <f>'Page 1 - General Information'!$G$12</f>
        <v>124156603</v>
      </c>
      <c r="B6101" t="str">
        <f>'Page 1 - General Information'!$G$16</f>
        <v>5010</v>
      </c>
      <c r="C6101" s="395" t="s">
        <v>19943</v>
      </c>
      <c r="D6101"/>
      <c r="E6101"/>
      <c r="F6101"/>
      <c r="G6101"/>
      <c r="H6101"/>
      <c r="I6101"/>
      <c r="J6101"/>
      <c r="K6101"/>
      <c r="L6101"/>
      <c r="M6101"/>
      <c r="N6101" t="s">
        <v>8311</v>
      </c>
      <c r="O6101"/>
      <c r="P6101" s="401">
        <f>INDEX('Page 3 - Financial Information'!$K$16:$X$186,Y6101,X6101)</f>
        <v>4086.5</v>
      </c>
      <c r="Q6101"/>
      <c r="R6101"/>
      <c r="S6101" t="s">
        <v>10047</v>
      </c>
      <c r="T6101"/>
      <c r="U6101"/>
      <c r="V6101"/>
      <c r="W6101"/>
      <c r="X6101" s="397">
        <v>10</v>
      </c>
      <c r="Y6101" s="397">
        <v>163</v>
      </c>
    </row>
    <row r="6102" spans="1:25" x14ac:dyDescent="0.3">
      <c r="A6102" t="str">
        <f>'Page 1 - General Information'!$G$12</f>
        <v>124156603</v>
      </c>
      <c r="B6102" t="str">
        <f>'Page 1 - General Information'!$G$16</f>
        <v>5010</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x14ac:dyDescent="0.3">
      <c r="A6103" t="str">
        <f>'Page 1 - General Information'!$G$12</f>
        <v>124156603</v>
      </c>
      <c r="B6103" t="str">
        <f>'Page 1 - General Information'!$G$16</f>
        <v>5010</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x14ac:dyDescent="0.3">
      <c r="A6104" t="str">
        <f>'Page 1 - General Information'!$G$12</f>
        <v>124156603</v>
      </c>
      <c r="B6104" t="str">
        <f>'Page 1 - General Information'!$G$16</f>
        <v>5010</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x14ac:dyDescent="0.3">
      <c r="A6105" t="str">
        <f>'Page 1 - General Information'!$G$12</f>
        <v>124156603</v>
      </c>
      <c r="B6105" t="str">
        <f>'Page 1 - General Information'!$G$16</f>
        <v>5010</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x14ac:dyDescent="0.3">
      <c r="A6106" t="str">
        <f>'Page 1 - General Information'!$G$12</f>
        <v>124156603</v>
      </c>
      <c r="B6106" t="str">
        <f>'Page 1 - General Information'!$G$16</f>
        <v>5010</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x14ac:dyDescent="0.3">
      <c r="A6107" t="str">
        <f>'Page 1 - General Information'!$G$12</f>
        <v>124156603</v>
      </c>
      <c r="B6107" t="str">
        <f>'Page 1 - General Information'!$G$16</f>
        <v>5010</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x14ac:dyDescent="0.3">
      <c r="A6108" t="str">
        <f>'Page 1 - General Information'!$G$12</f>
        <v>124156603</v>
      </c>
      <c r="B6108" t="str">
        <f>'Page 1 - General Information'!$G$16</f>
        <v>5010</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x14ac:dyDescent="0.3">
      <c r="A6109" t="str">
        <f>'Page 1 - General Information'!$G$12</f>
        <v>124156603</v>
      </c>
      <c r="B6109" t="str">
        <f>'Page 1 - General Information'!$G$16</f>
        <v>5010</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x14ac:dyDescent="0.3">
      <c r="A6110" t="str">
        <f>'Page 1 - General Information'!$G$12</f>
        <v>124156603</v>
      </c>
      <c r="B6110" t="str">
        <f>'Page 1 - General Information'!$G$16</f>
        <v>5010</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x14ac:dyDescent="0.3">
      <c r="A6111" t="str">
        <f>'Page 1 - General Information'!$G$12</f>
        <v>124156603</v>
      </c>
      <c r="B6111" t="str">
        <f>'Page 1 - General Information'!$G$16</f>
        <v>5010</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x14ac:dyDescent="0.3">
      <c r="A6112" t="str">
        <f>'Page 1 - General Information'!$G$12</f>
        <v>124156603</v>
      </c>
      <c r="B6112" t="str">
        <f>'Page 1 - General Information'!$G$16</f>
        <v>5010</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x14ac:dyDescent="0.3">
      <c r="A6113" t="str">
        <f>'Page 1 - General Information'!$G$12</f>
        <v>124156603</v>
      </c>
      <c r="B6113" t="str">
        <f>'Page 1 - General Information'!$G$16</f>
        <v>5010</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x14ac:dyDescent="0.3">
      <c r="A6114" t="str">
        <f>'Page 1 - General Information'!$G$12</f>
        <v>124156603</v>
      </c>
      <c r="B6114" t="str">
        <f>'Page 1 - General Information'!$G$16</f>
        <v>5010</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x14ac:dyDescent="0.3">
      <c r="A6115" t="str">
        <f>'Page 1 - General Information'!$G$12</f>
        <v>124156603</v>
      </c>
      <c r="B6115" t="str">
        <f>'Page 1 - General Information'!$G$16</f>
        <v>5010</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x14ac:dyDescent="0.3">
      <c r="A6116" t="str">
        <f>'Page 1 - General Information'!$G$12</f>
        <v>124156603</v>
      </c>
      <c r="B6116" t="str">
        <f>'Page 1 - General Information'!$G$16</f>
        <v>5010</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x14ac:dyDescent="0.3">
      <c r="A6117" t="str">
        <f>'Page 1 - General Information'!$G$12</f>
        <v>124156603</v>
      </c>
      <c r="B6117" t="str">
        <f>'Page 1 - General Information'!$G$16</f>
        <v>5010</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x14ac:dyDescent="0.3">
      <c r="A6118" t="str">
        <f>'Page 1 - General Information'!$G$12</f>
        <v>124156603</v>
      </c>
      <c r="B6118" t="str">
        <f>'Page 1 - General Information'!$G$16</f>
        <v>5010</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x14ac:dyDescent="0.3">
      <c r="A6119" t="str">
        <f>'Page 1 - General Information'!$G$12</f>
        <v>124156603</v>
      </c>
      <c r="B6119" t="str">
        <f>'Page 1 - General Information'!$G$16</f>
        <v>5010</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x14ac:dyDescent="0.3">
      <c r="A6120" t="str">
        <f>'Page 1 - General Information'!$G$12</f>
        <v>124156603</v>
      </c>
      <c r="B6120" t="str">
        <f>'Page 1 - General Information'!$G$16</f>
        <v>5010</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x14ac:dyDescent="0.3">
      <c r="A6121" t="str">
        <f>'Page 1 - General Information'!$G$12</f>
        <v>124156603</v>
      </c>
      <c r="B6121" t="str">
        <f>'Page 1 - General Information'!$G$16</f>
        <v>5010</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x14ac:dyDescent="0.3">
      <c r="A6122" t="str">
        <f>'Page 1 - General Information'!$G$12</f>
        <v>124156603</v>
      </c>
      <c r="B6122" t="str">
        <f>'Page 1 - General Information'!$G$16</f>
        <v>5010</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x14ac:dyDescent="0.3">
      <c r="A6123" t="str">
        <f>'Page 1 - General Information'!$G$12</f>
        <v>124156603</v>
      </c>
      <c r="B6123" t="str">
        <f>'Page 1 - General Information'!$G$16</f>
        <v>5010</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x14ac:dyDescent="0.3">
      <c r="A6124" t="str">
        <f>'Page 1 - General Information'!$G$12</f>
        <v>124156603</v>
      </c>
      <c r="B6124" t="str">
        <f>'Page 1 - General Information'!$G$16</f>
        <v>5010</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x14ac:dyDescent="0.3">
      <c r="A6125" t="str">
        <f>'Page 1 - General Information'!$G$12</f>
        <v>124156603</v>
      </c>
      <c r="B6125" t="str">
        <f>'Page 1 - General Information'!$G$16</f>
        <v>5010</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x14ac:dyDescent="0.3">
      <c r="A6126" t="str">
        <f>'Page 1 - General Information'!$G$12</f>
        <v>124156603</v>
      </c>
      <c r="B6126" t="str">
        <f>'Page 1 - General Information'!$G$16</f>
        <v>5010</v>
      </c>
      <c r="C6126" s="395" t="s">
        <v>19943</v>
      </c>
      <c r="D6126"/>
      <c r="E6126"/>
      <c r="F6126"/>
      <c r="G6126"/>
      <c r="H6126"/>
      <c r="I6126"/>
      <c r="J6126"/>
      <c r="K6126"/>
      <c r="L6126"/>
      <c r="M6126"/>
      <c r="N6126" t="s">
        <v>8311</v>
      </c>
      <c r="O6126"/>
      <c r="P6126" s="401">
        <f>'Page 3 - Financial Information'!M$14</f>
        <v>27026.25</v>
      </c>
      <c r="Q6126"/>
      <c r="R6126"/>
      <c r="S6126" t="s">
        <v>2860</v>
      </c>
      <c r="T6126"/>
      <c r="U6126"/>
      <c r="V6126"/>
      <c r="W6126"/>
      <c r="X6126" s="397"/>
      <c r="Y6126" s="397"/>
    </row>
    <row r="6127" spans="1:25" x14ac:dyDescent="0.3">
      <c r="A6127" t="str">
        <f>'Page 1 - General Information'!$G$12</f>
        <v>124156603</v>
      </c>
      <c r="B6127" t="str">
        <f>'Page 1 - General Information'!$G$16</f>
        <v>5010</v>
      </c>
      <c r="C6127" s="395" t="s">
        <v>19943</v>
      </c>
      <c r="D6127"/>
      <c r="E6127"/>
      <c r="F6127"/>
      <c r="G6127"/>
      <c r="H6127"/>
      <c r="I6127"/>
      <c r="J6127"/>
      <c r="K6127"/>
      <c r="L6127"/>
      <c r="M6127"/>
      <c r="N6127" t="s">
        <v>8311</v>
      </c>
      <c r="O6127"/>
      <c r="P6127" s="401">
        <f>'Page 3 - Financial Information'!N$14</f>
        <v>10445.600000000002</v>
      </c>
      <c r="Q6127"/>
      <c r="R6127"/>
      <c r="S6127" t="s">
        <v>2861</v>
      </c>
      <c r="T6127"/>
      <c r="U6127"/>
      <c r="V6127"/>
      <c r="W6127"/>
      <c r="X6127" s="397"/>
      <c r="Y6127" s="397"/>
    </row>
    <row r="6128" spans="1:25" x14ac:dyDescent="0.3">
      <c r="A6128" t="str">
        <f>'Page 1 - General Information'!$G$12</f>
        <v>124156603</v>
      </c>
      <c r="B6128" t="str">
        <f>'Page 1 - General Information'!$G$16</f>
        <v>5010</v>
      </c>
      <c r="C6128" s="395" t="s">
        <v>19943</v>
      </c>
      <c r="D6128"/>
      <c r="E6128"/>
      <c r="F6128"/>
      <c r="G6128"/>
      <c r="H6128"/>
      <c r="I6128"/>
      <c r="J6128"/>
      <c r="K6128"/>
      <c r="L6128"/>
      <c r="M6128"/>
      <c r="N6128" t="s">
        <v>8311</v>
      </c>
      <c r="O6128"/>
      <c r="P6128" s="401">
        <f>'Page 3 - Financial Information'!O$14</f>
        <v>22137.149999999998</v>
      </c>
      <c r="Q6128"/>
      <c r="R6128"/>
      <c r="S6128" t="s">
        <v>2862</v>
      </c>
      <c r="T6128"/>
      <c r="U6128"/>
      <c r="V6128"/>
      <c r="W6128"/>
      <c r="X6128" s="397"/>
      <c r="Y6128" s="397"/>
    </row>
    <row r="6129" spans="1:25" x14ac:dyDescent="0.3">
      <c r="A6129" t="str">
        <f>'Page 1 - General Information'!$G$12</f>
        <v>124156603</v>
      </c>
      <c r="B6129" t="str">
        <f>'Page 1 - General Information'!$G$16</f>
        <v>5010</v>
      </c>
      <c r="C6129" s="395" t="s">
        <v>19943</v>
      </c>
      <c r="D6129"/>
      <c r="E6129"/>
      <c r="F6129"/>
      <c r="G6129"/>
      <c r="H6129"/>
      <c r="I6129"/>
      <c r="J6129"/>
      <c r="K6129"/>
      <c r="L6129"/>
      <c r="M6129"/>
      <c r="N6129" t="s">
        <v>8311</v>
      </c>
      <c r="O6129"/>
      <c r="P6129" s="401">
        <f>'Page 3 - Financial Information'!P$14</f>
        <v>29220.959999999999</v>
      </c>
      <c r="Q6129"/>
      <c r="R6129"/>
      <c r="S6129" t="s">
        <v>2863</v>
      </c>
      <c r="T6129"/>
      <c r="U6129"/>
      <c r="V6129"/>
      <c r="W6129"/>
      <c r="X6129" s="397"/>
      <c r="Y6129" s="397"/>
    </row>
    <row r="6130" spans="1:25" x14ac:dyDescent="0.3">
      <c r="A6130" t="str">
        <f>'Page 1 - General Information'!$G$12</f>
        <v>124156603</v>
      </c>
      <c r="B6130" t="str">
        <f>'Page 1 - General Information'!$G$16</f>
        <v>5010</v>
      </c>
      <c r="C6130" s="395" t="s">
        <v>19943</v>
      </c>
      <c r="D6130"/>
      <c r="E6130"/>
      <c r="F6130"/>
      <c r="G6130"/>
      <c r="H6130"/>
      <c r="I6130"/>
      <c r="J6130"/>
      <c r="K6130"/>
      <c r="L6130"/>
      <c r="M6130"/>
      <c r="N6130" t="s">
        <v>8311</v>
      </c>
      <c r="O6130"/>
      <c r="P6130" s="401">
        <f>'Page 3 - Financial Information'!Q$14</f>
        <v>34686.180000000008</v>
      </c>
      <c r="Q6130"/>
      <c r="R6130"/>
      <c r="S6130" t="s">
        <v>2864</v>
      </c>
      <c r="T6130"/>
      <c r="U6130"/>
      <c r="V6130"/>
      <c r="W6130"/>
      <c r="X6130" s="397"/>
      <c r="Y6130" s="397"/>
    </row>
    <row r="6131" spans="1:25" x14ac:dyDescent="0.3">
      <c r="A6131" t="str">
        <f>'Page 1 - General Information'!$G$12</f>
        <v>124156603</v>
      </c>
      <c r="B6131" t="str">
        <f>'Page 1 - General Information'!$G$16</f>
        <v>5010</v>
      </c>
      <c r="C6131" s="395" t="s">
        <v>19943</v>
      </c>
      <c r="D6131"/>
      <c r="E6131"/>
      <c r="F6131"/>
      <c r="G6131"/>
      <c r="H6131"/>
      <c r="I6131"/>
      <c r="J6131"/>
      <c r="K6131"/>
      <c r="L6131"/>
      <c r="M6131"/>
      <c r="N6131" t="s">
        <v>8311</v>
      </c>
      <c r="O6131"/>
      <c r="P6131" s="401">
        <f>'Page 3 - Financial Information'!R$14</f>
        <v>49038</v>
      </c>
      <c r="Q6131"/>
      <c r="R6131"/>
      <c r="S6131" t="s">
        <v>2865</v>
      </c>
      <c r="T6131"/>
      <c r="U6131"/>
      <c r="V6131"/>
      <c r="W6131"/>
      <c r="X6131" s="397"/>
      <c r="Y6131" s="397"/>
    </row>
    <row r="6132" spans="1:25" x14ac:dyDescent="0.3">
      <c r="A6132" t="str">
        <f>'Page 1 - General Information'!$G$12</f>
        <v>124156603</v>
      </c>
      <c r="B6132" t="str">
        <f>'Page 1 - General Information'!$G$16</f>
        <v>5010</v>
      </c>
      <c r="C6132" s="395" t="s">
        <v>19943</v>
      </c>
      <c r="D6132"/>
      <c r="E6132"/>
      <c r="F6132"/>
      <c r="G6132"/>
      <c r="H6132"/>
      <c r="I6132"/>
      <c r="J6132"/>
      <c r="K6132"/>
      <c r="L6132"/>
      <c r="M6132"/>
      <c r="N6132" t="s">
        <v>8311</v>
      </c>
      <c r="O6132"/>
      <c r="P6132" s="401">
        <f>'Page 3 - Financial Information'!S$14</f>
        <v>30463</v>
      </c>
      <c r="Q6132"/>
      <c r="R6132"/>
      <c r="S6132" t="s">
        <v>2866</v>
      </c>
      <c r="T6132"/>
      <c r="U6132"/>
      <c r="V6132"/>
      <c r="W6132"/>
      <c r="X6132" s="397"/>
      <c r="Y6132" s="397"/>
    </row>
    <row r="6133" spans="1:25" x14ac:dyDescent="0.3">
      <c r="A6133" t="str">
        <f>'Page 1 - General Information'!$G$12</f>
        <v>124156603</v>
      </c>
      <c r="B6133" t="str">
        <f>'Page 1 - General Information'!$G$16</f>
        <v>5010</v>
      </c>
      <c r="C6133" s="395" t="s">
        <v>19943</v>
      </c>
      <c r="D6133"/>
      <c r="E6133"/>
      <c r="F6133"/>
      <c r="G6133"/>
      <c r="H6133"/>
      <c r="I6133"/>
      <c r="J6133"/>
      <c r="K6133"/>
      <c r="L6133"/>
      <c r="M6133"/>
      <c r="N6133" t="s">
        <v>8311</v>
      </c>
      <c r="O6133"/>
      <c r="P6133" s="401">
        <f>'Page 3 - Financial Information'!T$14</f>
        <v>39379</v>
      </c>
      <c r="Q6133"/>
      <c r="R6133"/>
      <c r="S6133" t="s">
        <v>2867</v>
      </c>
      <c r="T6133"/>
      <c r="U6133"/>
      <c r="V6133"/>
      <c r="W6133"/>
      <c r="X6133" s="397"/>
      <c r="Y6133" s="397"/>
    </row>
    <row r="6134" spans="1:25" x14ac:dyDescent="0.3">
      <c r="A6134" t="str">
        <f>'Page 1 - General Information'!$G$12</f>
        <v>124156603</v>
      </c>
      <c r="B6134" t="str">
        <f>'Page 1 - General Information'!$G$16</f>
        <v>5010</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x14ac:dyDescent="0.3">
      <c r="A6135" t="str">
        <f>'Page 1 - General Information'!$G$12</f>
        <v>124156603</v>
      </c>
      <c r="B6135" t="str">
        <f>'Page 1 - General Information'!$G$16</f>
        <v>5010</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x14ac:dyDescent="0.3">
      <c r="A6136" t="str">
        <f>'Page 1 - General Information'!$G$12</f>
        <v>124156603</v>
      </c>
      <c r="B6136" t="str">
        <f>'Page 1 - General Information'!$G$16</f>
        <v>5010</v>
      </c>
      <c r="C6136" s="395" t="s">
        <v>19943</v>
      </c>
      <c r="D6136"/>
      <c r="E6136"/>
      <c r="F6136"/>
      <c r="G6136"/>
      <c r="H6136"/>
      <c r="I6136"/>
      <c r="J6136"/>
      <c r="K6136"/>
      <c r="L6136"/>
      <c r="M6136"/>
      <c r="N6136" t="s">
        <v>8311</v>
      </c>
      <c r="O6136"/>
      <c r="P6136" s="401">
        <f>'Page 3 - Financial Information'!U$13</f>
        <v>52500</v>
      </c>
      <c r="Q6136"/>
      <c r="R6136"/>
      <c r="S6136" t="s">
        <v>2870</v>
      </c>
      <c r="T6136"/>
      <c r="U6136"/>
      <c r="V6136"/>
      <c r="W6136"/>
      <c r="X6136" s="397"/>
      <c r="Y6136" s="397"/>
    </row>
    <row r="6137" spans="1:25" x14ac:dyDescent="0.3">
      <c r="A6137" t="str">
        <f>'Page 1 - General Information'!$G$12</f>
        <v>124156603</v>
      </c>
      <c r="B6137" t="str">
        <f>'Page 1 - General Information'!$G$16</f>
        <v>5010</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x14ac:dyDescent="0.3">
      <c r="A6138" t="str">
        <f>'Page 1 - General Information'!$G$12</f>
        <v>124156603</v>
      </c>
      <c r="B6138" t="str">
        <f>'Page 1 - General Information'!$G$16</f>
        <v>5010</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Kristin Smith</v>
      </c>
      <c r="W6138"/>
      <c r="X6138" s="397"/>
      <c r="Y6138" s="397"/>
    </row>
    <row r="6139" spans="1:25" x14ac:dyDescent="0.3">
      <c r="A6139" t="str">
        <f>'Page 1 - General Information'!$G$12</f>
        <v>124156603</v>
      </c>
      <c r="B6139" t="str">
        <f>'Page 1 - General Information'!$G$16</f>
        <v>5010</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610-469-5100</v>
      </c>
      <c r="W6139"/>
      <c r="X6139" s="397"/>
      <c r="Y6139" s="397"/>
    </row>
    <row r="6140" spans="1:25" x14ac:dyDescent="0.3">
      <c r="A6140" t="str">
        <f>'Page 1 - General Information'!$G$12</f>
        <v>124156603</v>
      </c>
      <c r="B6140" t="str">
        <f>'Page 1 - General Information'!$G$16</f>
        <v>5010</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5117</v>
      </c>
      <c r="W6140"/>
      <c r="X6140" s="397"/>
      <c r="Y6140" s="397"/>
    </row>
    <row r="6141" spans="1:25" x14ac:dyDescent="0.3">
      <c r="A6141" t="str">
        <f>'Page 1 - General Information'!$G$12</f>
        <v>124156603</v>
      </c>
      <c r="B6141" t="str">
        <f>'Page 1 - General Information'!$G$16</f>
        <v>5010</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krsmith@ojrsd.net</v>
      </c>
      <c r="W6141"/>
      <c r="X6141" s="397"/>
      <c r="Y6141" s="397"/>
    </row>
    <row r="6142" spans="1:25" x14ac:dyDescent="0.3">
      <c r="A6142" t="str">
        <f>'Page 1 - General Information'!$G$12</f>
        <v>124156603</v>
      </c>
      <c r="B6142" t="str">
        <f>'Page 1 - General Information'!$G$16</f>
        <v>5010</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Dr. Randy Cuthbert</v>
      </c>
      <c r="W6142"/>
      <c r="X6142" s="397"/>
      <c r="Y6142" s="397"/>
    </row>
    <row r="6143" spans="1:25" x14ac:dyDescent="0.3">
      <c r="A6143" t="str">
        <f>'Page 1 - General Information'!$G$12</f>
        <v>124156603</v>
      </c>
      <c r="B6143" t="str">
        <f>'Page 1 - General Information'!$G$16</f>
        <v>5010</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610-469-5100</v>
      </c>
      <c r="W6143"/>
      <c r="X6143" s="397"/>
      <c r="Y6143" s="397"/>
    </row>
    <row r="6144" spans="1:25" x14ac:dyDescent="0.3">
      <c r="A6144" t="str">
        <f>'Page 1 - General Information'!$G$12</f>
        <v>124156603</v>
      </c>
      <c r="B6144" t="str">
        <f>'Page 1 - General Information'!$G$16</f>
        <v>5010</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5347</v>
      </c>
      <c r="W6144"/>
      <c r="X6144" s="397"/>
      <c r="Y6144" s="397"/>
    </row>
    <row r="6145" spans="1:25" x14ac:dyDescent="0.3">
      <c r="A6145" t="str">
        <f>'Page 1 - General Information'!$G$12</f>
        <v>124156603</v>
      </c>
      <c r="B6145" t="str">
        <f>'Page 1 - General Information'!$G$16</f>
        <v>5010</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rcuthbert@ojrsd.net</v>
      </c>
      <c r="W6145"/>
      <c r="X6145" s="397"/>
      <c r="Y6145" s="397"/>
    </row>
    <row r="6146" spans="1:25" x14ac:dyDescent="0.3">
      <c r="A6146" s="274" t="str">
        <f>'Page 1 - General Information'!$G$12</f>
        <v>124156603</v>
      </c>
      <c r="B6146" t="str">
        <f>'Page 1 - General Information'!$G$16</f>
        <v>5010</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x14ac:dyDescent="0.3">
      <c r="A6147" s="274" t="str">
        <f>'Page 1 - General Information'!$G$12</f>
        <v>124156603</v>
      </c>
      <c r="B6147" t="str">
        <f>'Page 1 - General Information'!$G$16</f>
        <v>5010</v>
      </c>
      <c r="C6147" s="395" t="s">
        <v>19943</v>
      </c>
      <c r="D6147"/>
      <c r="E6147"/>
      <c r="F6147"/>
      <c r="G6147"/>
      <c r="H6147"/>
      <c r="I6147"/>
      <c r="J6147"/>
      <c r="K6147"/>
      <c r="L6147"/>
      <c r="M6147"/>
      <c r="N6147" t="s">
        <v>4134</v>
      </c>
      <c r="O6147" s="405">
        <f>'Page 4 - Gender and Race Info'!O$14</f>
        <v>3</v>
      </c>
      <c r="P6147"/>
      <c r="Q6147" s="401"/>
      <c r="R6147"/>
      <c r="S6147" s="395" t="s">
        <v>10509</v>
      </c>
      <c r="T6147"/>
      <c r="U6147"/>
      <c r="V6147"/>
      <c r="W6147"/>
      <c r="X6147" s="397"/>
      <c r="Y6147" s="397"/>
    </row>
    <row r="6148" spans="1:25" x14ac:dyDescent="0.3">
      <c r="A6148" s="274" t="str">
        <f>'Page 1 - General Information'!$G$12</f>
        <v>124156603</v>
      </c>
      <c r="B6148" t="str">
        <f>'Page 1 - General Information'!$G$16</f>
        <v>5010</v>
      </c>
      <c r="C6148" s="395" t="s">
        <v>19943</v>
      </c>
      <c r="D6148"/>
      <c r="E6148"/>
      <c r="F6148"/>
      <c r="G6148"/>
      <c r="H6148"/>
      <c r="I6148"/>
      <c r="J6148"/>
      <c r="K6148"/>
      <c r="L6148"/>
      <c r="M6148"/>
      <c r="N6148" t="s">
        <v>4134</v>
      </c>
      <c r="O6148" s="405">
        <f>'Page 4 - Gender and Race Info'!P$14</f>
        <v>24</v>
      </c>
      <c r="P6148"/>
      <c r="Q6148" s="401"/>
      <c r="R6148"/>
      <c r="S6148" s="395" t="s">
        <v>10510</v>
      </c>
      <c r="T6148"/>
      <c r="U6148"/>
      <c r="V6148"/>
      <c r="W6148"/>
      <c r="X6148" s="397"/>
      <c r="Y6148" s="397"/>
    </row>
    <row r="6149" spans="1:25" x14ac:dyDescent="0.3">
      <c r="A6149" s="274" t="str">
        <f>'Page 1 - General Information'!$G$12</f>
        <v>124156603</v>
      </c>
      <c r="B6149" t="str">
        <f>'Page 1 - General Information'!$G$16</f>
        <v>5010</v>
      </c>
      <c r="C6149" s="395" t="s">
        <v>19943</v>
      </c>
      <c r="D6149"/>
      <c r="E6149"/>
      <c r="F6149"/>
      <c r="G6149"/>
      <c r="H6149"/>
      <c r="I6149"/>
      <c r="J6149"/>
      <c r="K6149"/>
      <c r="L6149"/>
      <c r="M6149"/>
      <c r="N6149" t="s">
        <v>4134</v>
      </c>
      <c r="O6149" s="405">
        <f>'Page 4 - Gender and Race Info'!Q$14</f>
        <v>17</v>
      </c>
      <c r="P6149"/>
      <c r="Q6149" s="401"/>
      <c r="R6149"/>
      <c r="S6149" s="395" t="s">
        <v>10511</v>
      </c>
      <c r="T6149"/>
      <c r="U6149"/>
      <c r="V6149"/>
      <c r="W6149"/>
      <c r="X6149" s="397"/>
      <c r="Y6149" s="397"/>
    </row>
    <row r="6150" spans="1:25" x14ac:dyDescent="0.3">
      <c r="A6150" s="274" t="str">
        <f>'Page 1 - General Information'!$G$12</f>
        <v>124156603</v>
      </c>
      <c r="B6150" t="str">
        <f>'Page 1 - General Information'!$G$16</f>
        <v>5010</v>
      </c>
      <c r="C6150" s="395" t="s">
        <v>19943</v>
      </c>
      <c r="D6150"/>
      <c r="E6150"/>
      <c r="F6150"/>
      <c r="G6150"/>
      <c r="H6150"/>
      <c r="I6150"/>
      <c r="J6150"/>
      <c r="K6150"/>
      <c r="L6150"/>
      <c r="M6150"/>
      <c r="N6150" t="s">
        <v>4134</v>
      </c>
      <c r="O6150" s="405">
        <f>'Page 4 - Gender and Race Info'!R$14</f>
        <v>258</v>
      </c>
      <c r="P6150"/>
      <c r="Q6150" s="401"/>
      <c r="R6150"/>
      <c r="S6150" s="395" t="s">
        <v>10512</v>
      </c>
      <c r="T6150"/>
      <c r="U6150"/>
      <c r="V6150"/>
      <c r="W6150"/>
      <c r="X6150" s="397"/>
      <c r="Y6150" s="397"/>
    </row>
    <row r="6151" spans="1:25" x14ac:dyDescent="0.3">
      <c r="A6151" s="274" t="str">
        <f>'Page 1 - General Information'!$G$12</f>
        <v>124156603</v>
      </c>
      <c r="B6151" t="str">
        <f>'Page 1 - General Information'!$G$16</f>
        <v>5010</v>
      </c>
      <c r="C6151" s="395" t="s">
        <v>19943</v>
      </c>
      <c r="D6151"/>
      <c r="E6151"/>
      <c r="F6151"/>
      <c r="G6151"/>
      <c r="H6151"/>
      <c r="I6151"/>
      <c r="J6151"/>
      <c r="K6151"/>
      <c r="L6151"/>
      <c r="M6151"/>
      <c r="N6151" t="s">
        <v>4134</v>
      </c>
      <c r="O6151" s="405">
        <f>'Page 4 - Gender and Race Info'!S$14</f>
        <v>10</v>
      </c>
      <c r="P6151"/>
      <c r="Q6151" s="401"/>
      <c r="R6151"/>
      <c r="S6151" s="395" t="s">
        <v>10513</v>
      </c>
      <c r="T6151"/>
      <c r="U6151"/>
      <c r="V6151"/>
      <c r="W6151"/>
      <c r="X6151" s="397"/>
      <c r="Y6151" s="397"/>
    </row>
    <row r="6152" spans="1:25" x14ac:dyDescent="0.3">
      <c r="A6152" s="274" t="str">
        <f>'Page 1 - General Information'!$G$12</f>
        <v>124156603</v>
      </c>
      <c r="B6152" t="str">
        <f>'Page 1 - General Information'!$G$16</f>
        <v>5010</v>
      </c>
      <c r="C6152" s="395" t="s">
        <v>19943</v>
      </c>
      <c r="D6152"/>
      <c r="E6152"/>
      <c r="F6152"/>
      <c r="G6152"/>
      <c r="H6152"/>
      <c r="I6152"/>
      <c r="J6152"/>
      <c r="K6152"/>
      <c r="L6152"/>
      <c r="M6152"/>
      <c r="N6152" t="s">
        <v>4134</v>
      </c>
      <c r="O6152" s="405">
        <f>'Page 4 - Gender and Race Info'!T$14</f>
        <v>11</v>
      </c>
      <c r="P6152"/>
      <c r="Q6152" s="401"/>
      <c r="R6152"/>
      <c r="S6152" s="395" t="s">
        <v>10514</v>
      </c>
      <c r="T6152"/>
      <c r="U6152"/>
      <c r="V6152"/>
      <c r="W6152"/>
      <c r="X6152" s="397"/>
      <c r="Y6152" s="397"/>
    </row>
    <row r="6153" spans="1:25" x14ac:dyDescent="0.3">
      <c r="A6153" s="274" t="str">
        <f>'Page 1 - General Information'!$G$12</f>
        <v>124156603</v>
      </c>
      <c r="B6153" t="str">
        <f>'Page 1 - General Information'!$G$16</f>
        <v>5010</v>
      </c>
      <c r="C6153" s="395" t="s">
        <v>19943</v>
      </c>
      <c r="D6153"/>
      <c r="E6153"/>
      <c r="F6153"/>
      <c r="G6153"/>
      <c r="H6153"/>
      <c r="I6153"/>
      <c r="J6153"/>
      <c r="K6153"/>
      <c r="L6153"/>
      <c r="M6153"/>
      <c r="N6153" t="s">
        <v>4134</v>
      </c>
      <c r="O6153" s="405">
        <f>'Page 4 - Gender and Race Info'!U$14</f>
        <v>1</v>
      </c>
      <c r="P6153"/>
      <c r="Q6153" s="401"/>
      <c r="R6153"/>
      <c r="S6153" s="395" t="s">
        <v>10515</v>
      </c>
      <c r="T6153"/>
      <c r="U6153"/>
      <c r="V6153"/>
      <c r="W6153"/>
      <c r="X6153" s="397"/>
      <c r="Y6153" s="397"/>
    </row>
    <row r="6154" spans="1:25" x14ac:dyDescent="0.3">
      <c r="A6154" s="274" t="str">
        <f>'Page 1 - General Information'!$G$12</f>
        <v>124156603</v>
      </c>
      <c r="B6154" t="str">
        <f>'Page 1 - General Information'!$G$16</f>
        <v>5010</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x14ac:dyDescent="0.3">
      <c r="A6155" s="274" t="str">
        <f>'Page 1 - General Information'!$G$12</f>
        <v>124156603</v>
      </c>
      <c r="B6155" t="str">
        <f>'Page 1 - General Information'!$G$16</f>
        <v>5010</v>
      </c>
      <c r="C6155" s="395" t="s">
        <v>19943</v>
      </c>
      <c r="D6155"/>
      <c r="E6155"/>
      <c r="F6155"/>
      <c r="G6155"/>
      <c r="H6155"/>
      <c r="I6155"/>
      <c r="J6155"/>
      <c r="K6155"/>
      <c r="L6155"/>
      <c r="M6155"/>
      <c r="N6155" t="s">
        <v>4134</v>
      </c>
      <c r="O6155" s="405">
        <f>'Page 4 - Gender and Race Info'!P$15</f>
        <v>10</v>
      </c>
      <c r="P6155"/>
      <c r="Q6155" s="401"/>
      <c r="R6155"/>
      <c r="S6155" s="395" t="s">
        <v>10517</v>
      </c>
      <c r="T6155"/>
      <c r="U6155"/>
      <c r="V6155"/>
      <c r="W6155"/>
      <c r="X6155" s="397"/>
      <c r="Y6155" s="397"/>
    </row>
    <row r="6156" spans="1:25" x14ac:dyDescent="0.3">
      <c r="A6156" s="274" t="str">
        <f>'Page 1 - General Information'!$G$12</f>
        <v>124156603</v>
      </c>
      <c r="B6156" t="str">
        <f>'Page 1 - General Information'!$G$16</f>
        <v>5010</v>
      </c>
      <c r="C6156" s="395" t="s">
        <v>19943</v>
      </c>
      <c r="D6156"/>
      <c r="E6156"/>
      <c r="F6156"/>
      <c r="G6156"/>
      <c r="H6156"/>
      <c r="I6156"/>
      <c r="J6156"/>
      <c r="K6156"/>
      <c r="L6156"/>
      <c r="M6156"/>
      <c r="N6156" t="s">
        <v>4134</v>
      </c>
      <c r="O6156" s="405">
        <f>'Page 4 - Gender and Race Info'!Q$15</f>
        <v>9</v>
      </c>
      <c r="P6156"/>
      <c r="Q6156" s="401"/>
      <c r="R6156"/>
      <c r="S6156" s="395" t="s">
        <v>10518</v>
      </c>
      <c r="T6156"/>
      <c r="U6156"/>
      <c r="V6156"/>
      <c r="W6156"/>
      <c r="X6156" s="397"/>
      <c r="Y6156" s="397"/>
    </row>
    <row r="6157" spans="1:25" x14ac:dyDescent="0.3">
      <c r="A6157" s="274" t="str">
        <f>'Page 1 - General Information'!$G$12</f>
        <v>124156603</v>
      </c>
      <c r="B6157" t="str">
        <f>'Page 1 - General Information'!$G$16</f>
        <v>5010</v>
      </c>
      <c r="C6157" s="395" t="s">
        <v>19943</v>
      </c>
      <c r="D6157"/>
      <c r="E6157"/>
      <c r="F6157"/>
      <c r="G6157"/>
      <c r="H6157"/>
      <c r="I6157"/>
      <c r="J6157"/>
      <c r="K6157"/>
      <c r="L6157"/>
      <c r="M6157"/>
      <c r="N6157" t="s">
        <v>4134</v>
      </c>
      <c r="O6157" s="405">
        <f>'Page 4 - Gender and Race Info'!R$15</f>
        <v>279</v>
      </c>
      <c r="P6157"/>
      <c r="Q6157" s="401"/>
      <c r="R6157"/>
      <c r="S6157" s="395" t="s">
        <v>10519</v>
      </c>
      <c r="T6157"/>
      <c r="U6157"/>
      <c r="V6157"/>
      <c r="W6157"/>
      <c r="X6157" s="397"/>
      <c r="Y6157" s="397"/>
    </row>
    <row r="6158" spans="1:25" x14ac:dyDescent="0.3">
      <c r="A6158" s="274" t="str">
        <f>'Page 1 - General Information'!$G$12</f>
        <v>124156603</v>
      </c>
      <c r="B6158" t="str">
        <f>'Page 1 - General Information'!$G$16</f>
        <v>5010</v>
      </c>
      <c r="C6158" s="395" t="s">
        <v>19943</v>
      </c>
      <c r="D6158"/>
      <c r="E6158"/>
      <c r="F6158"/>
      <c r="G6158"/>
      <c r="H6158"/>
      <c r="I6158"/>
      <c r="J6158"/>
      <c r="K6158"/>
      <c r="L6158"/>
      <c r="M6158"/>
      <c r="N6158" t="s">
        <v>4134</v>
      </c>
      <c r="O6158" s="405">
        <f>'Page 4 - Gender and Race Info'!S$15</f>
        <v>6</v>
      </c>
      <c r="P6158"/>
      <c r="Q6158" s="401"/>
      <c r="R6158"/>
      <c r="S6158" s="395" t="s">
        <v>10520</v>
      </c>
      <c r="T6158"/>
      <c r="U6158"/>
      <c r="V6158"/>
      <c r="W6158"/>
      <c r="X6158" s="397"/>
      <c r="Y6158" s="397"/>
    </row>
    <row r="6159" spans="1:25" x14ac:dyDescent="0.3">
      <c r="A6159" s="274" t="str">
        <f>'Page 1 - General Information'!$G$12</f>
        <v>124156603</v>
      </c>
      <c r="B6159" t="str">
        <f>'Page 1 - General Information'!$G$16</f>
        <v>5010</v>
      </c>
      <c r="C6159" s="395" t="s">
        <v>19943</v>
      </c>
      <c r="D6159"/>
      <c r="E6159"/>
      <c r="F6159"/>
      <c r="G6159"/>
      <c r="H6159"/>
      <c r="I6159"/>
      <c r="J6159"/>
      <c r="K6159"/>
      <c r="L6159"/>
      <c r="M6159"/>
      <c r="N6159" t="s">
        <v>4134</v>
      </c>
      <c r="O6159" s="405">
        <f>'Page 4 - Gender and Race Info'!T$15</f>
        <v>19</v>
      </c>
      <c r="P6159"/>
      <c r="Q6159" s="401"/>
      <c r="R6159"/>
      <c r="S6159" s="395" t="s">
        <v>10521</v>
      </c>
      <c r="T6159"/>
      <c r="U6159"/>
      <c r="V6159"/>
      <c r="W6159"/>
      <c r="X6159" s="397"/>
      <c r="Y6159" s="397"/>
    </row>
    <row r="6160" spans="1:25" x14ac:dyDescent="0.3">
      <c r="A6160" s="274" t="str">
        <f>'Page 1 - General Information'!$G$12</f>
        <v>124156603</v>
      </c>
      <c r="B6160" t="str">
        <f>'Page 1 - General Information'!$G$16</f>
        <v>5010</v>
      </c>
      <c r="C6160" s="395" t="s">
        <v>19943</v>
      </c>
      <c r="D6160"/>
      <c r="E6160"/>
      <c r="F6160"/>
      <c r="G6160"/>
      <c r="H6160"/>
      <c r="I6160"/>
      <c r="J6160"/>
      <c r="K6160"/>
      <c r="L6160"/>
      <c r="M6160"/>
      <c r="N6160" t="s">
        <v>4134</v>
      </c>
      <c r="O6160" s="405">
        <f>'Page 4 - Gender and Race Info'!U$15</f>
        <v>1</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showGridLines="0" showRowColHeaders="0" workbookViewId="0">
      <pane ySplit="1" topLeftCell="A2" activePane="bottomLeft" state="frozen"/>
      <selection pane="bottomLeft" activeCell="E3" sqref="E3"/>
    </sheetView>
  </sheetViews>
  <sheetFormatPr defaultColWidth="8.88671875" defaultRowHeight="12.75" customHeight="1" x14ac:dyDescent="0.3"/>
  <cols>
    <col min="1" max="1" width="12.5546875" style="332" customWidth="1"/>
    <col min="2" max="2" width="45.6640625" style="332" customWidth="1"/>
    <col min="3" max="3" width="14.33203125" style="332" customWidth="1"/>
    <col min="4" max="4" width="24.88671875" style="328" customWidth="1"/>
    <col min="5" max="5" width="46.5546875" style="331" customWidth="1"/>
    <col min="6" max="6" width="43.33203125" style="328" bestFit="1" customWidth="1"/>
    <col min="7" max="7" width="23.88671875" style="328" bestFit="1" customWidth="1"/>
    <col min="8" max="8" width="13.5546875" style="328" bestFit="1" customWidth="1"/>
    <col min="9" max="9" width="14.6640625" style="328" bestFit="1" customWidth="1"/>
    <col min="10" max="10" width="9" style="328" bestFit="1" customWidth="1"/>
    <col min="11" max="11" width="12.44140625" style="328" bestFit="1" customWidth="1"/>
    <col min="12" max="16384" width="8.88671875" style="328"/>
  </cols>
  <sheetData>
    <row r="1" spans="1:11" s="343" customFormat="1" ht="15" thickBot="1" x14ac:dyDescent="0.35">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x14ac:dyDescent="0.3">
      <c r="A2" s="409" t="s">
        <v>15</v>
      </c>
      <c r="B2" s="329" t="s">
        <v>2749</v>
      </c>
      <c r="C2" s="409" t="s">
        <v>15</v>
      </c>
      <c r="D2" s="330"/>
      <c r="E2" s="413" t="s">
        <v>19846</v>
      </c>
      <c r="G2" s="330"/>
      <c r="H2" s="330"/>
      <c r="I2" s="330"/>
      <c r="J2" s="330"/>
      <c r="K2" s="330"/>
    </row>
    <row r="3" spans="1:11" ht="15" customHeight="1" x14ac:dyDescent="0.3">
      <c r="A3" s="418" t="s">
        <v>19065</v>
      </c>
      <c r="B3" s="419" t="s">
        <v>16</v>
      </c>
      <c r="C3" s="49" t="s">
        <v>19065</v>
      </c>
      <c r="D3" s="419" t="s">
        <v>19728</v>
      </c>
      <c r="F3" s="334"/>
      <c r="G3" s="334"/>
      <c r="H3"/>
      <c r="I3" s="334"/>
      <c r="J3" s="334"/>
      <c r="K3" s="333"/>
    </row>
    <row r="4" spans="1:11" ht="15" customHeight="1" x14ac:dyDescent="0.3">
      <c r="A4" s="418" t="s">
        <v>19066</v>
      </c>
      <c r="B4" s="419" t="s">
        <v>17</v>
      </c>
      <c r="C4" s="49" t="s">
        <v>19066</v>
      </c>
      <c r="D4" s="419" t="s">
        <v>13347</v>
      </c>
      <c r="F4" s="334"/>
      <c r="G4" s="334"/>
      <c r="H4"/>
      <c r="I4" s="334"/>
      <c r="J4" s="334"/>
      <c r="K4" s="333"/>
    </row>
    <row r="5" spans="1:11" ht="15" customHeight="1" x14ac:dyDescent="0.3">
      <c r="A5" s="418" t="s">
        <v>19067</v>
      </c>
      <c r="B5" s="419" t="s">
        <v>18</v>
      </c>
      <c r="C5" s="49" t="s">
        <v>19067</v>
      </c>
      <c r="D5" s="419" t="s">
        <v>13347</v>
      </c>
      <c r="F5" s="334"/>
      <c r="G5" s="334"/>
      <c r="H5"/>
      <c r="I5" s="334"/>
      <c r="J5" s="334"/>
      <c r="K5" s="333"/>
    </row>
    <row r="6" spans="1:11" ht="15" customHeight="1" x14ac:dyDescent="0.3">
      <c r="A6" s="418" t="s">
        <v>19068</v>
      </c>
      <c r="B6" s="419" t="s">
        <v>19</v>
      </c>
      <c r="C6" s="49" t="s">
        <v>19068</v>
      </c>
      <c r="D6" s="419" t="s">
        <v>19728</v>
      </c>
      <c r="F6" s="334"/>
      <c r="G6" s="334"/>
      <c r="H6"/>
      <c r="I6" s="334"/>
      <c r="J6" s="334"/>
      <c r="K6" s="333"/>
    </row>
    <row r="7" spans="1:11" ht="15" customHeight="1" x14ac:dyDescent="0.3">
      <c r="A7" s="418" t="s">
        <v>19069</v>
      </c>
      <c r="B7" s="419" t="s">
        <v>20</v>
      </c>
      <c r="C7" s="49" t="s">
        <v>19069</v>
      </c>
      <c r="D7" s="419" t="s">
        <v>13346</v>
      </c>
      <c r="F7" s="334"/>
      <c r="G7" s="334"/>
      <c r="H7"/>
      <c r="I7" s="334"/>
      <c r="J7" s="334"/>
      <c r="K7" s="333"/>
    </row>
    <row r="8" spans="1:11" ht="15" customHeight="1" x14ac:dyDescent="0.3">
      <c r="A8" s="418" t="s">
        <v>19070</v>
      </c>
      <c r="B8" s="419" t="s">
        <v>21</v>
      </c>
      <c r="C8" s="49" t="s">
        <v>19070</v>
      </c>
      <c r="D8" s="419" t="s">
        <v>19728</v>
      </c>
      <c r="F8" s="334"/>
      <c r="G8" s="334"/>
      <c r="H8"/>
      <c r="I8" s="334"/>
      <c r="J8" s="334"/>
      <c r="K8" s="333"/>
    </row>
    <row r="9" spans="1:11" ht="15" customHeight="1" x14ac:dyDescent="0.3">
      <c r="A9" s="418" t="s">
        <v>19071</v>
      </c>
      <c r="B9" s="419" t="s">
        <v>22</v>
      </c>
      <c r="C9" s="49" t="s">
        <v>19071</v>
      </c>
      <c r="D9" s="419" t="s">
        <v>13347</v>
      </c>
      <c r="F9" s="334"/>
      <c r="G9" s="334"/>
      <c r="H9"/>
      <c r="I9" s="334"/>
      <c r="J9" s="334"/>
      <c r="K9" s="333"/>
    </row>
    <row r="10" spans="1:11" ht="15" customHeight="1" x14ac:dyDescent="0.3">
      <c r="A10" s="418" t="s">
        <v>19072</v>
      </c>
      <c r="B10" s="419" t="s">
        <v>23</v>
      </c>
      <c r="C10" s="49" t="s">
        <v>19072</v>
      </c>
      <c r="D10" s="419" t="s">
        <v>13347</v>
      </c>
      <c r="F10" s="334"/>
      <c r="G10" s="334"/>
      <c r="H10"/>
      <c r="I10" s="334"/>
      <c r="J10" s="334"/>
      <c r="K10" s="333"/>
    </row>
    <row r="11" spans="1:11" ht="15" customHeight="1" x14ac:dyDescent="0.3">
      <c r="A11" s="418" t="s">
        <v>19073</v>
      </c>
      <c r="B11" s="419" t="s">
        <v>24</v>
      </c>
      <c r="C11" s="49" t="s">
        <v>19073</v>
      </c>
      <c r="D11" s="419" t="s">
        <v>13347</v>
      </c>
      <c r="F11" s="334"/>
      <c r="G11" s="334"/>
      <c r="H11"/>
      <c r="I11" s="334"/>
      <c r="J11" s="334"/>
      <c r="K11" s="333"/>
    </row>
    <row r="12" spans="1:11" ht="15" customHeight="1" x14ac:dyDescent="0.3">
      <c r="A12" s="418" t="s">
        <v>19074</v>
      </c>
      <c r="B12" s="419" t="s">
        <v>25</v>
      </c>
      <c r="C12" s="49" t="s">
        <v>19074</v>
      </c>
      <c r="D12" s="419" t="s">
        <v>13347</v>
      </c>
      <c r="F12" s="334"/>
      <c r="G12" s="334"/>
      <c r="H12"/>
      <c r="I12" s="334"/>
      <c r="J12" s="334"/>
      <c r="K12" s="333"/>
    </row>
    <row r="13" spans="1:11" ht="15" customHeight="1" x14ac:dyDescent="0.3">
      <c r="A13" s="418" t="s">
        <v>19075</v>
      </c>
      <c r="B13" s="419" t="s">
        <v>26</v>
      </c>
      <c r="C13" s="49" t="s">
        <v>19075</v>
      </c>
      <c r="D13" s="419" t="s">
        <v>13347</v>
      </c>
      <c r="F13" s="334"/>
      <c r="G13" s="334"/>
      <c r="H13"/>
      <c r="I13" s="334"/>
      <c r="J13" s="334"/>
      <c r="K13" s="333"/>
    </row>
    <row r="14" spans="1:11" ht="15" customHeight="1" x14ac:dyDescent="0.3">
      <c r="A14" s="418" t="s">
        <v>19076</v>
      </c>
      <c r="B14" s="419" t="s">
        <v>27</v>
      </c>
      <c r="C14" s="49" t="s">
        <v>19076</v>
      </c>
      <c r="D14" s="419" t="s">
        <v>13346</v>
      </c>
      <c r="F14" s="334"/>
      <c r="G14" s="334"/>
      <c r="H14"/>
      <c r="I14" s="334"/>
      <c r="J14" s="334"/>
      <c r="K14" s="333"/>
    </row>
    <row r="15" spans="1:11" ht="15" customHeight="1" x14ac:dyDescent="0.3">
      <c r="A15" s="418" t="s">
        <v>19077</v>
      </c>
      <c r="B15" s="419" t="s">
        <v>28</v>
      </c>
      <c r="C15" s="49" t="s">
        <v>19077</v>
      </c>
      <c r="D15" s="419" t="s">
        <v>13347</v>
      </c>
      <c r="F15" s="334"/>
      <c r="G15" s="334"/>
      <c r="H15"/>
      <c r="I15" s="334"/>
      <c r="J15" s="334"/>
      <c r="K15" s="333"/>
    </row>
    <row r="16" spans="1:11" ht="15" customHeight="1" x14ac:dyDescent="0.3">
      <c r="A16" s="418" t="s">
        <v>19078</v>
      </c>
      <c r="B16" s="419" t="s">
        <v>29</v>
      </c>
      <c r="C16" s="49" t="s">
        <v>19078</v>
      </c>
      <c r="D16" s="419" t="s">
        <v>13347</v>
      </c>
      <c r="F16" s="334"/>
      <c r="G16" s="334"/>
      <c r="H16"/>
      <c r="I16" s="334"/>
      <c r="J16" s="334"/>
      <c r="K16" s="333"/>
    </row>
    <row r="17" spans="1:11" ht="15" customHeight="1" x14ac:dyDescent="0.3">
      <c r="A17" s="418" t="s">
        <v>19079</v>
      </c>
      <c r="B17" s="419" t="s">
        <v>30</v>
      </c>
      <c r="C17" s="49" t="s">
        <v>19079</v>
      </c>
      <c r="D17" s="419" t="s">
        <v>13347</v>
      </c>
      <c r="F17" s="334"/>
      <c r="G17" s="334"/>
      <c r="H17"/>
      <c r="I17" s="334"/>
      <c r="J17" s="334"/>
      <c r="K17" s="333"/>
    </row>
    <row r="18" spans="1:11" ht="15" customHeight="1" x14ac:dyDescent="0.3">
      <c r="A18" s="418" t="s">
        <v>19080</v>
      </c>
      <c r="B18" s="419" t="s">
        <v>31</v>
      </c>
      <c r="C18" s="49" t="s">
        <v>19080</v>
      </c>
      <c r="D18" s="419" t="s">
        <v>13347</v>
      </c>
      <c r="F18" s="334"/>
      <c r="G18" s="334"/>
      <c r="H18"/>
      <c r="I18" s="334"/>
      <c r="J18" s="334"/>
      <c r="K18" s="333"/>
    </row>
    <row r="19" spans="1:11" ht="15" customHeight="1" x14ac:dyDescent="0.3">
      <c r="A19" s="418" t="s">
        <v>19081</v>
      </c>
      <c r="B19" s="419" t="s">
        <v>17414</v>
      </c>
      <c r="C19" s="49" t="s">
        <v>19081</v>
      </c>
      <c r="D19" s="419" t="s">
        <v>13346</v>
      </c>
      <c r="F19" s="334"/>
      <c r="G19" s="334"/>
      <c r="H19"/>
      <c r="I19" s="334"/>
      <c r="J19" s="334"/>
      <c r="K19" s="333"/>
    </row>
    <row r="20" spans="1:11" ht="15" customHeight="1" x14ac:dyDescent="0.3">
      <c r="A20" s="418" t="s">
        <v>19082</v>
      </c>
      <c r="B20" s="419" t="s">
        <v>32</v>
      </c>
      <c r="C20" s="49" t="s">
        <v>19082</v>
      </c>
      <c r="D20" s="419" t="s">
        <v>13347</v>
      </c>
      <c r="F20" s="334"/>
      <c r="G20" s="334"/>
      <c r="H20"/>
      <c r="I20" s="334"/>
      <c r="J20" s="334"/>
      <c r="K20" s="333"/>
    </row>
    <row r="21" spans="1:11" ht="15" customHeight="1" x14ac:dyDescent="0.3">
      <c r="A21" s="418" t="s">
        <v>19083</v>
      </c>
      <c r="B21" s="419" t="s">
        <v>33</v>
      </c>
      <c r="C21" s="49" t="s">
        <v>19083</v>
      </c>
      <c r="D21" s="419" t="s">
        <v>13347</v>
      </c>
      <c r="F21" s="334"/>
      <c r="G21" s="334"/>
      <c r="H21"/>
      <c r="I21" s="334"/>
      <c r="J21" s="334"/>
      <c r="K21" s="333"/>
    </row>
    <row r="22" spans="1:11" ht="15" customHeight="1" x14ac:dyDescent="0.3">
      <c r="A22" s="418" t="s">
        <v>19084</v>
      </c>
      <c r="B22" s="419" t="s">
        <v>2782</v>
      </c>
      <c r="C22" s="49" t="s">
        <v>19084</v>
      </c>
      <c r="D22" s="419" t="s">
        <v>13346</v>
      </c>
      <c r="F22" s="334"/>
      <c r="G22" s="334"/>
      <c r="H22"/>
      <c r="I22" s="334"/>
      <c r="J22" s="334"/>
      <c r="K22" s="333"/>
    </row>
    <row r="23" spans="1:11" ht="15" customHeight="1" x14ac:dyDescent="0.3">
      <c r="A23" s="418" t="s">
        <v>19085</v>
      </c>
      <c r="B23" s="419" t="s">
        <v>17415</v>
      </c>
      <c r="C23" s="49" t="s">
        <v>19085</v>
      </c>
      <c r="D23" s="419" t="s">
        <v>19728</v>
      </c>
      <c r="F23" s="334"/>
      <c r="G23" s="334"/>
      <c r="H23"/>
      <c r="I23" s="334"/>
      <c r="J23" s="334"/>
      <c r="K23" s="333"/>
    </row>
    <row r="24" spans="1:11" ht="15" customHeight="1" x14ac:dyDescent="0.3">
      <c r="A24" s="418" t="s">
        <v>19086</v>
      </c>
      <c r="B24" s="419" t="s">
        <v>34</v>
      </c>
      <c r="C24" s="49" t="s">
        <v>19086</v>
      </c>
      <c r="D24" s="419" t="s">
        <v>13347</v>
      </c>
      <c r="F24" s="334"/>
      <c r="G24" s="334"/>
      <c r="H24"/>
      <c r="I24" s="334"/>
      <c r="J24" s="334"/>
      <c r="K24" s="333"/>
    </row>
    <row r="25" spans="1:11" ht="15" customHeight="1" x14ac:dyDescent="0.3">
      <c r="A25" s="418" t="s">
        <v>19087</v>
      </c>
      <c r="B25" s="419" t="s">
        <v>35</v>
      </c>
      <c r="C25" s="49" t="s">
        <v>19087</v>
      </c>
      <c r="D25" s="419" t="s">
        <v>13347</v>
      </c>
      <c r="F25" s="334"/>
      <c r="G25" s="334"/>
      <c r="H25"/>
      <c r="I25" s="334"/>
      <c r="J25" s="334"/>
      <c r="K25" s="333"/>
    </row>
    <row r="26" spans="1:11" ht="15" customHeight="1" x14ac:dyDescent="0.3">
      <c r="A26" s="418" t="s">
        <v>19088</v>
      </c>
      <c r="B26" s="419" t="s">
        <v>36</v>
      </c>
      <c r="C26" s="49" t="s">
        <v>19088</v>
      </c>
      <c r="D26" s="419" t="s">
        <v>13347</v>
      </c>
      <c r="F26" s="334"/>
      <c r="G26" s="334"/>
      <c r="H26"/>
      <c r="I26" s="334"/>
      <c r="J26" s="334"/>
      <c r="K26" s="333"/>
    </row>
    <row r="27" spans="1:11" ht="15" customHeight="1" x14ac:dyDescent="0.3">
      <c r="A27" s="418" t="s">
        <v>19089</v>
      </c>
      <c r="B27" s="419" t="s">
        <v>37</v>
      </c>
      <c r="C27" s="49" t="s">
        <v>19089</v>
      </c>
      <c r="D27" s="419" t="s">
        <v>13346</v>
      </c>
      <c r="F27" s="334"/>
      <c r="G27" s="334"/>
      <c r="H27"/>
      <c r="I27" s="334"/>
      <c r="J27" s="334"/>
      <c r="K27" s="333"/>
    </row>
    <row r="28" spans="1:11" ht="15" customHeight="1" x14ac:dyDescent="0.3">
      <c r="A28" s="418" t="s">
        <v>19090</v>
      </c>
      <c r="B28" s="419" t="s">
        <v>38</v>
      </c>
      <c r="C28" s="49" t="s">
        <v>19090</v>
      </c>
      <c r="D28" s="419" t="s">
        <v>13347</v>
      </c>
      <c r="F28" s="334"/>
      <c r="G28" s="334"/>
      <c r="H28"/>
      <c r="I28" s="334"/>
      <c r="J28" s="334"/>
      <c r="K28" s="333"/>
    </row>
    <row r="29" spans="1:11" ht="15" customHeight="1" x14ac:dyDescent="0.3">
      <c r="A29" s="418" t="s">
        <v>19091</v>
      </c>
      <c r="B29" s="419" t="s">
        <v>39</v>
      </c>
      <c r="C29" s="49" t="s">
        <v>19091</v>
      </c>
      <c r="D29" s="419" t="s">
        <v>13347</v>
      </c>
      <c r="F29" s="334"/>
      <c r="G29" s="334"/>
      <c r="H29"/>
      <c r="I29" s="334"/>
      <c r="J29" s="334"/>
      <c r="K29" s="333"/>
    </row>
    <row r="30" spans="1:11" ht="15" customHeight="1" x14ac:dyDescent="0.3">
      <c r="A30" s="418" t="s">
        <v>19092</v>
      </c>
      <c r="B30" s="419" t="s">
        <v>40</v>
      </c>
      <c r="C30" s="49" t="s">
        <v>19092</v>
      </c>
      <c r="D30" s="419" t="s">
        <v>13347</v>
      </c>
      <c r="F30" s="334"/>
      <c r="G30" s="334"/>
      <c r="H30"/>
      <c r="I30" s="334"/>
      <c r="J30" s="334"/>
      <c r="K30" s="333"/>
    </row>
    <row r="31" spans="1:11" ht="15" customHeight="1" x14ac:dyDescent="0.3">
      <c r="A31" s="418" t="s">
        <v>19093</v>
      </c>
      <c r="B31" s="419" t="s">
        <v>41</v>
      </c>
      <c r="C31" s="49" t="s">
        <v>19093</v>
      </c>
      <c r="D31" s="419" t="s">
        <v>13347</v>
      </c>
      <c r="F31" s="334"/>
      <c r="G31" s="334"/>
      <c r="H31"/>
      <c r="I31" s="334"/>
      <c r="J31" s="334"/>
      <c r="K31" s="333"/>
    </row>
    <row r="32" spans="1:11" ht="15" customHeight="1" x14ac:dyDescent="0.3">
      <c r="A32" s="418" t="s">
        <v>19094</v>
      </c>
      <c r="B32" s="419" t="s">
        <v>42</v>
      </c>
      <c r="C32" s="49" t="s">
        <v>19094</v>
      </c>
      <c r="D32" s="419" t="s">
        <v>13347</v>
      </c>
      <c r="F32" s="334"/>
      <c r="G32" s="334"/>
      <c r="H32"/>
      <c r="I32" s="334"/>
      <c r="J32" s="334"/>
      <c r="K32" s="333"/>
    </row>
    <row r="33" spans="1:11" ht="15" customHeight="1" x14ac:dyDescent="0.3">
      <c r="A33" s="418" t="s">
        <v>19095</v>
      </c>
      <c r="B33" s="419" t="s">
        <v>43</v>
      </c>
      <c r="C33" s="49" t="s">
        <v>19095</v>
      </c>
      <c r="D33" s="419" t="s">
        <v>13346</v>
      </c>
      <c r="F33" s="334"/>
      <c r="G33" s="334"/>
      <c r="H33"/>
      <c r="I33" s="334"/>
      <c r="J33" s="334"/>
      <c r="K33" s="333"/>
    </row>
    <row r="34" spans="1:11" ht="15" customHeight="1" x14ac:dyDescent="0.3">
      <c r="A34" s="418" t="s">
        <v>19096</v>
      </c>
      <c r="B34" s="419" t="s">
        <v>44</v>
      </c>
      <c r="C34" s="49" t="s">
        <v>19096</v>
      </c>
      <c r="D34" s="419" t="s">
        <v>13347</v>
      </c>
      <c r="F34" s="334"/>
      <c r="G34" s="334"/>
      <c r="H34"/>
      <c r="I34" s="334"/>
      <c r="J34" s="334"/>
      <c r="K34" s="333"/>
    </row>
    <row r="35" spans="1:11" ht="15" customHeight="1" x14ac:dyDescent="0.3">
      <c r="A35" s="418" t="s">
        <v>19097</v>
      </c>
      <c r="B35" s="419" t="s">
        <v>45</v>
      </c>
      <c r="C35" s="49" t="s">
        <v>19097</v>
      </c>
      <c r="D35" s="419" t="s">
        <v>13347</v>
      </c>
      <c r="F35" s="334"/>
      <c r="G35" s="334"/>
      <c r="H35"/>
      <c r="I35" s="334"/>
      <c r="J35" s="334"/>
      <c r="K35" s="333"/>
    </row>
    <row r="36" spans="1:11" ht="15" customHeight="1" x14ac:dyDescent="0.3">
      <c r="A36" s="418" t="s">
        <v>19098</v>
      </c>
      <c r="B36" s="419" t="s">
        <v>46</v>
      </c>
      <c r="C36" s="49" t="s">
        <v>19098</v>
      </c>
      <c r="D36" s="419" t="s">
        <v>13347</v>
      </c>
      <c r="F36" s="334"/>
      <c r="G36" s="334"/>
      <c r="H36"/>
      <c r="I36" s="334"/>
      <c r="J36" s="334"/>
      <c r="K36" s="333"/>
    </row>
    <row r="37" spans="1:11" ht="15" customHeight="1" x14ac:dyDescent="0.3">
      <c r="A37" s="418" t="s">
        <v>19099</v>
      </c>
      <c r="B37" s="419" t="s">
        <v>47</v>
      </c>
      <c r="C37" s="49" t="s">
        <v>19099</v>
      </c>
      <c r="D37" s="419" t="s">
        <v>13347</v>
      </c>
      <c r="F37" s="334"/>
      <c r="G37" s="334"/>
      <c r="H37"/>
      <c r="I37" s="334"/>
      <c r="J37" s="334"/>
      <c r="K37" s="333"/>
    </row>
    <row r="38" spans="1:11" ht="15" customHeight="1" x14ac:dyDescent="0.3">
      <c r="A38" s="418" t="s">
        <v>19100</v>
      </c>
      <c r="B38" s="419" t="s">
        <v>48</v>
      </c>
      <c r="C38" s="49" t="s">
        <v>19100</v>
      </c>
      <c r="D38" s="419" t="s">
        <v>13347</v>
      </c>
      <c r="F38" s="334"/>
      <c r="G38" s="334"/>
      <c r="H38"/>
      <c r="I38" s="334"/>
      <c r="J38" s="334"/>
      <c r="K38" s="333"/>
    </row>
    <row r="39" spans="1:11" ht="15" customHeight="1" x14ac:dyDescent="0.3">
      <c r="A39" s="418" t="s">
        <v>19101</v>
      </c>
      <c r="B39" s="419" t="s">
        <v>17416</v>
      </c>
      <c r="C39" s="49" t="s">
        <v>19101</v>
      </c>
      <c r="D39" s="419" t="s">
        <v>13346</v>
      </c>
      <c r="F39" s="334"/>
      <c r="G39" s="334"/>
      <c r="H39"/>
      <c r="I39" s="334"/>
      <c r="J39" s="334"/>
      <c r="K39" s="333"/>
    </row>
    <row r="40" spans="1:11" ht="15" customHeight="1" x14ac:dyDescent="0.3">
      <c r="A40" s="418" t="s">
        <v>19102</v>
      </c>
      <c r="B40" s="419" t="s">
        <v>49</v>
      </c>
      <c r="C40" s="49" t="s">
        <v>19102</v>
      </c>
      <c r="D40" s="419" t="s">
        <v>13347</v>
      </c>
      <c r="F40" s="334"/>
      <c r="G40" s="334"/>
      <c r="H40"/>
      <c r="I40" s="334"/>
      <c r="J40" s="334"/>
      <c r="K40" s="333"/>
    </row>
    <row r="41" spans="1:11" ht="15" customHeight="1" x14ac:dyDescent="0.3">
      <c r="A41" s="418" t="s">
        <v>19103</v>
      </c>
      <c r="B41" s="419" t="s">
        <v>50</v>
      </c>
      <c r="C41" s="49" t="s">
        <v>19103</v>
      </c>
      <c r="D41" s="419" t="s">
        <v>13347</v>
      </c>
      <c r="F41" s="334"/>
      <c r="G41" s="334"/>
      <c r="H41"/>
      <c r="I41" s="334"/>
      <c r="J41" s="334"/>
      <c r="K41" s="333"/>
    </row>
    <row r="42" spans="1:11" ht="15" customHeight="1" x14ac:dyDescent="0.3">
      <c r="A42" s="418" t="s">
        <v>19104</v>
      </c>
      <c r="B42" s="419" t="s">
        <v>51</v>
      </c>
      <c r="C42" s="49" t="s">
        <v>19104</v>
      </c>
      <c r="D42" s="419" t="s">
        <v>13347</v>
      </c>
      <c r="F42" s="334"/>
      <c r="G42" s="334"/>
      <c r="H42"/>
      <c r="I42" s="334"/>
      <c r="J42" s="334"/>
      <c r="K42" s="333"/>
    </row>
    <row r="43" spans="1:11" ht="15" customHeight="1" x14ac:dyDescent="0.3">
      <c r="A43" s="418" t="s">
        <v>19105</v>
      </c>
      <c r="B43" s="419" t="s">
        <v>52</v>
      </c>
      <c r="C43" s="49" t="s">
        <v>19105</v>
      </c>
      <c r="D43" s="419" t="s">
        <v>13347</v>
      </c>
      <c r="F43" s="334"/>
      <c r="G43" s="334"/>
      <c r="H43"/>
      <c r="I43" s="334"/>
      <c r="J43" s="334"/>
      <c r="K43" s="333"/>
    </row>
    <row r="44" spans="1:11" ht="15" customHeight="1" x14ac:dyDescent="0.3">
      <c r="A44" s="418" t="s">
        <v>19106</v>
      </c>
      <c r="B44" s="419" t="s">
        <v>53</v>
      </c>
      <c r="C44" s="49" t="s">
        <v>19106</v>
      </c>
      <c r="D44" s="419" t="s">
        <v>13347</v>
      </c>
      <c r="F44" s="334"/>
      <c r="G44" s="334"/>
      <c r="H44"/>
      <c r="I44" s="334"/>
      <c r="J44" s="334"/>
      <c r="K44" s="333"/>
    </row>
    <row r="45" spans="1:11" ht="15" customHeight="1" x14ac:dyDescent="0.3">
      <c r="A45" s="418" t="s">
        <v>19107</v>
      </c>
      <c r="B45" s="419" t="s">
        <v>54</v>
      </c>
      <c r="C45" s="49" t="s">
        <v>19107</v>
      </c>
      <c r="D45" s="419" t="s">
        <v>13347</v>
      </c>
      <c r="F45" s="334"/>
      <c r="G45" s="334"/>
      <c r="H45"/>
      <c r="I45" s="334"/>
      <c r="J45" s="334"/>
      <c r="K45" s="333"/>
    </row>
    <row r="46" spans="1:11" ht="15" customHeight="1" x14ac:dyDescent="0.3">
      <c r="A46" s="418" t="s">
        <v>19108</v>
      </c>
      <c r="B46" s="419" t="s">
        <v>55</v>
      </c>
      <c r="C46" s="49" t="s">
        <v>19108</v>
      </c>
      <c r="D46" s="419" t="s">
        <v>13347</v>
      </c>
      <c r="F46" s="334"/>
      <c r="G46" s="334"/>
      <c r="H46"/>
      <c r="I46" s="334"/>
      <c r="J46" s="334"/>
      <c r="K46" s="333"/>
    </row>
    <row r="47" spans="1:11" ht="15" customHeight="1" x14ac:dyDescent="0.3">
      <c r="A47" s="418" t="s">
        <v>19109</v>
      </c>
      <c r="B47" s="419" t="s">
        <v>56</v>
      </c>
      <c r="C47" s="49" t="s">
        <v>19109</v>
      </c>
      <c r="D47" s="419" t="s">
        <v>13347</v>
      </c>
      <c r="F47" s="334"/>
      <c r="G47" s="334"/>
      <c r="H47"/>
      <c r="I47" s="334"/>
      <c r="J47" s="334"/>
      <c r="K47" s="333"/>
    </row>
    <row r="48" spans="1:11" ht="15" customHeight="1" x14ac:dyDescent="0.3">
      <c r="A48" s="418" t="s">
        <v>19110</v>
      </c>
      <c r="B48" s="419" t="s">
        <v>57</v>
      </c>
      <c r="C48" s="49" t="s">
        <v>19110</v>
      </c>
      <c r="D48" s="419" t="s">
        <v>13347</v>
      </c>
      <c r="F48" s="334"/>
      <c r="G48" s="334"/>
      <c r="H48"/>
      <c r="I48" s="334"/>
      <c r="J48" s="334"/>
      <c r="K48" s="333"/>
    </row>
    <row r="49" spans="1:11" ht="15" customHeight="1" x14ac:dyDescent="0.3">
      <c r="A49" s="418" t="s">
        <v>19111</v>
      </c>
      <c r="B49" s="419" t="s">
        <v>58</v>
      </c>
      <c r="C49" s="49" t="s">
        <v>19111</v>
      </c>
      <c r="D49" s="419" t="s">
        <v>13347</v>
      </c>
      <c r="F49" s="334"/>
      <c r="G49" s="334"/>
      <c r="H49"/>
      <c r="I49" s="334"/>
      <c r="J49" s="334"/>
      <c r="K49" s="333"/>
    </row>
    <row r="50" spans="1:11" ht="15" customHeight="1" x14ac:dyDescent="0.3">
      <c r="A50" s="418" t="s">
        <v>19112</v>
      </c>
      <c r="B50" s="419" t="s">
        <v>59</v>
      </c>
      <c r="C50" s="49" t="s">
        <v>19112</v>
      </c>
      <c r="D50" s="419" t="s">
        <v>13347</v>
      </c>
      <c r="F50" s="334"/>
      <c r="G50" s="334"/>
      <c r="H50"/>
      <c r="I50" s="334"/>
      <c r="J50" s="334"/>
      <c r="K50" s="333"/>
    </row>
    <row r="51" spans="1:11" ht="15" customHeight="1" x14ac:dyDescent="0.3">
      <c r="A51" s="418" t="s">
        <v>19113</v>
      </c>
      <c r="B51" s="419" t="s">
        <v>60</v>
      </c>
      <c r="C51" s="49" t="s">
        <v>19113</v>
      </c>
      <c r="D51" s="419" t="s">
        <v>13347</v>
      </c>
      <c r="F51" s="334"/>
      <c r="G51" s="334"/>
      <c r="H51"/>
      <c r="I51" s="334"/>
      <c r="J51" s="334"/>
      <c r="K51" s="333"/>
    </row>
    <row r="52" spans="1:11" ht="15" customHeight="1" x14ac:dyDescent="0.3">
      <c r="A52" s="418" t="s">
        <v>19114</v>
      </c>
      <c r="B52" s="419" t="s">
        <v>61</v>
      </c>
      <c r="C52" s="49" t="s">
        <v>19114</v>
      </c>
      <c r="D52" s="419" t="s">
        <v>13347</v>
      </c>
      <c r="F52" s="334"/>
      <c r="G52" s="334"/>
      <c r="H52"/>
      <c r="I52" s="334"/>
      <c r="J52" s="334"/>
      <c r="K52" s="333"/>
    </row>
    <row r="53" spans="1:11" ht="15" customHeight="1" x14ac:dyDescent="0.3">
      <c r="A53" s="418" t="s">
        <v>19115</v>
      </c>
      <c r="B53" s="419" t="s">
        <v>62</v>
      </c>
      <c r="C53" s="49" t="s">
        <v>19115</v>
      </c>
      <c r="D53" s="419" t="s">
        <v>13347</v>
      </c>
      <c r="F53" s="334"/>
      <c r="G53" s="334"/>
      <c r="H53"/>
      <c r="I53" s="334"/>
      <c r="J53" s="334"/>
      <c r="K53" s="333"/>
    </row>
    <row r="54" spans="1:11" ht="15" customHeight="1" x14ac:dyDescent="0.3">
      <c r="A54" s="418" t="s">
        <v>19116</v>
      </c>
      <c r="B54" s="419" t="s">
        <v>63</v>
      </c>
      <c r="C54" s="49" t="s">
        <v>19116</v>
      </c>
      <c r="D54" s="419" t="s">
        <v>13347</v>
      </c>
      <c r="F54" s="334"/>
      <c r="G54" s="334"/>
      <c r="H54"/>
      <c r="I54" s="334"/>
      <c r="J54" s="334"/>
      <c r="K54" s="333"/>
    </row>
    <row r="55" spans="1:11" ht="15" customHeight="1" x14ac:dyDescent="0.3">
      <c r="A55" s="418" t="s">
        <v>19117</v>
      </c>
      <c r="B55" s="419" t="s">
        <v>64</v>
      </c>
      <c r="C55" s="49" t="s">
        <v>19117</v>
      </c>
      <c r="D55" s="419" t="s">
        <v>13347</v>
      </c>
      <c r="F55" s="334"/>
      <c r="G55" s="334"/>
      <c r="H55"/>
      <c r="I55" s="334"/>
      <c r="J55" s="334"/>
      <c r="K55" s="333"/>
    </row>
    <row r="56" spans="1:11" ht="15" customHeight="1" x14ac:dyDescent="0.3">
      <c r="A56" s="418" t="s">
        <v>19118</v>
      </c>
      <c r="B56" s="419" t="s">
        <v>19119</v>
      </c>
      <c r="C56" s="49" t="s">
        <v>19118</v>
      </c>
      <c r="D56" s="419" t="s">
        <v>13346</v>
      </c>
      <c r="F56" s="334"/>
      <c r="G56" s="334"/>
      <c r="H56"/>
      <c r="I56" s="334"/>
      <c r="J56" s="334"/>
      <c r="K56" s="333"/>
    </row>
    <row r="57" spans="1:11" ht="15" customHeight="1" x14ac:dyDescent="0.3">
      <c r="A57" s="418" t="s">
        <v>19120</v>
      </c>
      <c r="B57" s="419" t="s">
        <v>65</v>
      </c>
      <c r="C57" s="49" t="s">
        <v>19120</v>
      </c>
      <c r="D57" s="419" t="s">
        <v>13347</v>
      </c>
      <c r="F57" s="334"/>
      <c r="G57" s="334"/>
      <c r="H57"/>
      <c r="I57" s="334"/>
      <c r="J57" s="334"/>
      <c r="K57" s="333"/>
    </row>
    <row r="58" spans="1:11" ht="15" customHeight="1" x14ac:dyDescent="0.3">
      <c r="A58" s="418" t="s">
        <v>19121</v>
      </c>
      <c r="B58" s="419" t="s">
        <v>66</v>
      </c>
      <c r="C58" s="49" t="s">
        <v>19121</v>
      </c>
      <c r="D58" s="419" t="s">
        <v>13346</v>
      </c>
      <c r="F58" s="334"/>
      <c r="G58" s="334"/>
      <c r="H58"/>
      <c r="I58" s="334"/>
      <c r="J58" s="334"/>
      <c r="K58" s="333"/>
    </row>
    <row r="59" spans="1:11" ht="15" customHeight="1" x14ac:dyDescent="0.3">
      <c r="A59" s="418" t="s">
        <v>19122</v>
      </c>
      <c r="B59" s="419" t="s">
        <v>67</v>
      </c>
      <c r="C59" s="49" t="s">
        <v>19122</v>
      </c>
      <c r="D59" s="419" t="s">
        <v>13347</v>
      </c>
      <c r="F59" s="334"/>
      <c r="G59" s="334"/>
      <c r="H59"/>
      <c r="I59" s="334"/>
      <c r="J59" s="334"/>
      <c r="K59" s="333"/>
    </row>
    <row r="60" spans="1:11" ht="15" customHeight="1" x14ac:dyDescent="0.3">
      <c r="A60" s="418" t="s">
        <v>19123</v>
      </c>
      <c r="B60" s="419" t="s">
        <v>68</v>
      </c>
      <c r="C60" s="49" t="s">
        <v>19123</v>
      </c>
      <c r="D60" s="419" t="s">
        <v>13347</v>
      </c>
      <c r="F60" s="334"/>
      <c r="G60" s="334"/>
      <c r="H60"/>
      <c r="I60" s="334"/>
      <c r="J60" s="334"/>
      <c r="K60" s="333"/>
    </row>
    <row r="61" spans="1:11" ht="15" customHeight="1" x14ac:dyDescent="0.3">
      <c r="A61" s="418" t="s">
        <v>19124</v>
      </c>
      <c r="B61" s="419" t="s">
        <v>69</v>
      </c>
      <c r="C61" s="49" t="s">
        <v>19124</v>
      </c>
      <c r="D61" s="419" t="s">
        <v>13347</v>
      </c>
      <c r="F61" s="334"/>
      <c r="G61" s="334"/>
      <c r="H61"/>
      <c r="I61" s="334"/>
      <c r="J61" s="334"/>
      <c r="K61" s="333"/>
    </row>
    <row r="62" spans="1:11" ht="15" customHeight="1" x14ac:dyDescent="0.3">
      <c r="A62" s="418" t="s">
        <v>19125</v>
      </c>
      <c r="B62" s="419" t="s">
        <v>70</v>
      </c>
      <c r="C62" s="49" t="s">
        <v>19125</v>
      </c>
      <c r="D62" s="419" t="s">
        <v>13347</v>
      </c>
      <c r="F62" s="334"/>
      <c r="G62" s="334"/>
      <c r="H62"/>
      <c r="I62" s="334"/>
      <c r="J62" s="334"/>
      <c r="K62" s="333"/>
    </row>
    <row r="63" spans="1:11" ht="15" customHeight="1" x14ac:dyDescent="0.3">
      <c r="A63" s="418" t="s">
        <v>19126</v>
      </c>
      <c r="B63" s="419" t="s">
        <v>71</v>
      </c>
      <c r="C63" s="49" t="s">
        <v>19126</v>
      </c>
      <c r="D63" s="419" t="s">
        <v>13347</v>
      </c>
      <c r="F63" s="334"/>
      <c r="G63" s="334"/>
      <c r="H63"/>
      <c r="I63" s="334"/>
      <c r="J63" s="334"/>
      <c r="K63" s="333"/>
    </row>
    <row r="64" spans="1:11" ht="15" customHeight="1" x14ac:dyDescent="0.3">
      <c r="A64" s="418" t="s">
        <v>19127</v>
      </c>
      <c r="B64" s="419" t="s">
        <v>72</v>
      </c>
      <c r="C64" s="49" t="s">
        <v>19127</v>
      </c>
      <c r="D64" s="419" t="s">
        <v>13347</v>
      </c>
      <c r="F64" s="334"/>
      <c r="G64" s="334"/>
      <c r="H64"/>
      <c r="I64" s="334"/>
      <c r="J64" s="334"/>
      <c r="K64" s="333"/>
    </row>
    <row r="65" spans="1:11" ht="15" customHeight="1" x14ac:dyDescent="0.3">
      <c r="A65" s="418" t="s">
        <v>19128</v>
      </c>
      <c r="B65" s="419" t="s">
        <v>73</v>
      </c>
      <c r="C65" s="49" t="s">
        <v>19128</v>
      </c>
      <c r="D65" s="419" t="s">
        <v>13347</v>
      </c>
      <c r="F65" s="334"/>
      <c r="G65" s="334"/>
      <c r="H65"/>
      <c r="I65" s="334"/>
      <c r="J65" s="334"/>
      <c r="K65" s="333"/>
    </row>
    <row r="66" spans="1:11" ht="15" customHeight="1" x14ac:dyDescent="0.3">
      <c r="A66" s="418" t="s">
        <v>19129</v>
      </c>
      <c r="B66" s="419" t="s">
        <v>74</v>
      </c>
      <c r="C66" s="49" t="s">
        <v>19129</v>
      </c>
      <c r="D66" s="419" t="s">
        <v>13347</v>
      </c>
      <c r="F66" s="334"/>
      <c r="G66" s="334"/>
      <c r="H66"/>
      <c r="I66" s="334"/>
      <c r="J66" s="334"/>
      <c r="K66" s="333"/>
    </row>
    <row r="67" spans="1:11" ht="15" customHeight="1" x14ac:dyDescent="0.3">
      <c r="A67" s="418" t="s">
        <v>19130</v>
      </c>
      <c r="B67" s="419" t="s">
        <v>75</v>
      </c>
      <c r="C67" s="49" t="s">
        <v>19130</v>
      </c>
      <c r="D67" s="419" t="s">
        <v>19729</v>
      </c>
      <c r="F67" s="334"/>
      <c r="G67" s="334"/>
      <c r="H67"/>
      <c r="I67" s="334"/>
      <c r="J67" s="334"/>
      <c r="K67" s="333"/>
    </row>
    <row r="68" spans="1:11" ht="15" customHeight="1" x14ac:dyDescent="0.3">
      <c r="A68" s="418" t="s">
        <v>19131</v>
      </c>
      <c r="B68" s="419" t="s">
        <v>76</v>
      </c>
      <c r="C68" s="49" t="s">
        <v>19131</v>
      </c>
      <c r="D68" s="419" t="s">
        <v>13347</v>
      </c>
      <c r="F68" s="334"/>
      <c r="G68" s="334"/>
      <c r="H68"/>
      <c r="I68" s="334"/>
      <c r="J68" s="334"/>
      <c r="K68" s="333"/>
    </row>
    <row r="69" spans="1:11" ht="15" customHeight="1" x14ac:dyDescent="0.3">
      <c r="A69" s="418" t="s">
        <v>19132</v>
      </c>
      <c r="B69" s="419" t="s">
        <v>77</v>
      </c>
      <c r="C69" s="49" t="s">
        <v>19132</v>
      </c>
      <c r="D69" s="419" t="s">
        <v>13347</v>
      </c>
      <c r="F69" s="334"/>
      <c r="G69" s="334"/>
      <c r="H69"/>
      <c r="I69" s="334"/>
      <c r="J69" s="334"/>
      <c r="K69" s="333"/>
    </row>
    <row r="70" spans="1:11" ht="15" customHeight="1" x14ac:dyDescent="0.3">
      <c r="A70" s="418" t="s">
        <v>19133</v>
      </c>
      <c r="B70" s="419" t="s">
        <v>78</v>
      </c>
      <c r="C70" s="49" t="s">
        <v>19133</v>
      </c>
      <c r="D70" s="419" t="s">
        <v>13347</v>
      </c>
      <c r="F70" s="334"/>
      <c r="G70" s="334"/>
      <c r="H70"/>
      <c r="I70" s="334"/>
      <c r="J70" s="334"/>
      <c r="K70" s="333"/>
    </row>
    <row r="71" spans="1:11" ht="15" customHeight="1" x14ac:dyDescent="0.3">
      <c r="A71" s="418" t="s">
        <v>19134</v>
      </c>
      <c r="B71" s="419" t="s">
        <v>79</v>
      </c>
      <c r="C71" s="49" t="s">
        <v>19134</v>
      </c>
      <c r="D71" s="419" t="s">
        <v>13347</v>
      </c>
      <c r="F71" s="334"/>
      <c r="G71" s="334"/>
      <c r="H71"/>
      <c r="I71" s="334"/>
      <c r="J71" s="334"/>
      <c r="K71" s="333"/>
    </row>
    <row r="72" spans="1:11" ht="15" customHeight="1" x14ac:dyDescent="0.3">
      <c r="A72" s="418" t="s">
        <v>19135</v>
      </c>
      <c r="B72" s="419" t="s">
        <v>80</v>
      </c>
      <c r="C72" s="49" t="s">
        <v>19135</v>
      </c>
      <c r="D72" s="419" t="s">
        <v>13347</v>
      </c>
      <c r="F72" s="334"/>
      <c r="G72" s="334"/>
      <c r="H72"/>
      <c r="I72" s="334"/>
      <c r="J72" s="334"/>
      <c r="K72" s="333"/>
    </row>
    <row r="73" spans="1:11" ht="15" customHeight="1" x14ac:dyDescent="0.3">
      <c r="A73" s="418" t="s">
        <v>19136</v>
      </c>
      <c r="B73" s="419" t="s">
        <v>81</v>
      </c>
      <c r="C73" s="49" t="s">
        <v>19136</v>
      </c>
      <c r="D73" s="419" t="s">
        <v>13347</v>
      </c>
      <c r="F73" s="334"/>
      <c r="G73" s="334"/>
      <c r="H73"/>
      <c r="I73" s="334"/>
      <c r="J73" s="334"/>
      <c r="K73" s="333"/>
    </row>
    <row r="74" spans="1:11" ht="15" customHeight="1" x14ac:dyDescent="0.3">
      <c r="A74" s="418" t="s">
        <v>19137</v>
      </c>
      <c r="B74" s="419" t="s">
        <v>82</v>
      </c>
      <c r="C74" s="49" t="s">
        <v>19137</v>
      </c>
      <c r="D74" s="419" t="s">
        <v>13347</v>
      </c>
      <c r="F74" s="334"/>
      <c r="G74" s="334"/>
      <c r="H74"/>
      <c r="I74" s="334"/>
      <c r="J74" s="334"/>
      <c r="K74" s="333"/>
    </row>
    <row r="75" spans="1:11" ht="15" customHeight="1" x14ac:dyDescent="0.3">
      <c r="A75" s="418" t="s">
        <v>19138</v>
      </c>
      <c r="B75" s="419" t="s">
        <v>83</v>
      </c>
      <c r="C75" s="49" t="s">
        <v>19138</v>
      </c>
      <c r="D75" s="419" t="s">
        <v>13347</v>
      </c>
      <c r="F75" s="334"/>
      <c r="G75" s="334"/>
      <c r="H75"/>
      <c r="I75" s="334"/>
      <c r="J75" s="334"/>
      <c r="K75" s="333"/>
    </row>
    <row r="76" spans="1:11" ht="15" customHeight="1" x14ac:dyDescent="0.3">
      <c r="A76" s="418" t="s">
        <v>19139</v>
      </c>
      <c r="B76" s="419" t="s">
        <v>84</v>
      </c>
      <c r="C76" s="49" t="s">
        <v>19139</v>
      </c>
      <c r="D76" s="419" t="s">
        <v>13347</v>
      </c>
      <c r="F76" s="334"/>
      <c r="G76" s="334"/>
      <c r="H76"/>
      <c r="I76" s="334"/>
      <c r="J76" s="334"/>
      <c r="K76" s="333"/>
    </row>
    <row r="77" spans="1:11" ht="15" customHeight="1" x14ac:dyDescent="0.3">
      <c r="A77" s="418" t="s">
        <v>19140</v>
      </c>
      <c r="B77" s="419" t="s">
        <v>17417</v>
      </c>
      <c r="C77" s="49" t="s">
        <v>19140</v>
      </c>
      <c r="D77" s="419" t="s">
        <v>13346</v>
      </c>
      <c r="F77" s="334"/>
      <c r="G77" s="334"/>
      <c r="H77"/>
      <c r="I77" s="334"/>
      <c r="J77" s="334"/>
      <c r="K77" s="333"/>
    </row>
    <row r="78" spans="1:11" ht="15" customHeight="1" x14ac:dyDescent="0.3">
      <c r="A78" s="418" t="s">
        <v>19141</v>
      </c>
      <c r="B78" s="419" t="s">
        <v>85</v>
      </c>
      <c r="C78" s="49" t="s">
        <v>19141</v>
      </c>
      <c r="D78" s="419" t="s">
        <v>19729</v>
      </c>
      <c r="F78" s="334"/>
      <c r="G78" s="334"/>
      <c r="H78"/>
      <c r="I78" s="334"/>
      <c r="J78" s="334"/>
      <c r="K78" s="333"/>
    </row>
    <row r="79" spans="1:11" ht="15" customHeight="1" x14ac:dyDescent="0.3">
      <c r="A79" s="418" t="s">
        <v>19142</v>
      </c>
      <c r="B79" s="419" t="s">
        <v>86</v>
      </c>
      <c r="C79" s="49" t="s">
        <v>19142</v>
      </c>
      <c r="D79" s="419" t="s">
        <v>13347</v>
      </c>
      <c r="F79" s="334"/>
      <c r="G79" s="334"/>
      <c r="H79"/>
      <c r="I79" s="334"/>
      <c r="J79" s="334"/>
      <c r="K79" s="333"/>
    </row>
    <row r="80" spans="1:11" ht="15" customHeight="1" x14ac:dyDescent="0.3">
      <c r="A80" s="418" t="s">
        <v>19143</v>
      </c>
      <c r="B80" s="419" t="s">
        <v>87</v>
      </c>
      <c r="C80" s="49" t="s">
        <v>19143</v>
      </c>
      <c r="D80" s="419" t="s">
        <v>13347</v>
      </c>
      <c r="F80" s="334"/>
      <c r="G80" s="334"/>
      <c r="H80"/>
      <c r="I80" s="334"/>
      <c r="J80" s="334"/>
      <c r="K80" s="333"/>
    </row>
    <row r="81" spans="1:11" ht="15" customHeight="1" x14ac:dyDescent="0.3">
      <c r="A81" s="418" t="s">
        <v>19144</v>
      </c>
      <c r="B81" s="419" t="s">
        <v>88</v>
      </c>
      <c r="C81" s="49" t="s">
        <v>19144</v>
      </c>
      <c r="D81" s="419" t="s">
        <v>13347</v>
      </c>
      <c r="F81" s="334"/>
      <c r="G81" s="334"/>
      <c r="H81"/>
      <c r="I81" s="334"/>
      <c r="J81" s="334"/>
      <c r="K81" s="333"/>
    </row>
    <row r="82" spans="1:11" ht="15" customHeight="1" x14ac:dyDescent="0.3">
      <c r="A82" s="418" t="s">
        <v>19145</v>
      </c>
      <c r="B82" s="419" t="s">
        <v>89</v>
      </c>
      <c r="C82" s="49" t="s">
        <v>19145</v>
      </c>
      <c r="D82" s="419" t="s">
        <v>13347</v>
      </c>
      <c r="F82" s="334"/>
      <c r="G82" s="334"/>
      <c r="H82"/>
      <c r="I82" s="334"/>
      <c r="J82" s="334"/>
      <c r="K82" s="333"/>
    </row>
    <row r="83" spans="1:11" ht="15" customHeight="1" x14ac:dyDescent="0.3">
      <c r="A83" s="418" t="s">
        <v>19146</v>
      </c>
      <c r="B83" s="419" t="s">
        <v>90</v>
      </c>
      <c r="C83" s="49" t="s">
        <v>19146</v>
      </c>
      <c r="D83" s="419" t="s">
        <v>13347</v>
      </c>
      <c r="F83" s="334"/>
      <c r="G83" s="334"/>
      <c r="H83"/>
      <c r="I83" s="334"/>
      <c r="J83" s="334"/>
      <c r="K83" s="333"/>
    </row>
    <row r="84" spans="1:11" ht="15" customHeight="1" x14ac:dyDescent="0.3">
      <c r="A84" s="418" t="s">
        <v>19147</v>
      </c>
      <c r="B84" s="419" t="s">
        <v>91</v>
      </c>
      <c r="C84" s="49" t="s">
        <v>19147</v>
      </c>
      <c r="D84" s="419" t="s">
        <v>13347</v>
      </c>
      <c r="F84" s="334"/>
      <c r="G84" s="334"/>
      <c r="H84"/>
      <c r="I84" s="334"/>
      <c r="J84" s="334"/>
      <c r="K84" s="333"/>
    </row>
    <row r="85" spans="1:11" ht="15" customHeight="1" x14ac:dyDescent="0.3">
      <c r="A85" s="418" t="s">
        <v>19148</v>
      </c>
      <c r="B85" s="419" t="s">
        <v>10562</v>
      </c>
      <c r="C85" s="49" t="s">
        <v>19148</v>
      </c>
      <c r="D85" s="419" t="s">
        <v>13346</v>
      </c>
      <c r="F85" s="334"/>
      <c r="G85" s="334"/>
      <c r="H85"/>
      <c r="I85" s="334"/>
      <c r="J85" s="334"/>
      <c r="K85" s="333"/>
    </row>
    <row r="86" spans="1:11" ht="15" customHeight="1" x14ac:dyDescent="0.3">
      <c r="A86" s="418" t="s">
        <v>19149</v>
      </c>
      <c r="B86" s="419" t="s">
        <v>92</v>
      </c>
      <c r="C86" s="49" t="s">
        <v>19149</v>
      </c>
      <c r="D86" s="419" t="s">
        <v>13347</v>
      </c>
      <c r="F86" s="334"/>
      <c r="G86" s="334"/>
      <c r="H86"/>
      <c r="I86" s="334"/>
      <c r="J86" s="334"/>
      <c r="K86" s="333"/>
    </row>
    <row r="87" spans="1:11" ht="15" customHeight="1" x14ac:dyDescent="0.3">
      <c r="A87" s="418" t="s">
        <v>19150</v>
      </c>
      <c r="B87" s="419" t="s">
        <v>93</v>
      </c>
      <c r="C87" s="49" t="s">
        <v>19150</v>
      </c>
      <c r="D87" s="419" t="s">
        <v>13347</v>
      </c>
      <c r="F87" s="334"/>
      <c r="G87" s="334"/>
      <c r="H87"/>
      <c r="I87" s="334"/>
      <c r="J87" s="334"/>
      <c r="K87" s="333"/>
    </row>
    <row r="88" spans="1:11" ht="15" customHeight="1" x14ac:dyDescent="0.3">
      <c r="A88" s="418" t="s">
        <v>19151</v>
      </c>
      <c r="B88" s="419" t="s">
        <v>94</v>
      </c>
      <c r="C88" s="49" t="s">
        <v>19151</v>
      </c>
      <c r="D88" s="419" t="s">
        <v>13347</v>
      </c>
      <c r="F88" s="334"/>
      <c r="G88" s="334"/>
      <c r="H88"/>
      <c r="I88" s="334"/>
      <c r="J88" s="334"/>
      <c r="K88" s="333"/>
    </row>
    <row r="89" spans="1:11" ht="15" customHeight="1" x14ac:dyDescent="0.3">
      <c r="A89" s="418" t="s">
        <v>19152</v>
      </c>
      <c r="B89" s="419" t="s">
        <v>95</v>
      </c>
      <c r="C89" s="49" t="s">
        <v>19152</v>
      </c>
      <c r="D89" s="419" t="s">
        <v>13347</v>
      </c>
      <c r="F89" s="334"/>
      <c r="G89" s="334"/>
      <c r="H89"/>
      <c r="I89" s="334"/>
      <c r="J89" s="334"/>
      <c r="K89" s="333"/>
    </row>
    <row r="90" spans="1:11" ht="15" customHeight="1" x14ac:dyDescent="0.3">
      <c r="A90" s="418" t="s">
        <v>19153</v>
      </c>
      <c r="B90" s="419" t="s">
        <v>96</v>
      </c>
      <c r="C90" s="49" t="s">
        <v>19153</v>
      </c>
      <c r="D90" s="419" t="s">
        <v>13347</v>
      </c>
      <c r="F90" s="334"/>
      <c r="G90" s="334"/>
      <c r="H90"/>
      <c r="I90" s="334"/>
      <c r="J90" s="334"/>
      <c r="K90" s="333"/>
    </row>
    <row r="91" spans="1:11" ht="15" customHeight="1" x14ac:dyDescent="0.3">
      <c r="A91" s="418" t="s">
        <v>19154</v>
      </c>
      <c r="B91" s="419" t="s">
        <v>97</v>
      </c>
      <c r="C91" s="49" t="s">
        <v>19154</v>
      </c>
      <c r="D91" s="419" t="s">
        <v>13347</v>
      </c>
      <c r="F91" s="334"/>
      <c r="G91" s="334"/>
      <c r="H91"/>
      <c r="I91" s="334"/>
      <c r="J91" s="334"/>
      <c r="K91" s="333"/>
    </row>
    <row r="92" spans="1:11" ht="15" customHeight="1" x14ac:dyDescent="0.3">
      <c r="A92" s="418" t="s">
        <v>19155</v>
      </c>
      <c r="B92" s="419" t="s">
        <v>10563</v>
      </c>
      <c r="C92" s="49" t="s">
        <v>19155</v>
      </c>
      <c r="D92" s="419" t="s">
        <v>19728</v>
      </c>
      <c r="F92" s="334"/>
      <c r="G92" s="334"/>
      <c r="H92"/>
      <c r="I92" s="334"/>
      <c r="J92" s="334"/>
      <c r="K92" s="333"/>
    </row>
    <row r="93" spans="1:11" ht="15" customHeight="1" x14ac:dyDescent="0.3">
      <c r="A93" s="418" t="s">
        <v>19156</v>
      </c>
      <c r="B93" s="419" t="s">
        <v>98</v>
      </c>
      <c r="C93" s="49" t="s">
        <v>19156</v>
      </c>
      <c r="D93" s="419" t="s">
        <v>13347</v>
      </c>
      <c r="F93" s="334"/>
      <c r="G93" s="334"/>
      <c r="H93"/>
      <c r="I93" s="334"/>
      <c r="J93" s="334"/>
      <c r="K93" s="333"/>
    </row>
    <row r="94" spans="1:11" ht="15" customHeight="1" x14ac:dyDescent="0.3">
      <c r="A94" s="418" t="s">
        <v>19157</v>
      </c>
      <c r="B94" s="419" t="s">
        <v>99</v>
      </c>
      <c r="C94" s="49" t="s">
        <v>19157</v>
      </c>
      <c r="D94" s="419" t="s">
        <v>13347</v>
      </c>
      <c r="F94" s="334"/>
      <c r="G94" s="334"/>
      <c r="H94"/>
      <c r="I94" s="334"/>
      <c r="J94" s="334"/>
      <c r="K94" s="333"/>
    </row>
    <row r="95" spans="1:11" ht="15" customHeight="1" x14ac:dyDescent="0.3">
      <c r="A95" s="418" t="s">
        <v>19158</v>
      </c>
      <c r="B95" s="419" t="s">
        <v>100</v>
      </c>
      <c r="C95" s="49" t="s">
        <v>19158</v>
      </c>
      <c r="D95" s="419" t="s">
        <v>13346</v>
      </c>
      <c r="F95" s="334"/>
      <c r="G95" s="334"/>
      <c r="H95"/>
      <c r="I95" s="334"/>
      <c r="J95" s="334"/>
      <c r="K95" s="333"/>
    </row>
    <row r="96" spans="1:11" ht="15" customHeight="1" x14ac:dyDescent="0.3">
      <c r="A96" s="418" t="s">
        <v>19159</v>
      </c>
      <c r="B96" s="419" t="s">
        <v>101</v>
      </c>
      <c r="C96" s="49" t="s">
        <v>19159</v>
      </c>
      <c r="D96" s="419" t="s">
        <v>13347</v>
      </c>
      <c r="F96" s="334"/>
      <c r="G96" s="334"/>
      <c r="H96"/>
      <c r="I96" s="334"/>
      <c r="J96" s="334"/>
      <c r="K96" s="333"/>
    </row>
    <row r="97" spans="1:11" ht="15" customHeight="1" x14ac:dyDescent="0.3">
      <c r="A97" s="418" t="s">
        <v>19160</v>
      </c>
      <c r="B97" s="419" t="s">
        <v>102</v>
      </c>
      <c r="C97" s="49" t="s">
        <v>19160</v>
      </c>
      <c r="D97" s="419" t="s">
        <v>13347</v>
      </c>
      <c r="F97" s="334"/>
      <c r="G97" s="334"/>
      <c r="H97"/>
      <c r="I97" s="334"/>
      <c r="J97" s="334"/>
      <c r="K97" s="333"/>
    </row>
    <row r="98" spans="1:11" ht="15" customHeight="1" x14ac:dyDescent="0.3">
      <c r="A98" s="418" t="s">
        <v>19161</v>
      </c>
      <c r="B98" s="419" t="s">
        <v>103</v>
      </c>
      <c r="C98" s="49" t="s">
        <v>19161</v>
      </c>
      <c r="D98" s="419" t="s">
        <v>13347</v>
      </c>
      <c r="F98" s="334"/>
      <c r="G98" s="334"/>
      <c r="H98"/>
      <c r="I98" s="334"/>
      <c r="J98" s="334"/>
      <c r="K98" s="333"/>
    </row>
    <row r="99" spans="1:11" ht="15" customHeight="1" x14ac:dyDescent="0.3">
      <c r="A99" s="418" t="s">
        <v>19162</v>
      </c>
      <c r="B99" s="419" t="s">
        <v>104</v>
      </c>
      <c r="C99" s="49" t="s">
        <v>19162</v>
      </c>
      <c r="D99" s="419" t="s">
        <v>13347</v>
      </c>
      <c r="F99" s="334"/>
      <c r="G99" s="334"/>
      <c r="H99"/>
      <c r="I99" s="334"/>
      <c r="J99" s="334"/>
      <c r="K99" s="333"/>
    </row>
    <row r="100" spans="1:11" ht="15" customHeight="1" x14ac:dyDescent="0.3">
      <c r="A100" s="418" t="s">
        <v>19163</v>
      </c>
      <c r="B100" s="419" t="s">
        <v>13154</v>
      </c>
      <c r="C100" s="49" t="s">
        <v>19163</v>
      </c>
      <c r="D100" s="419" t="s">
        <v>13347</v>
      </c>
      <c r="F100" s="334"/>
      <c r="G100" s="334"/>
      <c r="H100"/>
      <c r="I100" s="334"/>
      <c r="J100" s="334"/>
      <c r="K100" s="333"/>
    </row>
    <row r="101" spans="1:11" ht="15" customHeight="1" x14ac:dyDescent="0.3">
      <c r="A101" s="418" t="s">
        <v>19164</v>
      </c>
      <c r="B101" s="419" t="s">
        <v>17332</v>
      </c>
      <c r="C101" s="49" t="s">
        <v>19164</v>
      </c>
      <c r="D101" s="419" t="s">
        <v>13346</v>
      </c>
      <c r="F101" s="334"/>
      <c r="G101" s="334"/>
      <c r="H101"/>
      <c r="I101" s="334"/>
      <c r="J101" s="334"/>
      <c r="K101" s="333"/>
    </row>
    <row r="102" spans="1:11" ht="15" customHeight="1" x14ac:dyDescent="0.3">
      <c r="A102" s="418" t="s">
        <v>19165</v>
      </c>
      <c r="B102" s="419" t="s">
        <v>105</v>
      </c>
      <c r="C102" s="49" t="s">
        <v>19165</v>
      </c>
      <c r="D102" s="419" t="s">
        <v>13346</v>
      </c>
      <c r="F102" s="334"/>
      <c r="G102" s="334"/>
      <c r="H102"/>
      <c r="I102" s="334"/>
      <c r="J102" s="334"/>
      <c r="K102" s="333"/>
    </row>
    <row r="103" spans="1:11" ht="15" customHeight="1" x14ac:dyDescent="0.3">
      <c r="A103" s="418" t="s">
        <v>19166</v>
      </c>
      <c r="B103" s="419" t="s">
        <v>106</v>
      </c>
      <c r="C103" s="49" t="s">
        <v>19166</v>
      </c>
      <c r="D103" s="419" t="s">
        <v>13347</v>
      </c>
      <c r="F103" s="334"/>
      <c r="G103" s="334"/>
      <c r="H103"/>
      <c r="I103" s="334"/>
      <c r="J103" s="334"/>
      <c r="K103" s="333"/>
    </row>
    <row r="104" spans="1:11" ht="15" customHeight="1" x14ac:dyDescent="0.3">
      <c r="A104" s="418" t="s">
        <v>19167</v>
      </c>
      <c r="B104" s="419" t="s">
        <v>107</v>
      </c>
      <c r="C104" s="49" t="s">
        <v>19167</v>
      </c>
      <c r="D104" s="419" t="s">
        <v>13347</v>
      </c>
      <c r="F104" s="334"/>
      <c r="G104" s="334"/>
      <c r="H104"/>
      <c r="I104" s="334"/>
      <c r="J104" s="334"/>
      <c r="K104" s="333"/>
    </row>
    <row r="105" spans="1:11" ht="15" customHeight="1" x14ac:dyDescent="0.3">
      <c r="A105" s="418" t="s">
        <v>19168</v>
      </c>
      <c r="B105" s="419" t="s">
        <v>108</v>
      </c>
      <c r="C105" s="49" t="s">
        <v>19168</v>
      </c>
      <c r="D105" s="419" t="s">
        <v>13347</v>
      </c>
      <c r="F105" s="334"/>
      <c r="G105" s="334"/>
      <c r="H105"/>
      <c r="I105" s="334"/>
      <c r="J105" s="334"/>
      <c r="K105" s="333"/>
    </row>
    <row r="106" spans="1:11" ht="15" customHeight="1" x14ac:dyDescent="0.3">
      <c r="A106" s="418" t="s">
        <v>19169</v>
      </c>
      <c r="B106" s="419" t="s">
        <v>109</v>
      </c>
      <c r="C106" s="49" t="s">
        <v>19169</v>
      </c>
      <c r="D106" s="419" t="s">
        <v>13346</v>
      </c>
      <c r="F106" s="334"/>
      <c r="G106" s="334"/>
      <c r="H106"/>
      <c r="I106" s="334"/>
      <c r="J106" s="334"/>
      <c r="K106" s="333"/>
    </row>
    <row r="107" spans="1:11" ht="15" customHeight="1" x14ac:dyDescent="0.3">
      <c r="A107" s="418" t="s">
        <v>19170</v>
      </c>
      <c r="B107" s="419" t="s">
        <v>17418</v>
      </c>
      <c r="C107" s="49" t="s">
        <v>19170</v>
      </c>
      <c r="D107" s="419" t="s">
        <v>13346</v>
      </c>
      <c r="F107" s="334"/>
      <c r="G107" s="334"/>
      <c r="H107"/>
      <c r="I107" s="334"/>
      <c r="J107" s="334"/>
      <c r="K107" s="333"/>
    </row>
    <row r="108" spans="1:11" ht="15" customHeight="1" x14ac:dyDescent="0.3">
      <c r="A108" s="418" t="s">
        <v>19171</v>
      </c>
      <c r="B108" s="419" t="s">
        <v>110</v>
      </c>
      <c r="C108" s="49" t="s">
        <v>19171</v>
      </c>
      <c r="D108" s="419" t="s">
        <v>13346</v>
      </c>
      <c r="F108" s="334"/>
      <c r="G108" s="334"/>
      <c r="H108"/>
      <c r="I108" s="334"/>
      <c r="J108" s="334"/>
      <c r="K108" s="333"/>
    </row>
    <row r="109" spans="1:11" ht="15" customHeight="1" x14ac:dyDescent="0.3">
      <c r="A109" s="418" t="s">
        <v>19172</v>
      </c>
      <c r="B109" s="419" t="s">
        <v>111</v>
      </c>
      <c r="C109" s="49" t="s">
        <v>19172</v>
      </c>
      <c r="D109" s="419" t="s">
        <v>13347</v>
      </c>
      <c r="F109" s="334"/>
      <c r="G109" s="334"/>
      <c r="H109"/>
      <c r="I109" s="334"/>
      <c r="J109" s="334"/>
      <c r="K109" s="333"/>
    </row>
    <row r="110" spans="1:11" ht="15" customHeight="1" x14ac:dyDescent="0.3">
      <c r="A110" s="418" t="s">
        <v>19173</v>
      </c>
      <c r="B110" s="419" t="s">
        <v>112</v>
      </c>
      <c r="C110" s="49" t="s">
        <v>19173</v>
      </c>
      <c r="D110" s="419" t="s">
        <v>13347</v>
      </c>
      <c r="F110" s="334"/>
      <c r="G110" s="334"/>
      <c r="H110"/>
      <c r="I110" s="334"/>
      <c r="J110" s="334"/>
      <c r="K110" s="333"/>
    </row>
    <row r="111" spans="1:11" ht="15" customHeight="1" x14ac:dyDescent="0.3">
      <c r="A111" s="418" t="s">
        <v>19174</v>
      </c>
      <c r="B111" s="419" t="s">
        <v>113</v>
      </c>
      <c r="C111" s="49" t="s">
        <v>19174</v>
      </c>
      <c r="D111" s="419" t="s">
        <v>13347</v>
      </c>
      <c r="F111" s="334"/>
      <c r="G111" s="334"/>
      <c r="H111"/>
      <c r="I111" s="334"/>
      <c r="J111" s="334"/>
      <c r="K111" s="333"/>
    </row>
    <row r="112" spans="1:11" ht="15" customHeight="1" x14ac:dyDescent="0.3">
      <c r="A112" s="418" t="s">
        <v>19175</v>
      </c>
      <c r="B112" s="419" t="s">
        <v>114</v>
      </c>
      <c r="C112" s="49" t="s">
        <v>19175</v>
      </c>
      <c r="D112" s="419" t="s">
        <v>13347</v>
      </c>
      <c r="F112" s="334"/>
      <c r="G112" s="334"/>
      <c r="H112"/>
      <c r="I112" s="334"/>
      <c r="J112" s="334"/>
      <c r="K112" s="333"/>
    </row>
    <row r="113" spans="1:11" ht="15" customHeight="1" x14ac:dyDescent="0.3">
      <c r="A113" s="418" t="s">
        <v>19176</v>
      </c>
      <c r="B113" s="419" t="s">
        <v>115</v>
      </c>
      <c r="C113" s="49" t="s">
        <v>19176</v>
      </c>
      <c r="D113" s="419" t="s">
        <v>13347</v>
      </c>
      <c r="F113" s="334"/>
      <c r="G113" s="334"/>
      <c r="H113"/>
      <c r="I113" s="334"/>
      <c r="J113" s="334"/>
      <c r="K113" s="333"/>
    </row>
    <row r="114" spans="1:11" ht="15" customHeight="1" x14ac:dyDescent="0.3">
      <c r="A114" s="418" t="s">
        <v>19177</v>
      </c>
      <c r="B114" s="419" t="s">
        <v>116</v>
      </c>
      <c r="C114" s="49" t="s">
        <v>19177</v>
      </c>
      <c r="D114" s="419" t="s">
        <v>13347</v>
      </c>
      <c r="F114" s="334"/>
      <c r="G114" s="334"/>
      <c r="H114"/>
      <c r="I114" s="334"/>
      <c r="J114" s="334"/>
      <c r="K114" s="333"/>
    </row>
    <row r="115" spans="1:11" ht="15" customHeight="1" x14ac:dyDescent="0.3">
      <c r="A115" s="418" t="s">
        <v>19178</v>
      </c>
      <c r="B115" s="419" t="s">
        <v>117</v>
      </c>
      <c r="C115" s="49" t="s">
        <v>19178</v>
      </c>
      <c r="D115" s="419" t="s">
        <v>13347</v>
      </c>
      <c r="F115" s="334"/>
      <c r="G115" s="334"/>
      <c r="H115"/>
      <c r="I115" s="334"/>
      <c r="J115" s="334"/>
      <c r="K115" s="333"/>
    </row>
    <row r="116" spans="1:11" ht="15" customHeight="1" x14ac:dyDescent="0.3">
      <c r="A116" s="418" t="s">
        <v>19179</v>
      </c>
      <c r="B116" s="419" t="s">
        <v>118</v>
      </c>
      <c r="C116" s="49" t="s">
        <v>19179</v>
      </c>
      <c r="D116" s="419" t="s">
        <v>13346</v>
      </c>
      <c r="F116" s="334"/>
      <c r="G116" s="334"/>
      <c r="H116"/>
      <c r="I116" s="334"/>
      <c r="J116" s="334"/>
      <c r="K116" s="333"/>
    </row>
    <row r="117" spans="1:11" ht="15" customHeight="1" x14ac:dyDescent="0.3">
      <c r="A117" s="418" t="s">
        <v>19180</v>
      </c>
      <c r="B117" s="419" t="s">
        <v>119</v>
      </c>
      <c r="C117" s="49" t="s">
        <v>19180</v>
      </c>
      <c r="D117" s="419" t="s">
        <v>13347</v>
      </c>
      <c r="F117" s="334"/>
      <c r="G117" s="334"/>
      <c r="H117"/>
      <c r="I117" s="334"/>
      <c r="J117" s="334"/>
      <c r="K117" s="333"/>
    </row>
    <row r="118" spans="1:11" ht="15" customHeight="1" x14ac:dyDescent="0.3">
      <c r="A118" s="418" t="s">
        <v>19181</v>
      </c>
      <c r="B118" s="419" t="s">
        <v>120</v>
      </c>
      <c r="C118" s="49" t="s">
        <v>19181</v>
      </c>
      <c r="D118" s="419" t="s">
        <v>13347</v>
      </c>
      <c r="F118" s="334"/>
      <c r="G118" s="334"/>
      <c r="H118"/>
      <c r="I118" s="334"/>
      <c r="J118" s="334"/>
      <c r="K118" s="333"/>
    </row>
    <row r="119" spans="1:11" ht="15" customHeight="1" x14ac:dyDescent="0.3">
      <c r="A119" s="418" t="s">
        <v>19182</v>
      </c>
      <c r="B119" s="419" t="s">
        <v>121</v>
      </c>
      <c r="C119" s="49" t="s">
        <v>19182</v>
      </c>
      <c r="D119" s="419" t="s">
        <v>19729</v>
      </c>
      <c r="F119" s="334"/>
      <c r="G119" s="334"/>
      <c r="H119"/>
      <c r="I119" s="334"/>
      <c r="J119" s="334"/>
      <c r="K119" s="333"/>
    </row>
    <row r="120" spans="1:11" ht="15" customHeight="1" x14ac:dyDescent="0.3">
      <c r="A120" s="418" t="s">
        <v>19183</v>
      </c>
      <c r="B120" s="419" t="s">
        <v>122</v>
      </c>
      <c r="C120" s="49" t="s">
        <v>19183</v>
      </c>
      <c r="D120" s="419" t="s">
        <v>13347</v>
      </c>
      <c r="F120" s="334"/>
      <c r="G120" s="334"/>
      <c r="H120"/>
      <c r="I120" s="334"/>
      <c r="J120" s="334"/>
      <c r="K120" s="333"/>
    </row>
    <row r="121" spans="1:11" ht="15" customHeight="1" x14ac:dyDescent="0.3">
      <c r="A121" s="418" t="s">
        <v>19184</v>
      </c>
      <c r="B121" s="419" t="s">
        <v>13155</v>
      </c>
      <c r="C121" s="49" t="s">
        <v>19184</v>
      </c>
      <c r="D121" s="419" t="s">
        <v>19728</v>
      </c>
      <c r="F121" s="334"/>
      <c r="G121" s="334"/>
      <c r="H121"/>
      <c r="I121" s="334"/>
      <c r="J121" s="334"/>
      <c r="K121" s="333"/>
    </row>
    <row r="122" spans="1:11" ht="15" customHeight="1" x14ac:dyDescent="0.3">
      <c r="A122" s="418" t="s">
        <v>19185</v>
      </c>
      <c r="B122" s="419" t="s">
        <v>123</v>
      </c>
      <c r="C122" s="49" t="s">
        <v>19185</v>
      </c>
      <c r="D122" s="419" t="s">
        <v>13346</v>
      </c>
      <c r="F122" s="334"/>
      <c r="G122" s="334"/>
      <c r="H122"/>
      <c r="I122" s="334"/>
      <c r="J122" s="334"/>
      <c r="K122" s="333"/>
    </row>
    <row r="123" spans="1:11" ht="15" customHeight="1" x14ac:dyDescent="0.3">
      <c r="A123" s="418" t="s">
        <v>19186</v>
      </c>
      <c r="B123" s="419" t="s">
        <v>124</v>
      </c>
      <c r="C123" s="49" t="s">
        <v>19186</v>
      </c>
      <c r="D123" s="419" t="s">
        <v>13347</v>
      </c>
      <c r="F123" s="334"/>
      <c r="G123" s="334"/>
      <c r="H123"/>
      <c r="I123" s="334"/>
      <c r="J123" s="334"/>
      <c r="K123" s="333"/>
    </row>
    <row r="124" spans="1:11" ht="15" customHeight="1" x14ac:dyDescent="0.3">
      <c r="A124" s="418" t="s">
        <v>19187</v>
      </c>
      <c r="B124" s="419" t="s">
        <v>125</v>
      </c>
      <c r="C124" s="49" t="s">
        <v>19187</v>
      </c>
      <c r="D124" s="419" t="s">
        <v>13347</v>
      </c>
      <c r="F124" s="334"/>
      <c r="G124" s="334"/>
      <c r="H124"/>
      <c r="I124" s="334"/>
      <c r="J124" s="334"/>
      <c r="K124" s="333"/>
    </row>
    <row r="125" spans="1:11" ht="15" customHeight="1" x14ac:dyDescent="0.3">
      <c r="A125" s="418" t="s">
        <v>19188</v>
      </c>
      <c r="B125" s="419" t="s">
        <v>126</v>
      </c>
      <c r="C125" s="49" t="s">
        <v>19188</v>
      </c>
      <c r="D125" s="419" t="s">
        <v>13347</v>
      </c>
      <c r="F125" s="334"/>
      <c r="G125" s="334"/>
      <c r="H125"/>
      <c r="I125" s="334"/>
      <c r="J125" s="334"/>
      <c r="K125" s="333"/>
    </row>
    <row r="126" spans="1:11" ht="15" customHeight="1" x14ac:dyDescent="0.3">
      <c r="A126" s="418" t="s">
        <v>19189</v>
      </c>
      <c r="B126" s="419" t="s">
        <v>127</v>
      </c>
      <c r="C126" s="49" t="s">
        <v>19189</v>
      </c>
      <c r="D126" s="419" t="s">
        <v>13347</v>
      </c>
      <c r="F126" s="334"/>
      <c r="G126" s="334"/>
      <c r="H126"/>
      <c r="I126" s="334"/>
      <c r="J126" s="334"/>
      <c r="K126" s="333"/>
    </row>
    <row r="127" spans="1:11" ht="15" customHeight="1" x14ac:dyDescent="0.3">
      <c r="A127" s="418" t="s">
        <v>19190</v>
      </c>
      <c r="B127" s="419" t="s">
        <v>128</v>
      </c>
      <c r="C127" s="49" t="s">
        <v>19190</v>
      </c>
      <c r="D127" s="419" t="s">
        <v>13347</v>
      </c>
      <c r="F127" s="334"/>
      <c r="G127" s="334"/>
      <c r="H127"/>
      <c r="I127" s="334"/>
      <c r="J127" s="334"/>
      <c r="K127" s="333"/>
    </row>
    <row r="128" spans="1:11" ht="15" customHeight="1" x14ac:dyDescent="0.3">
      <c r="A128" s="418" t="s">
        <v>19191</v>
      </c>
      <c r="B128" s="419" t="s">
        <v>10564</v>
      </c>
      <c r="C128" s="49" t="s">
        <v>19191</v>
      </c>
      <c r="D128" s="419" t="s">
        <v>19729</v>
      </c>
      <c r="F128" s="334"/>
      <c r="G128" s="334"/>
      <c r="H128"/>
      <c r="I128" s="334"/>
      <c r="J128" s="334"/>
      <c r="K128" s="333"/>
    </row>
    <row r="129" spans="1:11" ht="15" customHeight="1" x14ac:dyDescent="0.3">
      <c r="A129" s="418" t="s">
        <v>19192</v>
      </c>
      <c r="B129" s="419" t="s">
        <v>129</v>
      </c>
      <c r="C129" s="49" t="s">
        <v>19192</v>
      </c>
      <c r="D129" s="419" t="s">
        <v>13347</v>
      </c>
      <c r="F129" s="334"/>
      <c r="G129" s="334"/>
      <c r="H129"/>
      <c r="I129" s="334"/>
      <c r="J129" s="334"/>
      <c r="K129" s="333"/>
    </row>
    <row r="130" spans="1:11" ht="15" customHeight="1" x14ac:dyDescent="0.3">
      <c r="A130" s="418" t="s">
        <v>19193</v>
      </c>
      <c r="B130" s="419" t="s">
        <v>130</v>
      </c>
      <c r="C130" s="49" t="s">
        <v>19193</v>
      </c>
      <c r="D130" s="419" t="s">
        <v>13347</v>
      </c>
      <c r="F130" s="334"/>
      <c r="G130" s="334"/>
      <c r="H130"/>
      <c r="I130" s="334"/>
      <c r="J130" s="334"/>
      <c r="K130" s="333"/>
    </row>
    <row r="131" spans="1:11" ht="15" customHeight="1" x14ac:dyDescent="0.3">
      <c r="A131" s="418" t="s">
        <v>19194</v>
      </c>
      <c r="B131" s="419" t="s">
        <v>131</v>
      </c>
      <c r="C131" s="49" t="s">
        <v>19194</v>
      </c>
      <c r="D131" s="419" t="s">
        <v>13347</v>
      </c>
      <c r="F131" s="334"/>
      <c r="G131" s="334"/>
      <c r="H131"/>
      <c r="I131" s="334"/>
      <c r="J131" s="334"/>
      <c r="K131" s="333"/>
    </row>
    <row r="132" spans="1:11" ht="15" customHeight="1" x14ac:dyDescent="0.3">
      <c r="A132" s="418" t="s">
        <v>19195</v>
      </c>
      <c r="B132" s="419" t="s">
        <v>132</v>
      </c>
      <c r="C132" s="49" t="s">
        <v>19195</v>
      </c>
      <c r="D132" s="419" t="s">
        <v>13347</v>
      </c>
      <c r="F132" s="334"/>
      <c r="G132" s="334"/>
      <c r="H132"/>
      <c r="I132" s="334"/>
      <c r="J132" s="334"/>
      <c r="K132" s="333"/>
    </row>
    <row r="133" spans="1:11" ht="15" customHeight="1" x14ac:dyDescent="0.3">
      <c r="A133" s="418" t="s">
        <v>19196</v>
      </c>
      <c r="B133" s="419" t="s">
        <v>133</v>
      </c>
      <c r="C133" s="49" t="s">
        <v>19196</v>
      </c>
      <c r="D133" s="419" t="s">
        <v>13347</v>
      </c>
      <c r="F133" s="334"/>
      <c r="G133" s="334"/>
      <c r="H133"/>
      <c r="I133" s="334"/>
      <c r="J133" s="334"/>
      <c r="K133" s="333"/>
    </row>
    <row r="134" spans="1:11" ht="15" customHeight="1" x14ac:dyDescent="0.3">
      <c r="A134" s="418" t="s">
        <v>19197</v>
      </c>
      <c r="B134" s="419" t="s">
        <v>134</v>
      </c>
      <c r="C134" s="49" t="s">
        <v>19197</v>
      </c>
      <c r="D134" s="419" t="s">
        <v>13347</v>
      </c>
      <c r="F134" s="334"/>
      <c r="G134" s="334"/>
      <c r="H134"/>
      <c r="I134" s="334"/>
      <c r="J134" s="334"/>
      <c r="K134" s="333"/>
    </row>
    <row r="135" spans="1:11" ht="15" customHeight="1" x14ac:dyDescent="0.3">
      <c r="A135" s="418" t="s">
        <v>19198</v>
      </c>
      <c r="B135" s="419" t="s">
        <v>135</v>
      </c>
      <c r="C135" s="49" t="s">
        <v>19198</v>
      </c>
      <c r="D135" s="419" t="s">
        <v>13347</v>
      </c>
      <c r="F135" s="334"/>
      <c r="G135" s="334"/>
      <c r="H135"/>
      <c r="I135" s="334"/>
      <c r="J135" s="334"/>
      <c r="K135" s="333"/>
    </row>
    <row r="136" spans="1:11" ht="15" customHeight="1" x14ac:dyDescent="0.3">
      <c r="A136" s="418" t="s">
        <v>19199</v>
      </c>
      <c r="B136" s="419" t="s">
        <v>136</v>
      </c>
      <c r="C136" s="49" t="s">
        <v>19199</v>
      </c>
      <c r="D136" s="419" t="s">
        <v>13347</v>
      </c>
      <c r="F136" s="334"/>
      <c r="G136" s="334"/>
      <c r="H136"/>
      <c r="I136" s="334"/>
      <c r="J136" s="334"/>
      <c r="K136" s="333"/>
    </row>
    <row r="137" spans="1:11" ht="15" customHeight="1" x14ac:dyDescent="0.3">
      <c r="A137" s="418" t="s">
        <v>19200</v>
      </c>
      <c r="B137" s="419" t="s">
        <v>137</v>
      </c>
      <c r="C137" s="49" t="s">
        <v>19200</v>
      </c>
      <c r="D137" s="419" t="s">
        <v>13347</v>
      </c>
      <c r="F137" s="334"/>
      <c r="G137" s="334"/>
      <c r="H137"/>
      <c r="I137" s="334"/>
      <c r="J137" s="334"/>
      <c r="K137" s="333"/>
    </row>
    <row r="138" spans="1:11" ht="15" customHeight="1" x14ac:dyDescent="0.3">
      <c r="A138" s="418" t="s">
        <v>19201</v>
      </c>
      <c r="B138" s="419" t="s">
        <v>138</v>
      </c>
      <c r="C138" s="49" t="s">
        <v>19201</v>
      </c>
      <c r="D138" s="419" t="s">
        <v>13347</v>
      </c>
      <c r="F138" s="334"/>
      <c r="G138" s="334"/>
      <c r="H138"/>
      <c r="I138" s="334"/>
      <c r="J138" s="334"/>
      <c r="K138" s="333"/>
    </row>
    <row r="139" spans="1:11" ht="15" customHeight="1" x14ac:dyDescent="0.3">
      <c r="A139" s="418" t="s">
        <v>19202</v>
      </c>
      <c r="B139" s="419" t="s">
        <v>13233</v>
      </c>
      <c r="C139" s="49" t="s">
        <v>19202</v>
      </c>
      <c r="D139" s="419" t="s">
        <v>13346</v>
      </c>
      <c r="F139" s="334"/>
      <c r="G139" s="334"/>
      <c r="H139"/>
      <c r="I139" s="334"/>
      <c r="J139" s="334"/>
      <c r="K139" s="333"/>
    </row>
    <row r="140" spans="1:11" ht="15" customHeight="1" x14ac:dyDescent="0.3">
      <c r="A140" s="418" t="s">
        <v>19203</v>
      </c>
      <c r="B140" s="419" t="s">
        <v>139</v>
      </c>
      <c r="C140" s="49" t="s">
        <v>19203</v>
      </c>
      <c r="D140" s="419" t="s">
        <v>13347</v>
      </c>
      <c r="F140" s="334"/>
      <c r="G140" s="334"/>
      <c r="H140"/>
      <c r="I140" s="334"/>
      <c r="J140" s="334"/>
      <c r="K140" s="333"/>
    </row>
    <row r="141" spans="1:11" ht="15" customHeight="1" x14ac:dyDescent="0.3">
      <c r="A141" s="418" t="s">
        <v>19204</v>
      </c>
      <c r="B141" s="419" t="s">
        <v>140</v>
      </c>
      <c r="C141" s="49" t="s">
        <v>19204</v>
      </c>
      <c r="D141" s="419" t="s">
        <v>13347</v>
      </c>
      <c r="F141" s="334"/>
      <c r="G141" s="334"/>
      <c r="H141"/>
      <c r="I141" s="334"/>
      <c r="J141" s="334"/>
      <c r="K141" s="333"/>
    </row>
    <row r="142" spans="1:11" ht="15" customHeight="1" x14ac:dyDescent="0.3">
      <c r="A142" s="418" t="s">
        <v>19205</v>
      </c>
      <c r="B142" s="419" t="s">
        <v>141</v>
      </c>
      <c r="C142" s="49" t="s">
        <v>19205</v>
      </c>
      <c r="D142" s="419" t="s">
        <v>13347</v>
      </c>
      <c r="F142" s="334"/>
      <c r="G142" s="334"/>
      <c r="H142"/>
      <c r="I142" s="334"/>
      <c r="J142" s="334"/>
      <c r="K142" s="333"/>
    </row>
    <row r="143" spans="1:11" ht="15" customHeight="1" x14ac:dyDescent="0.3">
      <c r="A143" s="418" t="s">
        <v>19206</v>
      </c>
      <c r="B143" s="419" t="s">
        <v>142</v>
      </c>
      <c r="C143" s="49" t="s">
        <v>19206</v>
      </c>
      <c r="D143" s="419" t="s">
        <v>13347</v>
      </c>
      <c r="F143" s="334"/>
      <c r="G143" s="334"/>
      <c r="H143"/>
      <c r="I143" s="334"/>
      <c r="J143" s="334"/>
      <c r="K143" s="333"/>
    </row>
    <row r="144" spans="1:11" ht="15" customHeight="1" x14ac:dyDescent="0.3">
      <c r="A144" s="418" t="s">
        <v>19207</v>
      </c>
      <c r="B144" s="419" t="s">
        <v>143</v>
      </c>
      <c r="C144" s="49" t="s">
        <v>19207</v>
      </c>
      <c r="D144" s="419" t="s">
        <v>13347</v>
      </c>
      <c r="F144" s="334"/>
      <c r="G144" s="334"/>
      <c r="H144"/>
      <c r="I144" s="334"/>
      <c r="J144" s="334"/>
      <c r="K144" s="333"/>
    </row>
    <row r="145" spans="1:11" ht="15" customHeight="1" x14ac:dyDescent="0.3">
      <c r="A145" s="418" t="s">
        <v>19208</v>
      </c>
      <c r="B145" s="419" t="s">
        <v>144</v>
      </c>
      <c r="C145" s="49" t="s">
        <v>19208</v>
      </c>
      <c r="D145" s="419" t="s">
        <v>13347</v>
      </c>
      <c r="F145" s="334"/>
      <c r="G145" s="334"/>
      <c r="H145"/>
      <c r="I145" s="334"/>
      <c r="J145" s="334"/>
      <c r="K145" s="333"/>
    </row>
    <row r="146" spans="1:11" ht="15" customHeight="1" x14ac:dyDescent="0.3">
      <c r="A146" s="418" t="s">
        <v>19209</v>
      </c>
      <c r="B146" s="419" t="s">
        <v>145</v>
      </c>
      <c r="C146" s="49" t="s">
        <v>19209</v>
      </c>
      <c r="D146" s="419" t="s">
        <v>19729</v>
      </c>
      <c r="F146" s="334"/>
      <c r="G146" s="334"/>
      <c r="H146"/>
      <c r="I146" s="334"/>
      <c r="J146" s="334"/>
      <c r="K146" s="333"/>
    </row>
    <row r="147" spans="1:11" ht="15" customHeight="1" x14ac:dyDescent="0.3">
      <c r="A147" s="418" t="s">
        <v>19210</v>
      </c>
      <c r="B147" s="419" t="s">
        <v>146</v>
      </c>
      <c r="C147" s="49" t="s">
        <v>19210</v>
      </c>
      <c r="D147" s="419" t="s">
        <v>13347</v>
      </c>
      <c r="F147" s="334"/>
      <c r="G147" s="334"/>
      <c r="H147"/>
      <c r="I147" s="334"/>
      <c r="J147" s="334"/>
      <c r="K147" s="333"/>
    </row>
    <row r="148" spans="1:11" ht="15" customHeight="1" x14ac:dyDescent="0.3">
      <c r="A148" s="418" t="s">
        <v>19211</v>
      </c>
      <c r="B148" s="419" t="s">
        <v>147</v>
      </c>
      <c r="C148" s="49" t="s">
        <v>19211</v>
      </c>
      <c r="D148" s="419" t="s">
        <v>13347</v>
      </c>
      <c r="F148" s="334"/>
      <c r="G148" s="334"/>
      <c r="H148"/>
      <c r="I148" s="334"/>
      <c r="J148" s="334"/>
      <c r="K148" s="333"/>
    </row>
    <row r="149" spans="1:11" ht="15" customHeight="1" x14ac:dyDescent="0.3">
      <c r="A149" s="418" t="s">
        <v>19212</v>
      </c>
      <c r="B149" s="419" t="s">
        <v>148</v>
      </c>
      <c r="C149" s="49" t="s">
        <v>19212</v>
      </c>
      <c r="D149" s="419" t="s">
        <v>13347</v>
      </c>
      <c r="F149" s="334"/>
      <c r="G149" s="334"/>
      <c r="H149"/>
      <c r="I149" s="334"/>
      <c r="J149" s="334"/>
      <c r="K149" s="333"/>
    </row>
    <row r="150" spans="1:11" ht="15" customHeight="1" x14ac:dyDescent="0.3">
      <c r="A150" s="418" t="s">
        <v>19213</v>
      </c>
      <c r="B150" s="419" t="s">
        <v>149</v>
      </c>
      <c r="C150" s="49" t="s">
        <v>19213</v>
      </c>
      <c r="D150" s="419" t="s">
        <v>13347</v>
      </c>
      <c r="F150" s="334"/>
      <c r="G150" s="334"/>
      <c r="H150"/>
      <c r="I150" s="334"/>
      <c r="J150" s="334"/>
      <c r="K150" s="333"/>
    </row>
    <row r="151" spans="1:11" ht="15" customHeight="1" x14ac:dyDescent="0.3">
      <c r="A151" s="418" t="s">
        <v>19214</v>
      </c>
      <c r="B151" s="419" t="s">
        <v>17419</v>
      </c>
      <c r="C151" s="49" t="s">
        <v>19214</v>
      </c>
      <c r="D151" s="419" t="s">
        <v>13346</v>
      </c>
      <c r="F151" s="334"/>
      <c r="G151" s="334"/>
      <c r="H151"/>
      <c r="I151" s="334"/>
      <c r="J151" s="334"/>
      <c r="K151" s="333"/>
    </row>
    <row r="152" spans="1:11" ht="15" customHeight="1" x14ac:dyDescent="0.3">
      <c r="A152" s="418" t="s">
        <v>19215</v>
      </c>
      <c r="B152" s="419" t="s">
        <v>150</v>
      </c>
      <c r="C152" s="49" t="s">
        <v>19215</v>
      </c>
      <c r="D152" s="419" t="s">
        <v>13347</v>
      </c>
      <c r="F152" s="334"/>
      <c r="G152" s="334"/>
      <c r="H152"/>
      <c r="I152" s="334"/>
      <c r="J152" s="334"/>
      <c r="K152" s="333"/>
    </row>
    <row r="153" spans="1:11" ht="15" customHeight="1" x14ac:dyDescent="0.3">
      <c r="A153" s="418" t="s">
        <v>19216</v>
      </c>
      <c r="B153" s="419" t="s">
        <v>151</v>
      </c>
      <c r="C153" s="49" t="s">
        <v>19216</v>
      </c>
      <c r="D153" s="419" t="s">
        <v>13347</v>
      </c>
      <c r="F153" s="334"/>
      <c r="G153" s="334"/>
      <c r="H153"/>
      <c r="I153" s="334"/>
      <c r="J153" s="334"/>
      <c r="K153" s="333"/>
    </row>
    <row r="154" spans="1:11" ht="15" customHeight="1" x14ac:dyDescent="0.3">
      <c r="A154" s="418" t="s">
        <v>19217</v>
      </c>
      <c r="B154" s="419" t="s">
        <v>152</v>
      </c>
      <c r="C154" s="49" t="s">
        <v>19217</v>
      </c>
      <c r="D154" s="419" t="s">
        <v>13347</v>
      </c>
      <c r="F154" s="334"/>
      <c r="G154" s="334"/>
      <c r="H154"/>
      <c r="I154" s="334"/>
      <c r="J154" s="334"/>
      <c r="K154" s="333"/>
    </row>
    <row r="155" spans="1:11" ht="15" customHeight="1" x14ac:dyDescent="0.3">
      <c r="A155" s="418" t="s">
        <v>19218</v>
      </c>
      <c r="B155" s="419" t="s">
        <v>13348</v>
      </c>
      <c r="C155" s="49" t="s">
        <v>19218</v>
      </c>
      <c r="D155" s="419" t="s">
        <v>13346</v>
      </c>
      <c r="F155" s="334"/>
      <c r="G155" s="334"/>
      <c r="H155"/>
      <c r="I155" s="334"/>
      <c r="J155" s="334"/>
      <c r="K155" s="333"/>
    </row>
    <row r="156" spans="1:11" ht="15" customHeight="1" x14ac:dyDescent="0.3">
      <c r="A156" s="418" t="s">
        <v>19219</v>
      </c>
      <c r="B156" s="419" t="s">
        <v>18937</v>
      </c>
      <c r="C156" s="49" t="s">
        <v>19219</v>
      </c>
      <c r="D156" s="419" t="s">
        <v>13347</v>
      </c>
      <c r="F156" s="334"/>
      <c r="G156" s="334"/>
      <c r="H156"/>
      <c r="I156" s="334"/>
      <c r="J156" s="334"/>
      <c r="K156" s="333"/>
    </row>
    <row r="157" spans="1:11" ht="15" customHeight="1" x14ac:dyDescent="0.3">
      <c r="A157" s="418" t="s">
        <v>19220</v>
      </c>
      <c r="B157" s="419" t="s">
        <v>153</v>
      </c>
      <c r="C157" s="49" t="s">
        <v>19220</v>
      </c>
      <c r="D157" s="419" t="s">
        <v>13347</v>
      </c>
      <c r="F157" s="334"/>
      <c r="G157" s="334"/>
      <c r="H157"/>
      <c r="I157" s="334"/>
      <c r="J157" s="334"/>
      <c r="K157" s="333"/>
    </row>
    <row r="158" spans="1:11" ht="15" customHeight="1" x14ac:dyDescent="0.3">
      <c r="A158" s="418" t="s">
        <v>19221</v>
      </c>
      <c r="B158" s="419" t="s">
        <v>18942</v>
      </c>
      <c r="C158" s="49" t="s">
        <v>19221</v>
      </c>
      <c r="D158" s="419" t="s">
        <v>13347</v>
      </c>
      <c r="F158" s="334"/>
      <c r="G158" s="334"/>
      <c r="H158"/>
      <c r="I158" s="334"/>
      <c r="J158" s="334"/>
      <c r="K158" s="333"/>
    </row>
    <row r="159" spans="1:11" ht="15" customHeight="1" x14ac:dyDescent="0.3">
      <c r="A159" s="418" t="s">
        <v>19222</v>
      </c>
      <c r="B159" s="419" t="s">
        <v>154</v>
      </c>
      <c r="C159" s="49" t="s">
        <v>19222</v>
      </c>
      <c r="D159" s="419" t="s">
        <v>13347</v>
      </c>
      <c r="F159" s="334"/>
      <c r="G159" s="334"/>
      <c r="H159"/>
      <c r="I159" s="334"/>
      <c r="J159" s="334"/>
      <c r="K159" s="333"/>
    </row>
    <row r="160" spans="1:11" ht="15" customHeight="1" x14ac:dyDescent="0.3">
      <c r="A160" s="418" t="s">
        <v>19223</v>
      </c>
      <c r="B160" s="419" t="s">
        <v>155</v>
      </c>
      <c r="C160" s="49" t="s">
        <v>19223</v>
      </c>
      <c r="D160" s="419" t="s">
        <v>13347</v>
      </c>
      <c r="F160" s="334"/>
      <c r="G160" s="334"/>
      <c r="H160"/>
      <c r="I160" s="334"/>
      <c r="J160" s="334"/>
      <c r="K160" s="333"/>
    </row>
    <row r="161" spans="1:11" ht="15" customHeight="1" x14ac:dyDescent="0.3">
      <c r="A161" s="418" t="s">
        <v>19224</v>
      </c>
      <c r="B161" s="419" t="s">
        <v>156</v>
      </c>
      <c r="C161" s="49" t="s">
        <v>19224</v>
      </c>
      <c r="D161" s="419" t="s">
        <v>13347</v>
      </c>
      <c r="F161" s="334"/>
      <c r="G161" s="334"/>
      <c r="H161"/>
      <c r="I161" s="334"/>
      <c r="J161" s="334"/>
      <c r="K161" s="333"/>
    </row>
    <row r="162" spans="1:11" ht="15" customHeight="1" x14ac:dyDescent="0.3">
      <c r="A162" s="418" t="s">
        <v>19225</v>
      </c>
      <c r="B162" s="419" t="s">
        <v>157</v>
      </c>
      <c r="C162" s="49" t="s">
        <v>19225</v>
      </c>
      <c r="D162" s="419" t="s">
        <v>13347</v>
      </c>
      <c r="F162" s="334"/>
      <c r="G162" s="334"/>
      <c r="H162"/>
      <c r="I162" s="334"/>
      <c r="J162" s="334"/>
      <c r="K162" s="333"/>
    </row>
    <row r="163" spans="1:11" ht="15" customHeight="1" x14ac:dyDescent="0.3">
      <c r="A163" s="418" t="s">
        <v>19226</v>
      </c>
      <c r="B163" s="419" t="s">
        <v>158</v>
      </c>
      <c r="C163" s="49" t="s">
        <v>19226</v>
      </c>
      <c r="D163" s="419" t="s">
        <v>13347</v>
      </c>
      <c r="F163" s="334"/>
      <c r="G163" s="334"/>
      <c r="H163"/>
      <c r="I163" s="334"/>
      <c r="J163" s="334"/>
      <c r="K163" s="333"/>
    </row>
    <row r="164" spans="1:11" ht="15" customHeight="1" x14ac:dyDescent="0.3">
      <c r="A164" s="418" t="s">
        <v>19227</v>
      </c>
      <c r="B164" s="419" t="s">
        <v>159</v>
      </c>
      <c r="C164" s="49" t="s">
        <v>19227</v>
      </c>
      <c r="D164" s="419" t="s">
        <v>13347</v>
      </c>
      <c r="F164" s="334"/>
      <c r="G164" s="334"/>
      <c r="H164"/>
      <c r="I164" s="334"/>
      <c r="J164" s="334"/>
      <c r="K164" s="333"/>
    </row>
    <row r="165" spans="1:11" ht="15" customHeight="1" x14ac:dyDescent="0.3">
      <c r="A165" s="418" t="s">
        <v>19228</v>
      </c>
      <c r="B165" s="419" t="s">
        <v>160</v>
      </c>
      <c r="C165" s="49" t="s">
        <v>19228</v>
      </c>
      <c r="D165" s="419" t="s">
        <v>13347</v>
      </c>
      <c r="F165" s="334"/>
      <c r="G165" s="334"/>
      <c r="H165"/>
      <c r="I165" s="334"/>
      <c r="J165" s="334"/>
      <c r="K165" s="333"/>
    </row>
    <row r="166" spans="1:11" ht="15" customHeight="1" x14ac:dyDescent="0.3">
      <c r="A166" s="418" t="s">
        <v>19229</v>
      </c>
      <c r="B166" s="419" t="s">
        <v>161</v>
      </c>
      <c r="C166" s="49" t="s">
        <v>19229</v>
      </c>
      <c r="D166" s="419" t="s">
        <v>13347</v>
      </c>
      <c r="F166" s="334"/>
      <c r="G166" s="334"/>
      <c r="H166"/>
      <c r="I166" s="334"/>
      <c r="J166" s="334"/>
      <c r="K166" s="333"/>
    </row>
    <row r="167" spans="1:11" ht="15" customHeight="1" x14ac:dyDescent="0.3">
      <c r="A167" s="418" t="s">
        <v>19230</v>
      </c>
      <c r="B167" s="419" t="s">
        <v>162</v>
      </c>
      <c r="C167" s="49" t="s">
        <v>19230</v>
      </c>
      <c r="D167" s="419" t="s">
        <v>13347</v>
      </c>
      <c r="F167" s="334"/>
      <c r="G167" s="334"/>
      <c r="H167"/>
      <c r="I167" s="334"/>
      <c r="J167" s="334"/>
      <c r="K167" s="333"/>
    </row>
    <row r="168" spans="1:11" ht="15" customHeight="1" x14ac:dyDescent="0.3">
      <c r="A168" s="418" t="s">
        <v>19231</v>
      </c>
      <c r="B168" s="419" t="s">
        <v>163</v>
      </c>
      <c r="C168" s="49" t="s">
        <v>19231</v>
      </c>
      <c r="D168" s="419" t="s">
        <v>13347</v>
      </c>
      <c r="F168" s="334"/>
      <c r="G168" s="334"/>
      <c r="H168"/>
      <c r="I168" s="334"/>
      <c r="J168" s="334"/>
      <c r="K168" s="333"/>
    </row>
    <row r="169" spans="1:11" ht="15" customHeight="1" x14ac:dyDescent="0.3">
      <c r="A169" s="418" t="s">
        <v>19232</v>
      </c>
      <c r="B169" s="419" t="s">
        <v>164</v>
      </c>
      <c r="C169" s="49" t="s">
        <v>19232</v>
      </c>
      <c r="D169" s="419" t="s">
        <v>13347</v>
      </c>
      <c r="F169" s="334"/>
      <c r="G169" s="334"/>
      <c r="H169"/>
      <c r="I169" s="334"/>
      <c r="J169" s="334"/>
      <c r="K169" s="333"/>
    </row>
    <row r="170" spans="1:11" ht="15" customHeight="1" x14ac:dyDescent="0.3">
      <c r="A170" s="418" t="s">
        <v>19233</v>
      </c>
      <c r="B170" s="419" t="s">
        <v>165</v>
      </c>
      <c r="C170" s="49" t="s">
        <v>19233</v>
      </c>
      <c r="D170" s="419" t="s">
        <v>13347</v>
      </c>
      <c r="F170" s="334"/>
      <c r="G170" s="334"/>
      <c r="H170"/>
      <c r="I170" s="334"/>
      <c r="J170" s="334"/>
      <c r="K170" s="333"/>
    </row>
    <row r="171" spans="1:11" ht="15" customHeight="1" x14ac:dyDescent="0.3">
      <c r="A171" s="418" t="s">
        <v>19234</v>
      </c>
      <c r="B171" s="419" t="s">
        <v>166</v>
      </c>
      <c r="C171" s="49" t="s">
        <v>19234</v>
      </c>
      <c r="D171" s="419" t="s">
        <v>13347</v>
      </c>
      <c r="F171" s="334"/>
      <c r="G171" s="334"/>
      <c r="H171"/>
      <c r="I171" s="334"/>
      <c r="J171" s="334"/>
      <c r="K171" s="333"/>
    </row>
    <row r="172" spans="1:11" ht="15" customHeight="1" x14ac:dyDescent="0.3">
      <c r="A172" s="418" t="s">
        <v>19235</v>
      </c>
      <c r="B172" s="419" t="s">
        <v>17420</v>
      </c>
      <c r="C172" s="49" t="s">
        <v>19235</v>
      </c>
      <c r="D172" s="419" t="s">
        <v>13346</v>
      </c>
      <c r="F172" s="334"/>
      <c r="G172" s="334"/>
      <c r="H172"/>
      <c r="I172" s="334"/>
      <c r="J172" s="334"/>
      <c r="K172" s="333"/>
    </row>
    <row r="173" spans="1:11" ht="15" customHeight="1" x14ac:dyDescent="0.3">
      <c r="A173" s="418" t="s">
        <v>19236</v>
      </c>
      <c r="B173" s="419" t="s">
        <v>167</v>
      </c>
      <c r="C173" s="49" t="s">
        <v>19236</v>
      </c>
      <c r="D173" s="419" t="s">
        <v>13347</v>
      </c>
      <c r="F173" s="334"/>
      <c r="G173" s="334"/>
      <c r="H173"/>
      <c r="I173" s="334"/>
      <c r="J173" s="334"/>
      <c r="K173" s="333"/>
    </row>
    <row r="174" spans="1:11" ht="15" customHeight="1" x14ac:dyDescent="0.3">
      <c r="A174" s="418" t="s">
        <v>19237</v>
      </c>
      <c r="B174" s="419" t="s">
        <v>168</v>
      </c>
      <c r="C174" s="49" t="s">
        <v>19237</v>
      </c>
      <c r="D174" s="419" t="s">
        <v>13347</v>
      </c>
      <c r="F174" s="334"/>
      <c r="G174" s="334"/>
      <c r="H174"/>
      <c r="I174" s="334"/>
      <c r="J174" s="334"/>
      <c r="K174" s="333"/>
    </row>
    <row r="175" spans="1:11" ht="15" customHeight="1" x14ac:dyDescent="0.3">
      <c r="A175" s="418" t="s">
        <v>19238</v>
      </c>
      <c r="B175" s="419" t="s">
        <v>17421</v>
      </c>
      <c r="C175" s="49" t="s">
        <v>19238</v>
      </c>
      <c r="D175" s="419" t="s">
        <v>13346</v>
      </c>
      <c r="F175" s="334"/>
      <c r="G175" s="334"/>
      <c r="H175"/>
      <c r="I175" s="334"/>
      <c r="J175" s="334"/>
      <c r="K175" s="333"/>
    </row>
    <row r="176" spans="1:11" ht="15" customHeight="1" x14ac:dyDescent="0.3">
      <c r="A176" s="418" t="s">
        <v>19239</v>
      </c>
      <c r="B176" s="419" t="s">
        <v>17422</v>
      </c>
      <c r="C176" s="49" t="s">
        <v>19239</v>
      </c>
      <c r="D176" s="419" t="s">
        <v>13346</v>
      </c>
      <c r="F176" s="334"/>
      <c r="G176" s="334"/>
      <c r="H176"/>
      <c r="I176" s="334"/>
      <c r="J176" s="334"/>
      <c r="K176" s="333"/>
    </row>
    <row r="177" spans="1:11" ht="15" customHeight="1" x14ac:dyDescent="0.3">
      <c r="A177" s="418" t="s">
        <v>19240</v>
      </c>
      <c r="B177" s="419" t="s">
        <v>2788</v>
      </c>
      <c r="C177" s="49" t="s">
        <v>19240</v>
      </c>
      <c r="D177" s="419" t="s">
        <v>19728</v>
      </c>
      <c r="F177" s="334"/>
      <c r="G177" s="334"/>
      <c r="H177"/>
      <c r="I177" s="334"/>
      <c r="J177" s="334"/>
      <c r="K177" s="333"/>
    </row>
    <row r="178" spans="1:11" ht="15" customHeight="1" x14ac:dyDescent="0.3">
      <c r="A178" s="418" t="s">
        <v>19241</v>
      </c>
      <c r="B178" s="419" t="s">
        <v>169</v>
      </c>
      <c r="C178" s="49" t="s">
        <v>19241</v>
      </c>
      <c r="D178" s="419" t="s">
        <v>13346</v>
      </c>
      <c r="F178" s="334"/>
      <c r="G178" s="334"/>
      <c r="H178"/>
      <c r="I178" s="334"/>
      <c r="J178" s="334"/>
      <c r="K178" s="333"/>
    </row>
    <row r="179" spans="1:11" ht="15" customHeight="1" x14ac:dyDescent="0.3">
      <c r="A179" s="418" t="s">
        <v>19242</v>
      </c>
      <c r="B179" s="419" t="s">
        <v>170</v>
      </c>
      <c r="C179" s="49" t="s">
        <v>19242</v>
      </c>
      <c r="D179" s="419" t="s">
        <v>13347</v>
      </c>
      <c r="F179" s="334"/>
      <c r="G179" s="334"/>
      <c r="H179"/>
      <c r="I179" s="334"/>
      <c r="J179" s="334"/>
      <c r="K179" s="333"/>
    </row>
    <row r="180" spans="1:11" ht="15" customHeight="1" x14ac:dyDescent="0.3">
      <c r="A180" s="418" t="s">
        <v>19243</v>
      </c>
      <c r="B180" s="419" t="s">
        <v>171</v>
      </c>
      <c r="C180" s="49" t="s">
        <v>19243</v>
      </c>
      <c r="D180" s="419" t="s">
        <v>13346</v>
      </c>
      <c r="F180" s="334"/>
      <c r="G180" s="334"/>
      <c r="H180"/>
      <c r="I180" s="334"/>
      <c r="J180" s="334"/>
      <c r="K180" s="333"/>
    </row>
    <row r="181" spans="1:11" ht="15" customHeight="1" x14ac:dyDescent="0.3">
      <c r="A181" s="418" t="s">
        <v>19244</v>
      </c>
      <c r="B181" s="419" t="s">
        <v>17423</v>
      </c>
      <c r="C181" s="49" t="s">
        <v>19244</v>
      </c>
      <c r="D181" s="419" t="s">
        <v>13346</v>
      </c>
      <c r="F181" s="334"/>
      <c r="G181" s="334"/>
      <c r="H181"/>
      <c r="I181" s="334"/>
      <c r="J181" s="334"/>
      <c r="K181" s="333"/>
    </row>
    <row r="182" spans="1:11" ht="15" customHeight="1" x14ac:dyDescent="0.3">
      <c r="A182" s="418" t="s">
        <v>19245</v>
      </c>
      <c r="B182" s="419" t="s">
        <v>172</v>
      </c>
      <c r="C182" s="49" t="s">
        <v>19245</v>
      </c>
      <c r="D182" s="419" t="s">
        <v>13347</v>
      </c>
      <c r="F182" s="334"/>
      <c r="G182" s="334"/>
      <c r="H182"/>
      <c r="I182" s="334"/>
      <c r="J182" s="334"/>
      <c r="K182" s="333"/>
    </row>
    <row r="183" spans="1:11" ht="15" customHeight="1" x14ac:dyDescent="0.3">
      <c r="A183" s="418" t="s">
        <v>19246</v>
      </c>
      <c r="B183" s="419" t="s">
        <v>173</v>
      </c>
      <c r="C183" s="49" t="s">
        <v>19246</v>
      </c>
      <c r="D183" s="419" t="s">
        <v>13347</v>
      </c>
      <c r="F183" s="334"/>
      <c r="G183" s="334"/>
      <c r="H183"/>
      <c r="I183" s="334"/>
      <c r="J183" s="334"/>
      <c r="K183" s="333"/>
    </row>
    <row r="184" spans="1:11" ht="15" customHeight="1" x14ac:dyDescent="0.3">
      <c r="A184" s="418" t="s">
        <v>19247</v>
      </c>
      <c r="B184" s="419" t="s">
        <v>174</v>
      </c>
      <c r="C184" s="49" t="s">
        <v>19247</v>
      </c>
      <c r="D184" s="419" t="s">
        <v>13347</v>
      </c>
      <c r="F184" s="334"/>
      <c r="G184" s="334"/>
      <c r="H184"/>
      <c r="I184" s="334"/>
      <c r="J184" s="334"/>
      <c r="K184" s="333"/>
    </row>
    <row r="185" spans="1:11" ht="15" customHeight="1" x14ac:dyDescent="0.3">
      <c r="A185" s="418" t="s">
        <v>19248</v>
      </c>
      <c r="B185" s="419" t="s">
        <v>175</v>
      </c>
      <c r="C185" s="49" t="s">
        <v>19248</v>
      </c>
      <c r="D185" s="419" t="s">
        <v>13347</v>
      </c>
      <c r="F185" s="334"/>
      <c r="G185" s="334"/>
      <c r="H185"/>
      <c r="I185" s="334"/>
      <c r="J185" s="334"/>
      <c r="K185" s="333"/>
    </row>
    <row r="186" spans="1:11" ht="15" customHeight="1" x14ac:dyDescent="0.3">
      <c r="A186" s="418" t="s">
        <v>19249</v>
      </c>
      <c r="B186" s="419" t="s">
        <v>176</v>
      </c>
      <c r="C186" s="49" t="s">
        <v>19249</v>
      </c>
      <c r="D186" s="419" t="s">
        <v>13347</v>
      </c>
      <c r="F186" s="334"/>
      <c r="G186" s="334"/>
      <c r="H186"/>
      <c r="I186" s="334"/>
      <c r="J186" s="334"/>
      <c r="K186" s="333"/>
    </row>
    <row r="187" spans="1:11" ht="15" customHeight="1" x14ac:dyDescent="0.3">
      <c r="A187" s="418" t="s">
        <v>19250</v>
      </c>
      <c r="B187" s="419" t="s">
        <v>177</v>
      </c>
      <c r="C187" s="49" t="s">
        <v>19250</v>
      </c>
      <c r="D187" s="419" t="s">
        <v>13346</v>
      </c>
      <c r="F187" s="334"/>
      <c r="G187" s="334"/>
      <c r="H187"/>
      <c r="I187" s="334"/>
      <c r="J187" s="334"/>
      <c r="K187" s="333"/>
    </row>
    <row r="188" spans="1:11" ht="15" customHeight="1" x14ac:dyDescent="0.3">
      <c r="A188" s="418" t="s">
        <v>19251</v>
      </c>
      <c r="B188" s="419" t="s">
        <v>178</v>
      </c>
      <c r="C188" s="49" t="s">
        <v>19251</v>
      </c>
      <c r="D188" s="419" t="s">
        <v>13347</v>
      </c>
      <c r="F188" s="334"/>
      <c r="G188" s="334"/>
      <c r="H188"/>
      <c r="I188" s="334"/>
      <c r="J188" s="334"/>
      <c r="K188" s="333"/>
    </row>
    <row r="189" spans="1:11" ht="15" customHeight="1" x14ac:dyDescent="0.3">
      <c r="A189" s="418" t="s">
        <v>19252</v>
      </c>
      <c r="B189" s="419" t="s">
        <v>17424</v>
      </c>
      <c r="C189" s="49" t="s">
        <v>19252</v>
      </c>
      <c r="D189" s="419" t="s">
        <v>13346</v>
      </c>
      <c r="F189" s="334"/>
      <c r="G189" s="334"/>
      <c r="H189"/>
      <c r="I189" s="334"/>
      <c r="J189" s="334"/>
      <c r="K189" s="333"/>
    </row>
    <row r="190" spans="1:11" ht="15" customHeight="1" x14ac:dyDescent="0.3">
      <c r="A190" s="418" t="s">
        <v>19253</v>
      </c>
      <c r="B190" s="419" t="s">
        <v>179</v>
      </c>
      <c r="C190" s="49" t="s">
        <v>19253</v>
      </c>
      <c r="D190" s="419" t="s">
        <v>13347</v>
      </c>
      <c r="F190" s="334"/>
      <c r="G190" s="334"/>
      <c r="H190"/>
      <c r="I190" s="334"/>
      <c r="J190" s="334"/>
      <c r="K190" s="333"/>
    </row>
    <row r="191" spans="1:11" ht="15" customHeight="1" x14ac:dyDescent="0.3">
      <c r="A191" s="418" t="s">
        <v>19254</v>
      </c>
      <c r="B191" s="419" t="s">
        <v>180</v>
      </c>
      <c r="C191" s="49" t="s">
        <v>19254</v>
      </c>
      <c r="D191" s="419" t="s">
        <v>13346</v>
      </c>
      <c r="F191" s="334"/>
      <c r="G191" s="334"/>
      <c r="H191"/>
      <c r="I191" s="334"/>
      <c r="J191" s="334"/>
      <c r="K191" s="333"/>
    </row>
    <row r="192" spans="1:11" ht="15" customHeight="1" x14ac:dyDescent="0.3">
      <c r="A192" s="418" t="s">
        <v>19255</v>
      </c>
      <c r="B192" s="419" t="s">
        <v>181</v>
      </c>
      <c r="C192" s="49" t="s">
        <v>19255</v>
      </c>
      <c r="D192" s="419" t="s">
        <v>13347</v>
      </c>
      <c r="F192" s="334"/>
      <c r="G192" s="334"/>
      <c r="H192"/>
      <c r="I192" s="334"/>
      <c r="J192" s="334"/>
      <c r="K192" s="333"/>
    </row>
    <row r="193" spans="1:11" ht="15" customHeight="1" x14ac:dyDescent="0.3">
      <c r="A193" s="418" t="s">
        <v>19256</v>
      </c>
      <c r="B193" s="419" t="s">
        <v>182</v>
      </c>
      <c r="C193" s="49" t="s">
        <v>19256</v>
      </c>
      <c r="D193" s="419" t="s">
        <v>13347</v>
      </c>
      <c r="F193" s="334"/>
      <c r="G193" s="334"/>
      <c r="H193"/>
      <c r="I193" s="334"/>
      <c r="J193" s="334"/>
      <c r="K193" s="333"/>
    </row>
    <row r="194" spans="1:11" ht="15" customHeight="1" x14ac:dyDescent="0.3">
      <c r="A194" s="418" t="s">
        <v>19257</v>
      </c>
      <c r="B194" s="419" t="s">
        <v>183</v>
      </c>
      <c r="C194" s="49" t="s">
        <v>19257</v>
      </c>
      <c r="D194" s="419" t="s">
        <v>13347</v>
      </c>
      <c r="F194" s="334"/>
      <c r="G194" s="334"/>
      <c r="H194"/>
      <c r="I194" s="334"/>
      <c r="J194" s="334"/>
      <c r="K194" s="333"/>
    </row>
    <row r="195" spans="1:11" ht="15" customHeight="1" x14ac:dyDescent="0.3">
      <c r="A195" s="418" t="s">
        <v>19258</v>
      </c>
      <c r="B195" s="419" t="s">
        <v>184</v>
      </c>
      <c r="C195" s="49" t="s">
        <v>19258</v>
      </c>
      <c r="D195" s="419" t="s">
        <v>13347</v>
      </c>
      <c r="F195" s="334"/>
      <c r="G195" s="334"/>
      <c r="H195"/>
      <c r="I195" s="334"/>
      <c r="J195" s="334"/>
      <c r="K195" s="333"/>
    </row>
    <row r="196" spans="1:11" ht="15" customHeight="1" x14ac:dyDescent="0.3">
      <c r="A196" s="418" t="s">
        <v>19259</v>
      </c>
      <c r="B196" s="419" t="s">
        <v>185</v>
      </c>
      <c r="C196" s="49" t="s">
        <v>19259</v>
      </c>
      <c r="D196" s="419" t="s">
        <v>13347</v>
      </c>
      <c r="F196" s="334"/>
      <c r="G196" s="334"/>
      <c r="H196"/>
      <c r="I196" s="334"/>
      <c r="J196" s="334"/>
      <c r="K196" s="333"/>
    </row>
    <row r="197" spans="1:11" ht="15" customHeight="1" x14ac:dyDescent="0.3">
      <c r="A197" s="418" t="s">
        <v>19260</v>
      </c>
      <c r="B197" s="419" t="s">
        <v>186</v>
      </c>
      <c r="C197" s="49" t="s">
        <v>19260</v>
      </c>
      <c r="D197" s="419" t="s">
        <v>13347</v>
      </c>
      <c r="F197" s="334"/>
      <c r="G197" s="334"/>
      <c r="H197"/>
      <c r="I197" s="334"/>
      <c r="J197" s="334"/>
      <c r="K197" s="333"/>
    </row>
    <row r="198" spans="1:11" ht="15" customHeight="1" x14ac:dyDescent="0.3">
      <c r="A198" s="418" t="s">
        <v>19261</v>
      </c>
      <c r="B198" s="419" t="s">
        <v>187</v>
      </c>
      <c r="C198" s="49" t="s">
        <v>19261</v>
      </c>
      <c r="D198" s="419" t="s">
        <v>13347</v>
      </c>
      <c r="F198" s="334"/>
      <c r="G198" s="334"/>
      <c r="H198"/>
      <c r="I198" s="334"/>
      <c r="J198" s="334"/>
      <c r="K198" s="333"/>
    </row>
    <row r="199" spans="1:11" ht="15" customHeight="1" x14ac:dyDescent="0.3">
      <c r="A199" s="418" t="s">
        <v>19262</v>
      </c>
      <c r="B199" s="419" t="s">
        <v>188</v>
      </c>
      <c r="C199" s="49" t="s">
        <v>19262</v>
      </c>
      <c r="D199" s="419" t="s">
        <v>13347</v>
      </c>
      <c r="F199" s="334"/>
      <c r="G199" s="334"/>
      <c r="H199"/>
      <c r="I199" s="334"/>
      <c r="J199" s="334"/>
      <c r="K199" s="333"/>
    </row>
    <row r="200" spans="1:11" ht="15" customHeight="1" x14ac:dyDescent="0.3">
      <c r="A200" s="418" t="s">
        <v>19263</v>
      </c>
      <c r="B200" s="419" t="s">
        <v>189</v>
      </c>
      <c r="C200" s="49" t="s">
        <v>19263</v>
      </c>
      <c r="D200" s="419" t="s">
        <v>13347</v>
      </c>
      <c r="F200" s="334"/>
      <c r="G200" s="334"/>
      <c r="H200"/>
      <c r="I200" s="334"/>
      <c r="J200" s="334"/>
      <c r="K200" s="333"/>
    </row>
    <row r="201" spans="1:11" ht="15" customHeight="1" x14ac:dyDescent="0.3">
      <c r="A201" s="418" t="s">
        <v>19264</v>
      </c>
      <c r="B201" s="419" t="s">
        <v>190</v>
      </c>
      <c r="C201" s="49" t="s">
        <v>19264</v>
      </c>
      <c r="D201" s="419" t="s">
        <v>13346</v>
      </c>
      <c r="F201" s="334"/>
      <c r="G201" s="334"/>
      <c r="H201"/>
      <c r="I201" s="334"/>
      <c r="J201" s="334"/>
      <c r="K201" s="333"/>
    </row>
    <row r="202" spans="1:11" ht="15" customHeight="1" x14ac:dyDescent="0.3">
      <c r="A202" s="418" t="s">
        <v>19265</v>
      </c>
      <c r="B202" s="419" t="s">
        <v>191</v>
      </c>
      <c r="C202" s="49" t="s">
        <v>19265</v>
      </c>
      <c r="D202" s="419" t="s">
        <v>13346</v>
      </c>
      <c r="F202" s="334"/>
      <c r="G202" s="334"/>
      <c r="H202"/>
      <c r="I202" s="334"/>
      <c r="J202" s="334"/>
      <c r="K202" s="333"/>
    </row>
    <row r="203" spans="1:11" ht="15" customHeight="1" x14ac:dyDescent="0.3">
      <c r="A203" s="418" t="s">
        <v>19266</v>
      </c>
      <c r="B203" s="419" t="s">
        <v>192</v>
      </c>
      <c r="C203" s="49" t="s">
        <v>19266</v>
      </c>
      <c r="D203" s="419" t="s">
        <v>13347</v>
      </c>
      <c r="F203" s="334"/>
      <c r="G203" s="334"/>
      <c r="H203"/>
      <c r="I203" s="334"/>
      <c r="J203" s="334"/>
      <c r="K203" s="333"/>
    </row>
    <row r="204" spans="1:11" ht="15" customHeight="1" x14ac:dyDescent="0.3">
      <c r="A204" s="418" t="s">
        <v>19267</v>
      </c>
      <c r="B204" s="419" t="s">
        <v>17425</v>
      </c>
      <c r="C204" s="49" t="s">
        <v>19267</v>
      </c>
      <c r="D204" s="419" t="s">
        <v>13346</v>
      </c>
      <c r="F204" s="334"/>
      <c r="G204" s="334"/>
      <c r="H204"/>
      <c r="I204" s="334"/>
      <c r="J204" s="334"/>
      <c r="K204" s="333"/>
    </row>
    <row r="205" spans="1:11" ht="15" customHeight="1" x14ac:dyDescent="0.3">
      <c r="A205" s="418" t="s">
        <v>19268</v>
      </c>
      <c r="B205" s="419" t="s">
        <v>193</v>
      </c>
      <c r="C205" s="49" t="s">
        <v>19268</v>
      </c>
      <c r="D205" s="419" t="s">
        <v>13347</v>
      </c>
      <c r="F205" s="334"/>
      <c r="G205" s="334"/>
      <c r="H205"/>
      <c r="I205" s="334"/>
      <c r="J205" s="334"/>
      <c r="K205" s="333"/>
    </row>
    <row r="206" spans="1:11" ht="15" customHeight="1" x14ac:dyDescent="0.3">
      <c r="A206" s="418" t="s">
        <v>19269</v>
      </c>
      <c r="B206" s="419" t="s">
        <v>194</v>
      </c>
      <c r="C206" s="49" t="s">
        <v>19269</v>
      </c>
      <c r="D206" s="419" t="s">
        <v>13347</v>
      </c>
      <c r="F206" s="334"/>
      <c r="G206" s="334"/>
      <c r="H206"/>
      <c r="I206" s="334"/>
      <c r="J206" s="334"/>
      <c r="K206" s="333"/>
    </row>
    <row r="207" spans="1:11" ht="15" customHeight="1" x14ac:dyDescent="0.3">
      <c r="A207" s="418" t="s">
        <v>19270</v>
      </c>
      <c r="B207" s="419" t="s">
        <v>195</v>
      </c>
      <c r="C207" s="49" t="s">
        <v>19270</v>
      </c>
      <c r="D207" s="419" t="s">
        <v>13346</v>
      </c>
      <c r="F207" s="334"/>
      <c r="G207" s="334"/>
      <c r="H207"/>
      <c r="I207" s="334"/>
      <c r="J207" s="334"/>
      <c r="K207" s="333"/>
    </row>
    <row r="208" spans="1:11" ht="15" customHeight="1" x14ac:dyDescent="0.3">
      <c r="A208" s="418" t="s">
        <v>19271</v>
      </c>
      <c r="B208" s="419" t="s">
        <v>196</v>
      </c>
      <c r="C208" s="49" t="s">
        <v>19271</v>
      </c>
      <c r="D208" s="419" t="s">
        <v>13347</v>
      </c>
      <c r="F208" s="334"/>
      <c r="G208" s="334"/>
      <c r="H208"/>
      <c r="I208" s="334"/>
      <c r="J208" s="334"/>
      <c r="K208" s="333"/>
    </row>
    <row r="209" spans="1:11" ht="15" customHeight="1" x14ac:dyDescent="0.3">
      <c r="A209" s="418" t="s">
        <v>19272</v>
      </c>
      <c r="B209" s="419" t="s">
        <v>197</v>
      </c>
      <c r="C209" s="49" t="s">
        <v>19272</v>
      </c>
      <c r="D209" s="419" t="s">
        <v>13347</v>
      </c>
      <c r="F209" s="334"/>
      <c r="G209" s="334"/>
      <c r="H209"/>
      <c r="I209" s="334"/>
      <c r="J209" s="334"/>
      <c r="K209" s="333"/>
    </row>
    <row r="210" spans="1:11" ht="15" customHeight="1" x14ac:dyDescent="0.3">
      <c r="A210" s="418" t="s">
        <v>19273</v>
      </c>
      <c r="B210" s="419" t="s">
        <v>198</v>
      </c>
      <c r="C210" s="49" t="s">
        <v>19273</v>
      </c>
      <c r="D210" s="419" t="s">
        <v>13347</v>
      </c>
      <c r="F210" s="334"/>
      <c r="G210" s="334"/>
      <c r="H210"/>
      <c r="I210" s="334"/>
      <c r="J210" s="334"/>
      <c r="K210" s="333"/>
    </row>
    <row r="211" spans="1:11" ht="15" customHeight="1" x14ac:dyDescent="0.3">
      <c r="A211" s="418" t="s">
        <v>19274</v>
      </c>
      <c r="B211" s="419" t="s">
        <v>199</v>
      </c>
      <c r="C211" s="49" t="s">
        <v>19274</v>
      </c>
      <c r="D211" s="419" t="s">
        <v>13347</v>
      </c>
      <c r="F211" s="334"/>
      <c r="G211" s="334"/>
      <c r="H211"/>
      <c r="I211" s="334"/>
      <c r="J211" s="334"/>
      <c r="K211" s="333"/>
    </row>
    <row r="212" spans="1:11" ht="15" customHeight="1" x14ac:dyDescent="0.3">
      <c r="A212" s="418" t="s">
        <v>19275</v>
      </c>
      <c r="B212" s="419" t="s">
        <v>200</v>
      </c>
      <c r="C212" s="49" t="s">
        <v>19275</v>
      </c>
      <c r="D212" s="419" t="s">
        <v>13347</v>
      </c>
      <c r="F212" s="334"/>
      <c r="G212" s="334"/>
      <c r="H212"/>
      <c r="I212" s="334"/>
      <c r="J212" s="334"/>
      <c r="K212" s="333"/>
    </row>
    <row r="213" spans="1:11" ht="15" customHeight="1" x14ac:dyDescent="0.3">
      <c r="A213" s="418" t="s">
        <v>19276</v>
      </c>
      <c r="B213" s="419" t="s">
        <v>201</v>
      </c>
      <c r="C213" s="49" t="s">
        <v>19276</v>
      </c>
      <c r="D213" s="419" t="s">
        <v>13346</v>
      </c>
      <c r="F213" s="334"/>
      <c r="G213" s="334"/>
      <c r="H213"/>
      <c r="I213" s="334"/>
      <c r="J213" s="334"/>
      <c r="K213" s="333"/>
    </row>
    <row r="214" spans="1:11" ht="15" customHeight="1" x14ac:dyDescent="0.3">
      <c r="A214" s="418" t="s">
        <v>19277</v>
      </c>
      <c r="B214" s="419" t="s">
        <v>202</v>
      </c>
      <c r="C214" s="49" t="s">
        <v>19277</v>
      </c>
      <c r="D214" s="419" t="s">
        <v>13347</v>
      </c>
      <c r="F214" s="334"/>
      <c r="G214" s="334"/>
      <c r="H214"/>
      <c r="I214" s="334"/>
      <c r="J214" s="334"/>
      <c r="K214" s="333"/>
    </row>
    <row r="215" spans="1:11" ht="15" customHeight="1" x14ac:dyDescent="0.3">
      <c r="A215" s="418" t="s">
        <v>19278</v>
      </c>
      <c r="B215" s="419" t="s">
        <v>203</v>
      </c>
      <c r="C215" s="49" t="s">
        <v>19278</v>
      </c>
      <c r="D215" s="419" t="s">
        <v>13347</v>
      </c>
      <c r="F215" s="334"/>
      <c r="G215" s="334"/>
      <c r="H215"/>
      <c r="I215" s="334"/>
      <c r="J215" s="334"/>
      <c r="K215" s="333"/>
    </row>
    <row r="216" spans="1:11" ht="15" customHeight="1" x14ac:dyDescent="0.3">
      <c r="A216" s="418" t="s">
        <v>19279</v>
      </c>
      <c r="B216" s="419" t="s">
        <v>204</v>
      </c>
      <c r="C216" s="49" t="s">
        <v>19279</v>
      </c>
      <c r="D216" s="419" t="s">
        <v>13346</v>
      </c>
      <c r="F216" s="334"/>
      <c r="G216" s="334"/>
      <c r="H216"/>
      <c r="I216" s="334"/>
      <c r="J216" s="334"/>
      <c r="K216" s="333"/>
    </row>
    <row r="217" spans="1:11" ht="15" customHeight="1" x14ac:dyDescent="0.3">
      <c r="A217" s="418" t="s">
        <v>19280</v>
      </c>
      <c r="B217" s="419" t="s">
        <v>13232</v>
      </c>
      <c r="C217" s="49" t="s">
        <v>19280</v>
      </c>
      <c r="D217" s="419" t="s">
        <v>13346</v>
      </c>
      <c r="F217" s="334"/>
      <c r="G217" s="334"/>
      <c r="H217"/>
      <c r="I217" s="334"/>
      <c r="J217" s="334"/>
      <c r="K217" s="333"/>
    </row>
    <row r="218" spans="1:11" ht="15" customHeight="1" x14ac:dyDescent="0.3">
      <c r="A218" s="418" t="s">
        <v>19281</v>
      </c>
      <c r="B218" s="419" t="s">
        <v>205</v>
      </c>
      <c r="C218" s="49" t="s">
        <v>19281</v>
      </c>
      <c r="D218" s="419" t="s">
        <v>13347</v>
      </c>
      <c r="F218" s="334"/>
      <c r="G218" s="334"/>
      <c r="H218"/>
      <c r="I218" s="334"/>
      <c r="J218" s="334"/>
      <c r="K218" s="333"/>
    </row>
    <row r="219" spans="1:11" ht="15" customHeight="1" x14ac:dyDescent="0.3">
      <c r="A219" s="418" t="s">
        <v>19282</v>
      </c>
      <c r="B219" s="419" t="s">
        <v>206</v>
      </c>
      <c r="C219" s="49" t="s">
        <v>19282</v>
      </c>
      <c r="D219" s="419" t="s">
        <v>13347</v>
      </c>
      <c r="F219" s="334"/>
      <c r="G219" s="334"/>
      <c r="H219"/>
      <c r="I219" s="334"/>
      <c r="J219" s="334"/>
      <c r="K219" s="333"/>
    </row>
    <row r="220" spans="1:11" ht="15" customHeight="1" x14ac:dyDescent="0.3">
      <c r="A220" s="418" t="s">
        <v>19283</v>
      </c>
      <c r="B220" s="419" t="s">
        <v>207</v>
      </c>
      <c r="C220" s="49" t="s">
        <v>19283</v>
      </c>
      <c r="D220" s="419" t="s">
        <v>13347</v>
      </c>
      <c r="F220" s="334"/>
      <c r="G220" s="334"/>
      <c r="H220"/>
      <c r="I220" s="334"/>
      <c r="J220" s="334"/>
      <c r="K220" s="333"/>
    </row>
    <row r="221" spans="1:11" ht="15" customHeight="1" x14ac:dyDescent="0.3">
      <c r="A221" s="418" t="s">
        <v>19284</v>
      </c>
      <c r="B221" s="419" t="s">
        <v>208</v>
      </c>
      <c r="C221" s="49" t="s">
        <v>19284</v>
      </c>
      <c r="D221" s="419" t="s">
        <v>13347</v>
      </c>
      <c r="F221" s="334"/>
      <c r="G221" s="334"/>
      <c r="H221"/>
      <c r="I221" s="334"/>
      <c r="J221" s="334"/>
      <c r="K221" s="333"/>
    </row>
    <row r="222" spans="1:11" ht="15" customHeight="1" x14ac:dyDescent="0.3">
      <c r="A222" s="418" t="s">
        <v>19285</v>
      </c>
      <c r="B222" s="419" t="s">
        <v>209</v>
      </c>
      <c r="C222" s="49" t="s">
        <v>19285</v>
      </c>
      <c r="D222" s="419" t="s">
        <v>13347</v>
      </c>
      <c r="F222" s="334"/>
      <c r="G222" s="334"/>
      <c r="H222"/>
      <c r="I222" s="334"/>
      <c r="J222" s="334"/>
      <c r="K222" s="333"/>
    </row>
    <row r="223" spans="1:11" ht="15" customHeight="1" x14ac:dyDescent="0.3">
      <c r="A223" s="418" t="s">
        <v>19286</v>
      </c>
      <c r="B223" s="419" t="s">
        <v>210</v>
      </c>
      <c r="C223" s="49" t="s">
        <v>19286</v>
      </c>
      <c r="D223" s="419" t="s">
        <v>13346</v>
      </c>
      <c r="F223" s="334"/>
      <c r="G223" s="334"/>
      <c r="H223"/>
      <c r="I223" s="334"/>
      <c r="J223" s="334"/>
      <c r="K223" s="333"/>
    </row>
    <row r="224" spans="1:11" ht="15" customHeight="1" x14ac:dyDescent="0.3">
      <c r="A224" s="418" t="s">
        <v>19287</v>
      </c>
      <c r="B224" s="419" t="s">
        <v>211</v>
      </c>
      <c r="C224" s="49" t="s">
        <v>19287</v>
      </c>
      <c r="D224" s="419" t="s">
        <v>13347</v>
      </c>
      <c r="F224" s="334"/>
      <c r="G224" s="334"/>
      <c r="H224"/>
      <c r="I224" s="334"/>
      <c r="J224" s="334"/>
      <c r="K224" s="333"/>
    </row>
    <row r="225" spans="1:11" ht="15" customHeight="1" x14ac:dyDescent="0.3">
      <c r="A225" s="418" t="s">
        <v>19288</v>
      </c>
      <c r="B225" s="419" t="s">
        <v>212</v>
      </c>
      <c r="C225" s="49" t="s">
        <v>19288</v>
      </c>
      <c r="D225" s="419" t="s">
        <v>13347</v>
      </c>
      <c r="F225" s="334"/>
      <c r="G225" s="334"/>
      <c r="H225"/>
      <c r="I225" s="334"/>
      <c r="J225" s="334"/>
      <c r="K225" s="333"/>
    </row>
    <row r="226" spans="1:11" ht="15" customHeight="1" x14ac:dyDescent="0.3">
      <c r="A226" s="418" t="s">
        <v>19289</v>
      </c>
      <c r="B226" s="419" t="s">
        <v>213</v>
      </c>
      <c r="C226" s="49" t="s">
        <v>19289</v>
      </c>
      <c r="D226" s="419" t="s">
        <v>13347</v>
      </c>
      <c r="F226" s="334"/>
      <c r="G226" s="334"/>
      <c r="H226"/>
      <c r="I226" s="334"/>
      <c r="J226" s="334"/>
      <c r="K226" s="333"/>
    </row>
    <row r="227" spans="1:11" ht="15" customHeight="1" x14ac:dyDescent="0.3">
      <c r="A227" s="418" t="s">
        <v>19290</v>
      </c>
      <c r="B227" s="419" t="s">
        <v>214</v>
      </c>
      <c r="C227" s="49" t="s">
        <v>19290</v>
      </c>
      <c r="D227" s="419" t="s">
        <v>13347</v>
      </c>
      <c r="F227" s="334"/>
      <c r="G227" s="334"/>
      <c r="H227"/>
      <c r="I227" s="334"/>
      <c r="J227" s="334"/>
      <c r="K227" s="333"/>
    </row>
    <row r="228" spans="1:11" ht="15" customHeight="1" x14ac:dyDescent="0.3">
      <c r="A228" s="418" t="s">
        <v>19291</v>
      </c>
      <c r="B228" s="419" t="s">
        <v>215</v>
      </c>
      <c r="C228" s="49" t="s">
        <v>19291</v>
      </c>
      <c r="D228" s="419" t="s">
        <v>13347</v>
      </c>
      <c r="F228" s="334"/>
      <c r="G228" s="334"/>
      <c r="H228"/>
      <c r="I228" s="334"/>
      <c r="J228" s="334"/>
      <c r="K228" s="333"/>
    </row>
    <row r="229" spans="1:11" ht="15" customHeight="1" x14ac:dyDescent="0.3">
      <c r="A229" s="418" t="s">
        <v>19292</v>
      </c>
      <c r="B229" s="419" t="s">
        <v>216</v>
      </c>
      <c r="C229" s="49" t="s">
        <v>19292</v>
      </c>
      <c r="D229" s="419" t="s">
        <v>13347</v>
      </c>
      <c r="F229" s="334"/>
      <c r="G229" s="334"/>
      <c r="H229"/>
      <c r="I229" s="334"/>
      <c r="J229" s="334"/>
      <c r="K229" s="333"/>
    </row>
    <row r="230" spans="1:11" ht="15" customHeight="1" x14ac:dyDescent="0.3">
      <c r="A230" s="418" t="s">
        <v>19293</v>
      </c>
      <c r="B230" s="419" t="s">
        <v>217</v>
      </c>
      <c r="C230" s="49" t="s">
        <v>19293</v>
      </c>
      <c r="D230" s="419" t="s">
        <v>13347</v>
      </c>
      <c r="F230" s="334"/>
      <c r="G230" s="334"/>
      <c r="H230"/>
      <c r="I230" s="334"/>
      <c r="J230" s="334"/>
      <c r="K230" s="333"/>
    </row>
    <row r="231" spans="1:11" ht="15" customHeight="1" x14ac:dyDescent="0.3">
      <c r="A231" s="418" t="s">
        <v>19294</v>
      </c>
      <c r="B231" s="419" t="s">
        <v>218</v>
      </c>
      <c r="C231" s="49" t="s">
        <v>19294</v>
      </c>
      <c r="D231" s="419" t="s">
        <v>13347</v>
      </c>
      <c r="F231" s="334"/>
      <c r="G231" s="334"/>
      <c r="H231"/>
      <c r="I231" s="334"/>
      <c r="J231" s="334"/>
      <c r="K231" s="333"/>
    </row>
    <row r="232" spans="1:11" ht="15" customHeight="1" x14ac:dyDescent="0.3">
      <c r="A232" s="418" t="s">
        <v>19295</v>
      </c>
      <c r="B232" s="419" t="s">
        <v>219</v>
      </c>
      <c r="C232" s="49" t="s">
        <v>19295</v>
      </c>
      <c r="D232" s="419" t="s">
        <v>13347</v>
      </c>
      <c r="F232" s="334"/>
      <c r="G232" s="334"/>
      <c r="H232"/>
      <c r="I232" s="334"/>
      <c r="J232" s="334"/>
      <c r="K232" s="333"/>
    </row>
    <row r="233" spans="1:11" ht="15" customHeight="1" x14ac:dyDescent="0.3">
      <c r="A233" s="418" t="s">
        <v>19296</v>
      </c>
      <c r="B233" s="419" t="s">
        <v>220</v>
      </c>
      <c r="C233" s="49" t="s">
        <v>19296</v>
      </c>
      <c r="D233" s="419" t="s">
        <v>13347</v>
      </c>
      <c r="F233" s="334"/>
      <c r="G233" s="334"/>
      <c r="H233"/>
      <c r="I233" s="334"/>
      <c r="J233" s="334"/>
      <c r="K233" s="333"/>
    </row>
    <row r="234" spans="1:11" ht="15" customHeight="1" x14ac:dyDescent="0.3">
      <c r="A234" s="418" t="s">
        <v>19297</v>
      </c>
      <c r="B234" s="419" t="s">
        <v>10565</v>
      </c>
      <c r="C234" s="49" t="s">
        <v>19297</v>
      </c>
      <c r="D234" s="419" t="s">
        <v>13346</v>
      </c>
      <c r="F234" s="334"/>
      <c r="G234" s="334"/>
      <c r="H234"/>
      <c r="I234" s="334"/>
      <c r="J234" s="334"/>
      <c r="K234" s="333"/>
    </row>
    <row r="235" spans="1:11" ht="15" customHeight="1" x14ac:dyDescent="0.3">
      <c r="A235" s="418" t="s">
        <v>19298</v>
      </c>
      <c r="B235" s="419" t="s">
        <v>221</v>
      </c>
      <c r="C235" s="49" t="s">
        <v>19298</v>
      </c>
      <c r="D235" s="419" t="s">
        <v>13347</v>
      </c>
      <c r="F235" s="334"/>
      <c r="G235" s="334"/>
      <c r="H235"/>
      <c r="I235" s="334"/>
      <c r="J235" s="334"/>
      <c r="K235" s="333"/>
    </row>
    <row r="236" spans="1:11" ht="15" customHeight="1" x14ac:dyDescent="0.3">
      <c r="A236" s="418" t="s">
        <v>19299</v>
      </c>
      <c r="B236" s="419" t="s">
        <v>222</v>
      </c>
      <c r="C236" s="49" t="s">
        <v>19299</v>
      </c>
      <c r="D236" s="419" t="s">
        <v>13347</v>
      </c>
      <c r="F236" s="334"/>
      <c r="G236" s="334"/>
      <c r="H236"/>
      <c r="I236" s="334"/>
      <c r="J236" s="334"/>
      <c r="K236" s="333"/>
    </row>
    <row r="237" spans="1:11" ht="15" customHeight="1" x14ac:dyDescent="0.3">
      <c r="A237" s="418" t="s">
        <v>19300</v>
      </c>
      <c r="B237" s="419" t="s">
        <v>223</v>
      </c>
      <c r="C237" s="49" t="s">
        <v>19300</v>
      </c>
      <c r="D237" s="419" t="s">
        <v>13347</v>
      </c>
      <c r="F237" s="334"/>
      <c r="G237" s="334"/>
      <c r="H237"/>
      <c r="I237" s="334"/>
      <c r="J237" s="334"/>
      <c r="K237" s="333"/>
    </row>
    <row r="238" spans="1:11" ht="15" customHeight="1" x14ac:dyDescent="0.3">
      <c r="A238" s="418" t="s">
        <v>19301</v>
      </c>
      <c r="B238" s="419" t="s">
        <v>224</v>
      </c>
      <c r="C238" s="49" t="s">
        <v>19301</v>
      </c>
      <c r="D238" s="419" t="s">
        <v>13347</v>
      </c>
      <c r="F238" s="334"/>
      <c r="G238" s="334"/>
      <c r="H238"/>
      <c r="I238" s="334"/>
      <c r="J238" s="334"/>
      <c r="K238" s="333"/>
    </row>
    <row r="239" spans="1:11" ht="15" customHeight="1" x14ac:dyDescent="0.3">
      <c r="A239" s="418" t="s">
        <v>19302</v>
      </c>
      <c r="B239" s="419" t="s">
        <v>225</v>
      </c>
      <c r="C239" s="49" t="s">
        <v>19302</v>
      </c>
      <c r="D239" s="419" t="s">
        <v>13347</v>
      </c>
      <c r="F239" s="334"/>
      <c r="G239" s="334"/>
      <c r="H239"/>
      <c r="I239" s="334"/>
      <c r="J239" s="334"/>
      <c r="K239" s="333"/>
    </row>
    <row r="240" spans="1:11" ht="15" customHeight="1" x14ac:dyDescent="0.3">
      <c r="A240" s="418" t="s">
        <v>19303</v>
      </c>
      <c r="B240" s="419" t="s">
        <v>226</v>
      </c>
      <c r="C240" s="49" t="s">
        <v>19303</v>
      </c>
      <c r="D240" s="419" t="s">
        <v>13347</v>
      </c>
      <c r="F240" s="334"/>
      <c r="G240" s="334"/>
      <c r="H240"/>
      <c r="I240" s="334"/>
      <c r="J240" s="334"/>
      <c r="K240" s="333"/>
    </row>
    <row r="241" spans="1:11" ht="15" customHeight="1" x14ac:dyDescent="0.3">
      <c r="A241" s="418" t="s">
        <v>19304</v>
      </c>
      <c r="B241" s="419" t="s">
        <v>227</v>
      </c>
      <c r="C241" s="49" t="s">
        <v>19304</v>
      </c>
      <c r="D241" s="419" t="s">
        <v>13347</v>
      </c>
      <c r="F241" s="334"/>
      <c r="G241" s="334"/>
      <c r="H241"/>
      <c r="I241" s="334"/>
      <c r="J241" s="334"/>
      <c r="K241" s="333"/>
    </row>
    <row r="242" spans="1:11" ht="15" customHeight="1" x14ac:dyDescent="0.3">
      <c r="A242" s="418" t="s">
        <v>19305</v>
      </c>
      <c r="B242" s="419" t="s">
        <v>17333</v>
      </c>
      <c r="C242" s="49" t="s">
        <v>19305</v>
      </c>
      <c r="D242" s="419" t="s">
        <v>13347</v>
      </c>
      <c r="F242" s="334"/>
      <c r="G242" s="334"/>
      <c r="H242"/>
      <c r="I242" s="334"/>
      <c r="J242" s="334"/>
      <c r="K242" s="333"/>
    </row>
    <row r="243" spans="1:11" ht="15" customHeight="1" x14ac:dyDescent="0.3">
      <c r="A243" s="418" t="s">
        <v>19306</v>
      </c>
      <c r="B243" s="419" t="s">
        <v>228</v>
      </c>
      <c r="C243" s="49" t="s">
        <v>19306</v>
      </c>
      <c r="D243" s="419" t="s">
        <v>13347</v>
      </c>
      <c r="F243" s="334"/>
      <c r="G243" s="334"/>
      <c r="H243"/>
      <c r="I243" s="334"/>
      <c r="J243" s="334"/>
      <c r="K243" s="333"/>
    </row>
    <row r="244" spans="1:11" ht="15" customHeight="1" x14ac:dyDescent="0.3">
      <c r="A244" s="418" t="s">
        <v>19307</v>
      </c>
      <c r="B244" s="419" t="s">
        <v>229</v>
      </c>
      <c r="C244" s="49" t="s">
        <v>19307</v>
      </c>
      <c r="D244" s="419" t="s">
        <v>13347</v>
      </c>
      <c r="F244" s="334"/>
      <c r="G244" s="334"/>
      <c r="H244"/>
      <c r="I244" s="334"/>
      <c r="J244" s="334"/>
      <c r="K244" s="333"/>
    </row>
    <row r="245" spans="1:11" ht="15" customHeight="1" x14ac:dyDescent="0.3">
      <c r="A245" s="418" t="s">
        <v>19308</v>
      </c>
      <c r="B245" s="419" t="s">
        <v>230</v>
      </c>
      <c r="C245" s="49" t="s">
        <v>19308</v>
      </c>
      <c r="D245" s="419" t="s">
        <v>13347</v>
      </c>
      <c r="F245" s="334"/>
      <c r="G245" s="334"/>
      <c r="H245"/>
      <c r="I245" s="334"/>
      <c r="J245" s="334"/>
      <c r="K245" s="333"/>
    </row>
    <row r="246" spans="1:11" ht="15" customHeight="1" x14ac:dyDescent="0.3">
      <c r="A246" s="418" t="s">
        <v>19309</v>
      </c>
      <c r="B246" s="419" t="s">
        <v>231</v>
      </c>
      <c r="C246" s="49" t="s">
        <v>19309</v>
      </c>
      <c r="D246" s="419" t="s">
        <v>13347</v>
      </c>
      <c r="F246" s="334"/>
      <c r="G246" s="334"/>
      <c r="H246"/>
      <c r="I246" s="334"/>
      <c r="J246" s="334"/>
      <c r="K246" s="333"/>
    </row>
    <row r="247" spans="1:11" ht="15" customHeight="1" x14ac:dyDescent="0.3">
      <c r="A247" s="418" t="s">
        <v>19310</v>
      </c>
      <c r="B247" s="419" t="s">
        <v>232</v>
      </c>
      <c r="C247" s="49" t="s">
        <v>19310</v>
      </c>
      <c r="D247" s="419" t="s">
        <v>13346</v>
      </c>
      <c r="F247" s="334"/>
      <c r="G247" s="334"/>
      <c r="H247"/>
      <c r="I247" s="334"/>
      <c r="J247" s="334"/>
      <c r="K247" s="333"/>
    </row>
    <row r="248" spans="1:11" ht="15" customHeight="1" x14ac:dyDescent="0.3">
      <c r="A248" s="418" t="s">
        <v>19311</v>
      </c>
      <c r="B248" s="419" t="s">
        <v>233</v>
      </c>
      <c r="C248" s="49" t="s">
        <v>19311</v>
      </c>
      <c r="D248" s="419" t="s">
        <v>13347</v>
      </c>
      <c r="F248" s="334"/>
      <c r="G248" s="334"/>
      <c r="H248"/>
      <c r="I248" s="334"/>
      <c r="J248" s="334"/>
      <c r="K248" s="333"/>
    </row>
    <row r="249" spans="1:11" ht="15" customHeight="1" x14ac:dyDescent="0.3">
      <c r="A249" s="418" t="s">
        <v>19312</v>
      </c>
      <c r="B249" s="419" t="s">
        <v>2780</v>
      </c>
      <c r="C249" s="49" t="s">
        <v>19312</v>
      </c>
      <c r="D249" s="419" t="s">
        <v>13346</v>
      </c>
      <c r="F249" s="334"/>
      <c r="G249" s="334"/>
      <c r="H249"/>
      <c r="I249" s="334"/>
      <c r="J249" s="334"/>
      <c r="K249" s="333"/>
    </row>
    <row r="250" spans="1:11" ht="15" customHeight="1" x14ac:dyDescent="0.3">
      <c r="A250" s="418" t="s">
        <v>19313</v>
      </c>
      <c r="B250" s="419" t="s">
        <v>234</v>
      </c>
      <c r="C250" s="49" t="s">
        <v>19313</v>
      </c>
      <c r="D250" s="419" t="s">
        <v>13347</v>
      </c>
      <c r="F250" s="334"/>
      <c r="G250" s="334"/>
      <c r="H250"/>
      <c r="I250" s="334"/>
      <c r="J250" s="334"/>
      <c r="K250" s="333"/>
    </row>
    <row r="251" spans="1:11" ht="15" customHeight="1" x14ac:dyDescent="0.3">
      <c r="A251" s="418" t="s">
        <v>19314</v>
      </c>
      <c r="B251" s="419" t="s">
        <v>235</v>
      </c>
      <c r="C251" s="49" t="s">
        <v>19314</v>
      </c>
      <c r="D251" s="419" t="s">
        <v>13346</v>
      </c>
      <c r="F251" s="334"/>
      <c r="G251" s="334"/>
      <c r="H251"/>
      <c r="I251" s="334"/>
      <c r="J251" s="334"/>
      <c r="K251" s="333"/>
    </row>
    <row r="252" spans="1:11" ht="15" customHeight="1" x14ac:dyDescent="0.3">
      <c r="A252" s="418" t="s">
        <v>19315</v>
      </c>
      <c r="B252" s="419" t="s">
        <v>236</v>
      </c>
      <c r="C252" s="49" t="s">
        <v>19315</v>
      </c>
      <c r="D252" s="419" t="s">
        <v>13346</v>
      </c>
      <c r="F252" s="334"/>
      <c r="G252" s="334"/>
      <c r="H252"/>
      <c r="I252" s="334"/>
      <c r="J252" s="334"/>
      <c r="K252" s="333"/>
    </row>
    <row r="253" spans="1:11" ht="15" customHeight="1" x14ac:dyDescent="0.3">
      <c r="A253" s="418" t="s">
        <v>19316</v>
      </c>
      <c r="B253" s="419" t="s">
        <v>17426</v>
      </c>
      <c r="C253" s="49" t="s">
        <v>19316</v>
      </c>
      <c r="D253" s="419" t="s">
        <v>13346</v>
      </c>
      <c r="F253" s="334"/>
      <c r="G253" s="334"/>
      <c r="H253"/>
      <c r="I253" s="334"/>
      <c r="J253" s="334"/>
      <c r="K253" s="333"/>
    </row>
    <row r="254" spans="1:11" ht="15" customHeight="1" x14ac:dyDescent="0.3">
      <c r="A254" s="418" t="s">
        <v>19317</v>
      </c>
      <c r="B254" s="419" t="s">
        <v>237</v>
      </c>
      <c r="C254" s="49" t="s">
        <v>19317</v>
      </c>
      <c r="D254" s="419" t="s">
        <v>13347</v>
      </c>
      <c r="F254" s="334"/>
      <c r="G254" s="334"/>
      <c r="H254"/>
      <c r="I254" s="334"/>
      <c r="J254" s="334"/>
      <c r="K254" s="333"/>
    </row>
    <row r="255" spans="1:11" ht="15" customHeight="1" x14ac:dyDescent="0.3">
      <c r="A255" s="418" t="s">
        <v>19318</v>
      </c>
      <c r="B255" s="419" t="s">
        <v>238</v>
      </c>
      <c r="C255" s="49" t="s">
        <v>19318</v>
      </c>
      <c r="D255" s="419" t="s">
        <v>13346</v>
      </c>
      <c r="F255" s="334"/>
      <c r="G255" s="334"/>
      <c r="H255"/>
      <c r="I255" s="334"/>
      <c r="J255" s="334"/>
      <c r="K255" s="333"/>
    </row>
    <row r="256" spans="1:11" ht="15" customHeight="1" x14ac:dyDescent="0.3">
      <c r="A256" s="418" t="s">
        <v>19319</v>
      </c>
      <c r="B256" s="419" t="s">
        <v>13156</v>
      </c>
      <c r="C256" s="49" t="s">
        <v>19319</v>
      </c>
      <c r="D256" s="419" t="s">
        <v>13346</v>
      </c>
      <c r="F256" s="334"/>
      <c r="G256" s="334"/>
      <c r="H256"/>
      <c r="I256" s="334"/>
      <c r="J256" s="334"/>
      <c r="K256" s="333"/>
    </row>
    <row r="257" spans="1:11" ht="15" customHeight="1" x14ac:dyDescent="0.3">
      <c r="A257" s="418" t="s">
        <v>19320</v>
      </c>
      <c r="B257" s="419" t="s">
        <v>13234</v>
      </c>
      <c r="C257" s="49" t="s">
        <v>19320</v>
      </c>
      <c r="D257" s="419" t="s">
        <v>19728</v>
      </c>
      <c r="F257" s="334"/>
      <c r="G257" s="334"/>
      <c r="H257"/>
      <c r="I257" s="334"/>
      <c r="J257" s="334"/>
      <c r="K257" s="333"/>
    </row>
    <row r="258" spans="1:11" ht="15" customHeight="1" x14ac:dyDescent="0.3">
      <c r="A258" s="418" t="s">
        <v>19321</v>
      </c>
      <c r="B258" s="419" t="s">
        <v>239</v>
      </c>
      <c r="C258" s="49" t="s">
        <v>19321</v>
      </c>
      <c r="D258" s="419" t="s">
        <v>13347</v>
      </c>
      <c r="F258" s="334"/>
      <c r="G258" s="334"/>
      <c r="H258"/>
      <c r="I258" s="334"/>
      <c r="J258" s="334"/>
      <c r="K258" s="333"/>
    </row>
    <row r="259" spans="1:11" ht="15" customHeight="1" x14ac:dyDescent="0.3">
      <c r="A259" s="418" t="s">
        <v>19322</v>
      </c>
      <c r="B259" s="419" t="s">
        <v>240</v>
      </c>
      <c r="C259" s="49" t="s">
        <v>19322</v>
      </c>
      <c r="D259" s="419" t="s">
        <v>13347</v>
      </c>
      <c r="F259" s="334"/>
      <c r="G259" s="334"/>
      <c r="H259"/>
      <c r="I259" s="334"/>
      <c r="J259" s="334"/>
      <c r="K259" s="333"/>
    </row>
    <row r="260" spans="1:11" ht="15" customHeight="1" x14ac:dyDescent="0.3">
      <c r="A260" s="418" t="s">
        <v>19323</v>
      </c>
      <c r="B260" s="419" t="s">
        <v>241</v>
      </c>
      <c r="C260" s="49" t="s">
        <v>19323</v>
      </c>
      <c r="D260" s="419" t="s">
        <v>13347</v>
      </c>
      <c r="F260" s="334"/>
      <c r="G260" s="334"/>
      <c r="H260"/>
      <c r="I260" s="334"/>
      <c r="J260" s="334"/>
      <c r="K260" s="333"/>
    </row>
    <row r="261" spans="1:11" ht="15" customHeight="1" x14ac:dyDescent="0.3">
      <c r="A261" s="418" t="s">
        <v>19324</v>
      </c>
      <c r="B261" s="419" t="s">
        <v>242</v>
      </c>
      <c r="C261" s="49" t="s">
        <v>19324</v>
      </c>
      <c r="D261" s="419" t="s">
        <v>13347</v>
      </c>
      <c r="F261" s="334"/>
      <c r="G261" s="334"/>
      <c r="H261"/>
      <c r="I261" s="334"/>
      <c r="J261" s="334"/>
      <c r="K261" s="333"/>
    </row>
    <row r="262" spans="1:11" ht="15" customHeight="1" x14ac:dyDescent="0.3">
      <c r="A262" s="418" t="s">
        <v>19325</v>
      </c>
      <c r="B262" s="419" t="s">
        <v>243</v>
      </c>
      <c r="C262" s="49" t="s">
        <v>19325</v>
      </c>
      <c r="D262" s="419" t="s">
        <v>19729</v>
      </c>
      <c r="F262" s="334"/>
      <c r="G262" s="334"/>
      <c r="H262"/>
      <c r="I262" s="334"/>
      <c r="J262" s="334"/>
      <c r="K262" s="333"/>
    </row>
    <row r="263" spans="1:11" ht="15" customHeight="1" x14ac:dyDescent="0.3">
      <c r="A263" s="418" t="s">
        <v>19326</v>
      </c>
      <c r="B263" s="419" t="s">
        <v>244</v>
      </c>
      <c r="C263" s="49" t="s">
        <v>19326</v>
      </c>
      <c r="D263" s="419" t="s">
        <v>13347</v>
      </c>
      <c r="F263" s="334"/>
      <c r="G263" s="334"/>
      <c r="H263"/>
      <c r="I263" s="334"/>
      <c r="J263" s="334"/>
      <c r="K263" s="333"/>
    </row>
    <row r="264" spans="1:11" ht="15" customHeight="1" x14ac:dyDescent="0.3">
      <c r="A264" s="418" t="s">
        <v>19327</v>
      </c>
      <c r="B264" s="419" t="s">
        <v>245</v>
      </c>
      <c r="C264" s="49" t="s">
        <v>19327</v>
      </c>
      <c r="D264" s="419" t="s">
        <v>13347</v>
      </c>
      <c r="F264" s="334"/>
      <c r="G264" s="334"/>
      <c r="H264"/>
      <c r="I264" s="334"/>
      <c r="J264" s="334"/>
      <c r="K264" s="333"/>
    </row>
    <row r="265" spans="1:11" ht="15" customHeight="1" x14ac:dyDescent="0.3">
      <c r="A265" s="418" t="s">
        <v>19328</v>
      </c>
      <c r="B265" s="419" t="s">
        <v>246</v>
      </c>
      <c r="C265" s="49" t="s">
        <v>19328</v>
      </c>
      <c r="D265" s="419" t="s">
        <v>13347</v>
      </c>
      <c r="F265" s="334"/>
      <c r="G265" s="334"/>
      <c r="H265"/>
      <c r="I265" s="334"/>
      <c r="J265" s="334"/>
      <c r="K265" s="333"/>
    </row>
    <row r="266" spans="1:11" ht="15" customHeight="1" x14ac:dyDescent="0.3">
      <c r="A266" s="418" t="s">
        <v>19329</v>
      </c>
      <c r="B266" s="419" t="s">
        <v>247</v>
      </c>
      <c r="C266" s="49" t="s">
        <v>19329</v>
      </c>
      <c r="D266" s="419" t="s">
        <v>13347</v>
      </c>
      <c r="F266" s="334"/>
      <c r="G266" s="334"/>
      <c r="H266"/>
      <c r="I266" s="334"/>
      <c r="J266" s="334"/>
      <c r="K266" s="333"/>
    </row>
    <row r="267" spans="1:11" ht="15" customHeight="1" x14ac:dyDescent="0.3">
      <c r="A267" s="418" t="s">
        <v>19330</v>
      </c>
      <c r="B267" s="419" t="s">
        <v>248</v>
      </c>
      <c r="C267" s="49" t="s">
        <v>19330</v>
      </c>
      <c r="D267" s="419" t="s">
        <v>13347</v>
      </c>
      <c r="F267" s="334"/>
      <c r="G267" s="334"/>
      <c r="H267"/>
      <c r="I267" s="334"/>
      <c r="J267" s="334"/>
      <c r="K267" s="333"/>
    </row>
    <row r="268" spans="1:11" ht="15" customHeight="1" x14ac:dyDescent="0.3">
      <c r="A268" s="418" t="s">
        <v>19331</v>
      </c>
      <c r="B268" s="419" t="s">
        <v>249</v>
      </c>
      <c r="C268" s="49" t="s">
        <v>19331</v>
      </c>
      <c r="D268" s="419" t="s">
        <v>13347</v>
      </c>
      <c r="F268" s="334"/>
      <c r="G268" s="334"/>
      <c r="H268"/>
      <c r="I268" s="334"/>
      <c r="J268" s="334"/>
      <c r="K268" s="333"/>
    </row>
    <row r="269" spans="1:11" ht="15" customHeight="1" x14ac:dyDescent="0.3">
      <c r="A269" s="418" t="s">
        <v>19332</v>
      </c>
      <c r="B269" s="419" t="s">
        <v>250</v>
      </c>
      <c r="C269" s="49" t="s">
        <v>19332</v>
      </c>
      <c r="D269" s="419" t="s">
        <v>13347</v>
      </c>
      <c r="F269" s="334"/>
      <c r="G269" s="334"/>
      <c r="H269"/>
      <c r="I269" s="334"/>
      <c r="J269" s="334"/>
      <c r="K269" s="333"/>
    </row>
    <row r="270" spans="1:11" ht="15" customHeight="1" x14ac:dyDescent="0.3">
      <c r="A270" s="418" t="s">
        <v>19333</v>
      </c>
      <c r="B270" s="419" t="s">
        <v>251</v>
      </c>
      <c r="C270" s="49" t="s">
        <v>19333</v>
      </c>
      <c r="D270" s="419" t="s">
        <v>13347</v>
      </c>
      <c r="F270" s="334"/>
      <c r="G270" s="334"/>
      <c r="H270"/>
      <c r="I270" s="334"/>
      <c r="J270" s="334"/>
      <c r="K270" s="333"/>
    </row>
    <row r="271" spans="1:11" ht="15" customHeight="1" x14ac:dyDescent="0.3">
      <c r="A271" s="418" t="s">
        <v>19334</v>
      </c>
      <c r="B271" s="419" t="s">
        <v>252</v>
      </c>
      <c r="C271" s="49" t="s">
        <v>19334</v>
      </c>
      <c r="D271" s="419" t="s">
        <v>13347</v>
      </c>
      <c r="F271" s="334"/>
      <c r="G271" s="334"/>
      <c r="H271"/>
      <c r="I271" s="334"/>
      <c r="J271" s="334"/>
      <c r="K271" s="333"/>
    </row>
    <row r="272" spans="1:11" ht="15" customHeight="1" x14ac:dyDescent="0.3">
      <c r="A272" s="418" t="s">
        <v>19335</v>
      </c>
      <c r="B272" s="419" t="s">
        <v>253</v>
      </c>
      <c r="C272" s="49" t="s">
        <v>19335</v>
      </c>
      <c r="D272" s="419" t="s">
        <v>13347</v>
      </c>
      <c r="F272" s="334"/>
      <c r="G272" s="334"/>
      <c r="H272"/>
      <c r="I272" s="334"/>
      <c r="J272" s="334"/>
      <c r="K272" s="333"/>
    </row>
    <row r="273" spans="1:11" ht="15" customHeight="1" x14ac:dyDescent="0.3">
      <c r="A273" s="418" t="s">
        <v>19336</v>
      </c>
      <c r="B273" s="419" t="s">
        <v>17427</v>
      </c>
      <c r="C273" s="49" t="s">
        <v>19336</v>
      </c>
      <c r="D273" s="419" t="s">
        <v>13346</v>
      </c>
      <c r="F273" s="334"/>
      <c r="G273" s="334"/>
      <c r="H273"/>
      <c r="I273" s="334"/>
      <c r="J273" s="334"/>
      <c r="K273" s="333"/>
    </row>
    <row r="274" spans="1:11" ht="15" customHeight="1" x14ac:dyDescent="0.3">
      <c r="A274" s="418" t="s">
        <v>19337</v>
      </c>
      <c r="B274" s="419" t="s">
        <v>254</v>
      </c>
      <c r="C274" s="49" t="s">
        <v>19337</v>
      </c>
      <c r="D274" s="419" t="s">
        <v>13347</v>
      </c>
      <c r="F274" s="334"/>
      <c r="G274" s="334"/>
      <c r="H274"/>
      <c r="I274" s="334"/>
      <c r="J274" s="334"/>
      <c r="K274" s="333"/>
    </row>
    <row r="275" spans="1:11" ht="15" customHeight="1" x14ac:dyDescent="0.3">
      <c r="A275" s="418" t="s">
        <v>19338</v>
      </c>
      <c r="B275" s="419" t="s">
        <v>255</v>
      </c>
      <c r="C275" s="49" t="s">
        <v>19338</v>
      </c>
      <c r="D275" s="419" t="s">
        <v>13346</v>
      </c>
      <c r="F275" s="334"/>
      <c r="G275" s="334"/>
      <c r="H275"/>
      <c r="I275" s="334"/>
      <c r="J275" s="334"/>
      <c r="K275" s="333"/>
    </row>
    <row r="276" spans="1:11" ht="15" customHeight="1" x14ac:dyDescent="0.3">
      <c r="A276" s="418" t="s">
        <v>19339</v>
      </c>
      <c r="B276" s="419" t="s">
        <v>256</v>
      </c>
      <c r="C276" s="49" t="s">
        <v>19339</v>
      </c>
      <c r="D276" s="419" t="s">
        <v>13347</v>
      </c>
      <c r="F276" s="334"/>
      <c r="G276" s="334"/>
      <c r="H276"/>
      <c r="I276" s="334"/>
      <c r="J276" s="334"/>
      <c r="K276" s="333"/>
    </row>
    <row r="277" spans="1:11" ht="15" customHeight="1" x14ac:dyDescent="0.3">
      <c r="A277" s="418" t="s">
        <v>19340</v>
      </c>
      <c r="B277" s="419" t="s">
        <v>17334</v>
      </c>
      <c r="C277" s="49" t="s">
        <v>19340</v>
      </c>
      <c r="D277" s="419" t="s">
        <v>13347</v>
      </c>
      <c r="F277" s="334"/>
      <c r="G277" s="334"/>
      <c r="H277"/>
      <c r="I277" s="334"/>
      <c r="J277" s="334"/>
      <c r="K277" s="333"/>
    </row>
    <row r="278" spans="1:11" ht="15" customHeight="1" x14ac:dyDescent="0.3">
      <c r="A278" s="418" t="s">
        <v>19341</v>
      </c>
      <c r="B278" s="419" t="s">
        <v>17428</v>
      </c>
      <c r="C278" s="49" t="s">
        <v>19341</v>
      </c>
      <c r="D278" s="419" t="s">
        <v>13346</v>
      </c>
      <c r="F278" s="334"/>
      <c r="G278" s="334"/>
      <c r="H278"/>
      <c r="I278" s="334"/>
      <c r="J278" s="334"/>
      <c r="K278" s="333"/>
    </row>
    <row r="279" spans="1:11" ht="15" customHeight="1" x14ac:dyDescent="0.3">
      <c r="A279" s="418" t="s">
        <v>19342</v>
      </c>
      <c r="B279" s="419" t="s">
        <v>17429</v>
      </c>
      <c r="C279" s="49" t="s">
        <v>19342</v>
      </c>
      <c r="D279" s="419" t="s">
        <v>13346</v>
      </c>
      <c r="F279" s="334"/>
      <c r="G279" s="334"/>
      <c r="H279"/>
      <c r="I279" s="334"/>
      <c r="J279" s="334"/>
      <c r="K279" s="333"/>
    </row>
    <row r="280" spans="1:11" ht="15" customHeight="1" x14ac:dyDescent="0.3">
      <c r="A280" s="418" t="s">
        <v>19343</v>
      </c>
      <c r="B280" s="419" t="s">
        <v>17430</v>
      </c>
      <c r="C280" s="49" t="s">
        <v>19343</v>
      </c>
      <c r="D280" s="419" t="s">
        <v>13346</v>
      </c>
      <c r="F280" s="334"/>
      <c r="G280" s="334"/>
      <c r="H280"/>
      <c r="I280" s="334"/>
      <c r="J280" s="334"/>
      <c r="K280" s="333"/>
    </row>
    <row r="281" spans="1:11" ht="15" customHeight="1" x14ac:dyDescent="0.3">
      <c r="A281" s="418" t="s">
        <v>19344</v>
      </c>
      <c r="B281" s="419" t="s">
        <v>257</v>
      </c>
      <c r="C281" s="49" t="s">
        <v>19344</v>
      </c>
      <c r="D281" s="419" t="s">
        <v>13347</v>
      </c>
      <c r="F281" s="334"/>
      <c r="G281" s="334"/>
      <c r="H281"/>
      <c r="I281" s="334"/>
      <c r="J281" s="334"/>
      <c r="K281" s="333"/>
    </row>
    <row r="282" spans="1:11" ht="15" customHeight="1" x14ac:dyDescent="0.3">
      <c r="A282" s="418" t="s">
        <v>19345</v>
      </c>
      <c r="B282" s="419" t="s">
        <v>19346</v>
      </c>
      <c r="C282" s="49" t="s">
        <v>19345</v>
      </c>
      <c r="D282" s="419" t="s">
        <v>13347</v>
      </c>
      <c r="F282" s="334"/>
      <c r="G282" s="334"/>
      <c r="H282"/>
      <c r="I282" s="334"/>
      <c r="J282" s="334"/>
      <c r="K282" s="333"/>
    </row>
    <row r="283" spans="1:11" ht="15" customHeight="1" x14ac:dyDescent="0.3">
      <c r="A283" s="418" t="s">
        <v>19347</v>
      </c>
      <c r="B283" s="419" t="s">
        <v>258</v>
      </c>
      <c r="C283" s="49" t="s">
        <v>19347</v>
      </c>
      <c r="D283" s="419" t="s">
        <v>13347</v>
      </c>
      <c r="F283" s="334"/>
      <c r="G283" s="334"/>
      <c r="H283"/>
      <c r="I283" s="334"/>
      <c r="J283" s="334"/>
      <c r="K283" s="333"/>
    </row>
    <row r="284" spans="1:11" ht="15" customHeight="1" x14ac:dyDescent="0.3">
      <c r="A284" s="418" t="s">
        <v>19348</v>
      </c>
      <c r="B284" s="419" t="s">
        <v>17431</v>
      </c>
      <c r="C284" s="49" t="s">
        <v>19348</v>
      </c>
      <c r="D284" s="419" t="s">
        <v>13346</v>
      </c>
      <c r="F284" s="334"/>
      <c r="G284" s="334"/>
      <c r="H284"/>
      <c r="I284" s="334"/>
      <c r="J284" s="334"/>
      <c r="K284" s="333"/>
    </row>
    <row r="285" spans="1:11" ht="15" customHeight="1" x14ac:dyDescent="0.3">
      <c r="A285" s="418" t="s">
        <v>19349</v>
      </c>
      <c r="B285" s="419" t="s">
        <v>259</v>
      </c>
      <c r="C285" s="49" t="s">
        <v>19349</v>
      </c>
      <c r="D285" s="419" t="s">
        <v>13346</v>
      </c>
      <c r="F285" s="334"/>
      <c r="G285" s="334"/>
      <c r="H285"/>
      <c r="I285" s="334"/>
      <c r="J285" s="334"/>
      <c r="K285" s="333"/>
    </row>
    <row r="286" spans="1:11" ht="15" customHeight="1" x14ac:dyDescent="0.3">
      <c r="A286" s="418" t="s">
        <v>19350</v>
      </c>
      <c r="B286" s="419" t="s">
        <v>260</v>
      </c>
      <c r="C286" s="49" t="s">
        <v>19350</v>
      </c>
      <c r="D286" s="419" t="s">
        <v>13347</v>
      </c>
      <c r="F286" s="334"/>
      <c r="G286" s="334"/>
      <c r="H286"/>
      <c r="I286" s="334"/>
      <c r="J286" s="334"/>
      <c r="K286" s="333"/>
    </row>
    <row r="287" spans="1:11" ht="15" customHeight="1" x14ac:dyDescent="0.3">
      <c r="A287" s="418" t="s">
        <v>19351</v>
      </c>
      <c r="B287" s="419" t="s">
        <v>261</v>
      </c>
      <c r="C287" s="49" t="s">
        <v>19351</v>
      </c>
      <c r="D287" s="419" t="s">
        <v>13347</v>
      </c>
      <c r="F287" s="334"/>
      <c r="G287" s="334"/>
      <c r="H287"/>
      <c r="I287" s="334"/>
      <c r="J287" s="334"/>
      <c r="K287" s="333"/>
    </row>
    <row r="288" spans="1:11" ht="15" customHeight="1" x14ac:dyDescent="0.3">
      <c r="A288" s="418" t="s">
        <v>19352</v>
      </c>
      <c r="B288" s="419" t="s">
        <v>262</v>
      </c>
      <c r="C288" s="49" t="s">
        <v>19352</v>
      </c>
      <c r="D288" s="419" t="s">
        <v>13347</v>
      </c>
      <c r="F288" s="334"/>
      <c r="G288" s="334"/>
      <c r="H288"/>
      <c r="I288" s="334"/>
      <c r="J288" s="334"/>
      <c r="K288" s="333"/>
    </row>
    <row r="289" spans="1:11" ht="15" customHeight="1" x14ac:dyDescent="0.3">
      <c r="A289" s="418" t="s">
        <v>19353</v>
      </c>
      <c r="B289" s="419" t="s">
        <v>263</v>
      </c>
      <c r="C289" s="49" t="s">
        <v>19353</v>
      </c>
      <c r="D289" s="419" t="s">
        <v>13347</v>
      </c>
      <c r="F289" s="334"/>
      <c r="G289" s="334"/>
      <c r="H289"/>
      <c r="I289" s="334"/>
      <c r="J289" s="334"/>
      <c r="K289" s="333"/>
    </row>
    <row r="290" spans="1:11" ht="15" customHeight="1" x14ac:dyDescent="0.3">
      <c r="A290" s="418" t="s">
        <v>19354</v>
      </c>
      <c r="B290" s="419" t="s">
        <v>264</v>
      </c>
      <c r="C290" s="49" t="s">
        <v>19354</v>
      </c>
      <c r="D290" s="419" t="s">
        <v>13347</v>
      </c>
      <c r="F290" s="334"/>
      <c r="G290" s="334"/>
      <c r="H290"/>
      <c r="I290" s="334"/>
      <c r="J290" s="334"/>
      <c r="K290" s="333"/>
    </row>
    <row r="291" spans="1:11" ht="15" customHeight="1" x14ac:dyDescent="0.3">
      <c r="A291" s="418" t="s">
        <v>19355</v>
      </c>
      <c r="B291" s="419" t="s">
        <v>265</v>
      </c>
      <c r="C291" s="49" t="s">
        <v>19355</v>
      </c>
      <c r="D291" s="419" t="s">
        <v>13347</v>
      </c>
      <c r="F291" s="334"/>
      <c r="G291" s="334"/>
      <c r="H291"/>
      <c r="I291" s="334"/>
      <c r="J291" s="334"/>
      <c r="K291" s="333"/>
    </row>
    <row r="292" spans="1:11" ht="15" customHeight="1" x14ac:dyDescent="0.3">
      <c r="A292" s="418" t="s">
        <v>19356</v>
      </c>
      <c r="B292" s="419" t="s">
        <v>266</v>
      </c>
      <c r="C292" s="49" t="s">
        <v>19356</v>
      </c>
      <c r="D292" s="419" t="s">
        <v>13347</v>
      </c>
      <c r="F292" s="334"/>
      <c r="G292" s="334"/>
      <c r="H292"/>
      <c r="I292" s="334"/>
      <c r="J292" s="334"/>
      <c r="K292" s="333"/>
    </row>
    <row r="293" spans="1:11" ht="15" customHeight="1" x14ac:dyDescent="0.3">
      <c r="A293" s="418" t="s">
        <v>19357</v>
      </c>
      <c r="B293" s="419" t="s">
        <v>267</v>
      </c>
      <c r="C293" s="49" t="s">
        <v>19357</v>
      </c>
      <c r="D293" s="419" t="s">
        <v>13347</v>
      </c>
      <c r="F293" s="334"/>
      <c r="G293" s="334"/>
      <c r="H293"/>
      <c r="I293" s="334"/>
      <c r="J293" s="334"/>
      <c r="K293" s="333"/>
    </row>
    <row r="294" spans="1:11" ht="15" customHeight="1" x14ac:dyDescent="0.3">
      <c r="A294" s="418" t="s">
        <v>19358</v>
      </c>
      <c r="B294" s="419" t="s">
        <v>268</v>
      </c>
      <c r="C294" s="49" t="s">
        <v>19358</v>
      </c>
      <c r="D294" s="419" t="s">
        <v>19729</v>
      </c>
      <c r="F294" s="334"/>
      <c r="G294" s="334"/>
      <c r="H294"/>
      <c r="I294" s="334"/>
      <c r="J294" s="334"/>
      <c r="K294" s="333"/>
    </row>
    <row r="295" spans="1:11" ht="15" customHeight="1" x14ac:dyDescent="0.3">
      <c r="A295" s="418" t="s">
        <v>19359</v>
      </c>
      <c r="B295" s="419" t="s">
        <v>269</v>
      </c>
      <c r="C295" s="49" t="s">
        <v>19359</v>
      </c>
      <c r="D295" s="419" t="s">
        <v>13347</v>
      </c>
      <c r="F295" s="334"/>
      <c r="G295" s="334"/>
      <c r="H295"/>
      <c r="I295" s="334"/>
      <c r="J295" s="334"/>
      <c r="K295" s="333"/>
    </row>
    <row r="296" spans="1:11" ht="15" customHeight="1" x14ac:dyDescent="0.3">
      <c r="A296" s="418" t="s">
        <v>19360</v>
      </c>
      <c r="B296" s="419" t="s">
        <v>270</v>
      </c>
      <c r="C296" s="49" t="s">
        <v>19360</v>
      </c>
      <c r="D296" s="419" t="s">
        <v>13347</v>
      </c>
      <c r="F296" s="334"/>
      <c r="G296" s="334"/>
      <c r="H296"/>
      <c r="I296" s="334"/>
      <c r="J296" s="334"/>
      <c r="K296" s="333"/>
    </row>
    <row r="297" spans="1:11" ht="15" customHeight="1" x14ac:dyDescent="0.3">
      <c r="A297" s="418" t="s">
        <v>19361</v>
      </c>
      <c r="B297" s="419" t="s">
        <v>271</v>
      </c>
      <c r="C297" s="49" t="s">
        <v>19361</v>
      </c>
      <c r="D297" s="419" t="s">
        <v>13346</v>
      </c>
      <c r="F297" s="334"/>
      <c r="G297" s="334"/>
      <c r="H297"/>
      <c r="I297" s="334"/>
      <c r="J297" s="334"/>
      <c r="K297" s="333"/>
    </row>
    <row r="298" spans="1:11" ht="15" customHeight="1" x14ac:dyDescent="0.3">
      <c r="A298" s="418" t="s">
        <v>19362</v>
      </c>
      <c r="B298" s="419" t="s">
        <v>10566</v>
      </c>
      <c r="C298" s="49" t="s">
        <v>19362</v>
      </c>
      <c r="D298" s="419" t="s">
        <v>13346</v>
      </c>
      <c r="F298" s="334"/>
      <c r="G298" s="334"/>
      <c r="H298"/>
      <c r="I298" s="334"/>
      <c r="J298" s="334"/>
      <c r="K298" s="333"/>
    </row>
    <row r="299" spans="1:11" ht="15" customHeight="1" x14ac:dyDescent="0.3">
      <c r="A299" s="418" t="s">
        <v>19363</v>
      </c>
      <c r="B299" s="419" t="s">
        <v>17432</v>
      </c>
      <c r="C299" s="49" t="s">
        <v>19363</v>
      </c>
      <c r="D299" s="419" t="s">
        <v>13346</v>
      </c>
      <c r="F299" s="334"/>
      <c r="G299" s="334"/>
      <c r="H299"/>
      <c r="I299" s="334"/>
      <c r="J299" s="334"/>
      <c r="K299" s="333"/>
    </row>
    <row r="300" spans="1:11" ht="15" customHeight="1" x14ac:dyDescent="0.3">
      <c r="A300" s="418" t="s">
        <v>19364</v>
      </c>
      <c r="B300" s="419" t="s">
        <v>272</v>
      </c>
      <c r="C300" s="49" t="s">
        <v>19364</v>
      </c>
      <c r="D300" s="419" t="s">
        <v>13347</v>
      </c>
      <c r="F300" s="334"/>
      <c r="G300" s="334"/>
      <c r="H300"/>
      <c r="I300" s="334"/>
      <c r="J300" s="334"/>
      <c r="K300" s="333"/>
    </row>
    <row r="301" spans="1:11" ht="15" customHeight="1" x14ac:dyDescent="0.3">
      <c r="A301" s="418" t="s">
        <v>19365</v>
      </c>
      <c r="B301" s="419" t="s">
        <v>273</v>
      </c>
      <c r="C301" s="49" t="s">
        <v>19365</v>
      </c>
      <c r="D301" s="419" t="s">
        <v>19729</v>
      </c>
      <c r="F301" s="334"/>
      <c r="G301" s="334"/>
      <c r="H301"/>
      <c r="I301" s="334"/>
      <c r="J301" s="334"/>
      <c r="K301" s="333"/>
    </row>
    <row r="302" spans="1:11" ht="15" customHeight="1" x14ac:dyDescent="0.3">
      <c r="A302" s="418" t="s">
        <v>19366</v>
      </c>
      <c r="B302" s="419" t="s">
        <v>274</v>
      </c>
      <c r="C302" s="49" t="s">
        <v>19366</v>
      </c>
      <c r="D302" s="419" t="s">
        <v>13347</v>
      </c>
      <c r="F302" s="334"/>
      <c r="G302" s="334"/>
      <c r="H302"/>
      <c r="I302" s="334"/>
      <c r="J302" s="334"/>
      <c r="K302" s="333"/>
    </row>
    <row r="303" spans="1:11" ht="15" customHeight="1" x14ac:dyDescent="0.3">
      <c r="A303" s="418" t="s">
        <v>19367</v>
      </c>
      <c r="B303" s="419" t="s">
        <v>18953</v>
      </c>
      <c r="C303" s="49" t="s">
        <v>19367</v>
      </c>
      <c r="D303" s="419" t="s">
        <v>13346</v>
      </c>
      <c r="F303" s="334"/>
      <c r="G303" s="334"/>
      <c r="H303"/>
      <c r="I303" s="334"/>
      <c r="J303" s="334"/>
      <c r="K303" s="333"/>
    </row>
    <row r="304" spans="1:11" ht="15" customHeight="1" x14ac:dyDescent="0.3">
      <c r="A304" s="418" t="s">
        <v>19368</v>
      </c>
      <c r="B304" s="419" t="s">
        <v>275</v>
      </c>
      <c r="C304" s="49" t="s">
        <v>19368</v>
      </c>
      <c r="D304" s="419" t="s">
        <v>13347</v>
      </c>
      <c r="F304" s="334"/>
      <c r="G304" s="334"/>
      <c r="H304"/>
      <c r="I304" s="334"/>
      <c r="J304" s="334"/>
      <c r="K304" s="333"/>
    </row>
    <row r="305" spans="1:11" ht="15" customHeight="1" x14ac:dyDescent="0.3">
      <c r="A305" s="418" t="s">
        <v>19369</v>
      </c>
      <c r="B305" s="419" t="s">
        <v>19370</v>
      </c>
      <c r="C305" s="49" t="s">
        <v>19369</v>
      </c>
      <c r="D305" s="419" t="s">
        <v>13346</v>
      </c>
      <c r="F305" s="334"/>
      <c r="G305" s="334"/>
      <c r="H305"/>
      <c r="I305" s="334"/>
      <c r="J305" s="334"/>
      <c r="K305" s="333"/>
    </row>
    <row r="306" spans="1:11" ht="15" customHeight="1" x14ac:dyDescent="0.3">
      <c r="A306" s="418" t="s">
        <v>19371</v>
      </c>
      <c r="B306" s="419" t="s">
        <v>17433</v>
      </c>
      <c r="C306" s="49" t="s">
        <v>19371</v>
      </c>
      <c r="D306" s="419" t="s">
        <v>13346</v>
      </c>
      <c r="F306" s="334"/>
      <c r="G306" s="334"/>
      <c r="H306"/>
      <c r="I306" s="334"/>
      <c r="J306" s="334"/>
      <c r="K306" s="333"/>
    </row>
    <row r="307" spans="1:11" ht="15" customHeight="1" x14ac:dyDescent="0.3">
      <c r="A307" s="418" t="s">
        <v>19372</v>
      </c>
      <c r="B307" s="419" t="s">
        <v>276</v>
      </c>
      <c r="C307" s="49" t="s">
        <v>19372</v>
      </c>
      <c r="D307" s="419" t="s">
        <v>13346</v>
      </c>
      <c r="F307" s="334"/>
      <c r="G307" s="334"/>
      <c r="H307"/>
      <c r="I307" s="334"/>
      <c r="J307" s="334"/>
      <c r="K307" s="333"/>
    </row>
    <row r="308" spans="1:11" ht="15" customHeight="1" x14ac:dyDescent="0.3">
      <c r="A308" s="418" t="s">
        <v>19373</v>
      </c>
      <c r="B308" s="419" t="s">
        <v>13235</v>
      </c>
      <c r="C308" s="49" t="s">
        <v>19373</v>
      </c>
      <c r="D308" s="419" t="s">
        <v>13346</v>
      </c>
      <c r="F308" s="334"/>
      <c r="G308" s="334"/>
      <c r="H308"/>
      <c r="I308" s="334"/>
      <c r="J308" s="334"/>
      <c r="K308" s="333"/>
    </row>
    <row r="309" spans="1:11" ht="15" customHeight="1" x14ac:dyDescent="0.3">
      <c r="A309" s="418" t="s">
        <v>19374</v>
      </c>
      <c r="B309" s="419" t="s">
        <v>277</v>
      </c>
      <c r="C309" s="49" t="s">
        <v>19374</v>
      </c>
      <c r="D309" s="419" t="s">
        <v>13347</v>
      </c>
      <c r="F309" s="334"/>
      <c r="G309" s="334"/>
      <c r="H309"/>
      <c r="I309" s="334"/>
      <c r="J309" s="334"/>
      <c r="K309" s="333"/>
    </row>
    <row r="310" spans="1:11" ht="15" customHeight="1" x14ac:dyDescent="0.3">
      <c r="A310" s="418" t="s">
        <v>19375</v>
      </c>
      <c r="B310" s="419" t="s">
        <v>278</v>
      </c>
      <c r="C310" s="49" t="s">
        <v>19375</v>
      </c>
      <c r="D310" s="419" t="s">
        <v>13347</v>
      </c>
      <c r="F310" s="334"/>
      <c r="G310" s="334"/>
      <c r="H310"/>
      <c r="I310" s="334"/>
      <c r="J310" s="334"/>
      <c r="K310" s="333"/>
    </row>
    <row r="311" spans="1:11" ht="15" customHeight="1" x14ac:dyDescent="0.3">
      <c r="A311" s="418" t="s">
        <v>19376</v>
      </c>
      <c r="B311" s="419" t="s">
        <v>279</v>
      </c>
      <c r="C311" s="49" t="s">
        <v>19376</v>
      </c>
      <c r="D311" s="419" t="s">
        <v>13347</v>
      </c>
      <c r="F311" s="334"/>
      <c r="G311" s="334"/>
      <c r="H311"/>
      <c r="I311" s="334"/>
      <c r="J311" s="334"/>
      <c r="K311" s="333"/>
    </row>
    <row r="312" spans="1:11" ht="15" customHeight="1" x14ac:dyDescent="0.3">
      <c r="A312" s="418" t="s">
        <v>19377</v>
      </c>
      <c r="B312" s="419" t="s">
        <v>280</v>
      </c>
      <c r="C312" s="49" t="s">
        <v>19377</v>
      </c>
      <c r="D312" s="419" t="s">
        <v>13347</v>
      </c>
      <c r="F312" s="334"/>
      <c r="G312" s="334"/>
      <c r="H312"/>
      <c r="I312" s="334"/>
      <c r="J312" s="334"/>
      <c r="K312" s="333"/>
    </row>
    <row r="313" spans="1:11" ht="15" customHeight="1" x14ac:dyDescent="0.3">
      <c r="A313" s="418" t="s">
        <v>19378</v>
      </c>
      <c r="B313" s="419" t="s">
        <v>281</v>
      </c>
      <c r="C313" s="49" t="s">
        <v>19378</v>
      </c>
      <c r="D313" s="419" t="s">
        <v>13347</v>
      </c>
      <c r="F313" s="334"/>
      <c r="G313" s="334"/>
      <c r="H313"/>
      <c r="I313" s="334"/>
      <c r="J313" s="334"/>
      <c r="K313" s="333"/>
    </row>
    <row r="314" spans="1:11" ht="15" customHeight="1" x14ac:dyDescent="0.3">
      <c r="A314" s="418" t="s">
        <v>19379</v>
      </c>
      <c r="B314" s="419" t="s">
        <v>282</v>
      </c>
      <c r="C314" s="49" t="s">
        <v>19379</v>
      </c>
      <c r="D314" s="419" t="s">
        <v>13347</v>
      </c>
      <c r="F314" s="334"/>
      <c r="G314" s="334"/>
      <c r="H314"/>
      <c r="I314" s="334"/>
      <c r="J314" s="334"/>
      <c r="K314" s="333"/>
    </row>
    <row r="315" spans="1:11" ht="15" customHeight="1" x14ac:dyDescent="0.3">
      <c r="A315" s="418" t="s">
        <v>19380</v>
      </c>
      <c r="B315" s="419" t="s">
        <v>283</v>
      </c>
      <c r="C315" s="49" t="s">
        <v>19380</v>
      </c>
      <c r="D315" s="419" t="s">
        <v>13347</v>
      </c>
      <c r="F315" s="334"/>
      <c r="G315" s="334"/>
      <c r="H315"/>
      <c r="I315" s="334"/>
      <c r="J315" s="334"/>
      <c r="K315" s="333"/>
    </row>
    <row r="316" spans="1:11" ht="15" customHeight="1" x14ac:dyDescent="0.3">
      <c r="A316" s="418" t="s">
        <v>19381</v>
      </c>
      <c r="B316" s="419" t="s">
        <v>284</v>
      </c>
      <c r="C316" s="49" t="s">
        <v>19381</v>
      </c>
      <c r="D316" s="419" t="s">
        <v>13346</v>
      </c>
      <c r="F316" s="334"/>
      <c r="G316" s="334"/>
      <c r="H316"/>
      <c r="I316" s="334"/>
      <c r="J316" s="334"/>
      <c r="K316" s="333"/>
    </row>
    <row r="317" spans="1:11" ht="15" customHeight="1" x14ac:dyDescent="0.3">
      <c r="A317" s="418" t="s">
        <v>19382</v>
      </c>
      <c r="B317" s="419" t="s">
        <v>285</v>
      </c>
      <c r="C317" s="49" t="s">
        <v>19382</v>
      </c>
      <c r="D317" s="419" t="s">
        <v>13347</v>
      </c>
      <c r="F317" s="334"/>
      <c r="G317" s="334"/>
      <c r="H317"/>
      <c r="I317" s="334"/>
      <c r="J317" s="334"/>
      <c r="K317" s="333"/>
    </row>
    <row r="318" spans="1:11" ht="15" customHeight="1" x14ac:dyDescent="0.3">
      <c r="A318" s="418" t="s">
        <v>19383</v>
      </c>
      <c r="B318" s="419" t="s">
        <v>286</v>
      </c>
      <c r="C318" s="49" t="s">
        <v>19383</v>
      </c>
      <c r="D318" s="419" t="s">
        <v>13347</v>
      </c>
      <c r="F318" s="334"/>
      <c r="G318" s="334"/>
      <c r="H318"/>
      <c r="I318" s="334"/>
      <c r="J318" s="334"/>
      <c r="K318" s="333"/>
    </row>
    <row r="319" spans="1:11" ht="15" customHeight="1" x14ac:dyDescent="0.3">
      <c r="A319" s="418" t="s">
        <v>19384</v>
      </c>
      <c r="B319" s="419" t="s">
        <v>287</v>
      </c>
      <c r="C319" s="49" t="s">
        <v>19384</v>
      </c>
      <c r="D319" s="419" t="s">
        <v>13346</v>
      </c>
      <c r="F319" s="334"/>
      <c r="G319" s="334"/>
      <c r="H319"/>
      <c r="I319" s="334"/>
      <c r="J319" s="334"/>
      <c r="K319" s="333"/>
    </row>
    <row r="320" spans="1:11" ht="15" customHeight="1" x14ac:dyDescent="0.3">
      <c r="A320" s="418" t="s">
        <v>19385</v>
      </c>
      <c r="B320" s="419" t="s">
        <v>288</v>
      </c>
      <c r="C320" s="49" t="s">
        <v>19385</v>
      </c>
      <c r="D320" s="419" t="s">
        <v>13347</v>
      </c>
      <c r="F320" s="334"/>
      <c r="G320" s="334"/>
      <c r="H320"/>
      <c r="I320" s="334"/>
      <c r="J320" s="334"/>
      <c r="K320" s="333"/>
    </row>
    <row r="321" spans="1:11" ht="15" customHeight="1" x14ac:dyDescent="0.3">
      <c r="A321" s="418" t="s">
        <v>19386</v>
      </c>
      <c r="B321" s="419" t="s">
        <v>1469</v>
      </c>
      <c r="C321" s="49" t="s">
        <v>19386</v>
      </c>
      <c r="D321" s="419" t="s">
        <v>13346</v>
      </c>
      <c r="F321" s="334"/>
      <c r="G321" s="334"/>
      <c r="H321"/>
      <c r="I321" s="334"/>
      <c r="J321" s="334"/>
      <c r="K321" s="333"/>
    </row>
    <row r="322" spans="1:11" ht="15" customHeight="1" x14ac:dyDescent="0.3">
      <c r="A322" s="418" t="s">
        <v>19387</v>
      </c>
      <c r="B322" s="419" t="s">
        <v>289</v>
      </c>
      <c r="C322" s="49" t="s">
        <v>19387</v>
      </c>
      <c r="D322" s="419" t="s">
        <v>13347</v>
      </c>
      <c r="F322" s="334"/>
      <c r="G322" s="334"/>
      <c r="H322"/>
      <c r="I322" s="334"/>
      <c r="J322" s="334"/>
      <c r="K322" s="333"/>
    </row>
    <row r="323" spans="1:11" ht="15" customHeight="1" x14ac:dyDescent="0.3">
      <c r="A323" s="418" t="s">
        <v>19388</v>
      </c>
      <c r="B323" s="419" t="s">
        <v>290</v>
      </c>
      <c r="C323" s="49" t="s">
        <v>19388</v>
      </c>
      <c r="D323" s="419" t="s">
        <v>13347</v>
      </c>
      <c r="F323" s="334"/>
      <c r="G323" s="334"/>
      <c r="H323"/>
      <c r="I323" s="334"/>
      <c r="J323" s="334"/>
      <c r="K323" s="333"/>
    </row>
    <row r="324" spans="1:11" ht="15" customHeight="1" x14ac:dyDescent="0.3">
      <c r="A324" s="418" t="s">
        <v>19389</v>
      </c>
      <c r="B324" s="419" t="s">
        <v>17335</v>
      </c>
      <c r="C324" s="49" t="s">
        <v>19389</v>
      </c>
      <c r="D324" s="419" t="s">
        <v>13346</v>
      </c>
      <c r="F324" s="334"/>
      <c r="G324" s="334"/>
      <c r="H324"/>
      <c r="I324" s="334"/>
      <c r="J324" s="334"/>
      <c r="K324" s="333"/>
    </row>
    <row r="325" spans="1:11" ht="15" customHeight="1" x14ac:dyDescent="0.3">
      <c r="A325" s="418" t="s">
        <v>19390</v>
      </c>
      <c r="B325" s="419" t="s">
        <v>13349</v>
      </c>
      <c r="C325" s="49" t="s">
        <v>19390</v>
      </c>
      <c r="D325" s="419" t="s">
        <v>13346</v>
      </c>
      <c r="F325" s="334"/>
      <c r="G325" s="334"/>
      <c r="H325"/>
      <c r="I325" s="334"/>
      <c r="J325" s="334"/>
      <c r="K325" s="333"/>
    </row>
    <row r="326" spans="1:11" ht="15" customHeight="1" x14ac:dyDescent="0.3">
      <c r="A326" s="418" t="s">
        <v>19391</v>
      </c>
      <c r="B326" s="419" t="s">
        <v>18956</v>
      </c>
      <c r="C326" s="49" t="s">
        <v>19391</v>
      </c>
      <c r="D326" s="419" t="s">
        <v>13346</v>
      </c>
      <c r="F326" s="334"/>
      <c r="G326" s="334"/>
      <c r="H326"/>
      <c r="I326" s="334"/>
      <c r="J326" s="334"/>
      <c r="K326" s="333"/>
    </row>
    <row r="327" spans="1:11" ht="15" customHeight="1" x14ac:dyDescent="0.3">
      <c r="A327" s="418" t="s">
        <v>19392</v>
      </c>
      <c r="B327" s="419" t="s">
        <v>17434</v>
      </c>
      <c r="C327" s="49" t="s">
        <v>19392</v>
      </c>
      <c r="D327" s="419" t="s">
        <v>13346</v>
      </c>
      <c r="F327" s="334"/>
      <c r="G327" s="334"/>
      <c r="H327"/>
      <c r="I327" s="334"/>
      <c r="J327" s="334"/>
      <c r="K327" s="333"/>
    </row>
    <row r="328" spans="1:11" ht="15" customHeight="1" x14ac:dyDescent="0.3">
      <c r="A328" s="418" t="s">
        <v>19393</v>
      </c>
      <c r="B328" s="419" t="s">
        <v>17435</v>
      </c>
      <c r="C328" s="49" t="s">
        <v>19393</v>
      </c>
      <c r="D328" s="419" t="s">
        <v>13346</v>
      </c>
      <c r="F328" s="334"/>
      <c r="G328" s="334"/>
      <c r="H328"/>
      <c r="I328" s="334"/>
      <c r="J328" s="334"/>
      <c r="K328" s="333"/>
    </row>
    <row r="329" spans="1:11" ht="15" customHeight="1" x14ac:dyDescent="0.3">
      <c r="A329" s="418" t="s">
        <v>19394</v>
      </c>
      <c r="B329" s="419" t="s">
        <v>17436</v>
      </c>
      <c r="C329" s="49" t="s">
        <v>19394</v>
      </c>
      <c r="D329" s="419" t="s">
        <v>13346</v>
      </c>
      <c r="F329" s="334"/>
      <c r="G329" s="334"/>
      <c r="H329"/>
      <c r="I329" s="334"/>
      <c r="J329" s="334"/>
      <c r="K329" s="333"/>
    </row>
    <row r="330" spans="1:11" ht="15" customHeight="1" x14ac:dyDescent="0.3">
      <c r="A330" s="418" t="s">
        <v>19395</v>
      </c>
      <c r="B330" s="419" t="s">
        <v>291</v>
      </c>
      <c r="C330" s="49" t="s">
        <v>19395</v>
      </c>
      <c r="D330" s="419" t="s">
        <v>13346</v>
      </c>
      <c r="F330" s="334"/>
      <c r="G330" s="334"/>
      <c r="H330"/>
      <c r="I330" s="334"/>
      <c r="J330" s="334"/>
      <c r="K330" s="333"/>
    </row>
    <row r="331" spans="1:11" ht="15" customHeight="1" x14ac:dyDescent="0.3">
      <c r="A331" s="418" t="s">
        <v>19396</v>
      </c>
      <c r="B331" s="419" t="s">
        <v>17437</v>
      </c>
      <c r="C331" s="49" t="s">
        <v>19396</v>
      </c>
      <c r="D331" s="419" t="s">
        <v>13346</v>
      </c>
      <c r="F331" s="334"/>
      <c r="G331" s="334"/>
      <c r="H331"/>
      <c r="I331" s="334"/>
      <c r="J331" s="334"/>
      <c r="K331" s="333"/>
    </row>
    <row r="332" spans="1:11" ht="15" customHeight="1" x14ac:dyDescent="0.3">
      <c r="A332" s="418" t="s">
        <v>19397</v>
      </c>
      <c r="B332" s="419" t="s">
        <v>292</v>
      </c>
      <c r="C332" s="49" t="s">
        <v>19397</v>
      </c>
      <c r="D332" s="419" t="s">
        <v>13346</v>
      </c>
      <c r="F332" s="334"/>
      <c r="G332" s="334"/>
      <c r="H332"/>
      <c r="I332" s="334"/>
      <c r="J332" s="334"/>
      <c r="K332" s="333"/>
    </row>
    <row r="333" spans="1:11" ht="15" customHeight="1" x14ac:dyDescent="0.3">
      <c r="A333" s="418" t="s">
        <v>19398</v>
      </c>
      <c r="B333" s="419" t="s">
        <v>293</v>
      </c>
      <c r="C333" s="49" t="s">
        <v>19398</v>
      </c>
      <c r="D333" s="419" t="s">
        <v>13346</v>
      </c>
      <c r="F333" s="334"/>
      <c r="G333" s="334"/>
      <c r="H333"/>
      <c r="I333" s="334"/>
      <c r="J333" s="334"/>
      <c r="K333" s="333"/>
    </row>
    <row r="334" spans="1:11" ht="15" customHeight="1" x14ac:dyDescent="0.3">
      <c r="A334" s="418" t="s">
        <v>19399</v>
      </c>
      <c r="B334" s="419" t="s">
        <v>294</v>
      </c>
      <c r="C334" s="49" t="s">
        <v>19399</v>
      </c>
      <c r="D334" s="419" t="s">
        <v>13346</v>
      </c>
      <c r="F334" s="334"/>
      <c r="G334" s="334"/>
      <c r="H334"/>
      <c r="I334" s="334"/>
      <c r="J334" s="334"/>
      <c r="K334" s="333"/>
    </row>
    <row r="335" spans="1:11" ht="15" customHeight="1" x14ac:dyDescent="0.3">
      <c r="A335" s="418" t="s">
        <v>19400</v>
      </c>
      <c r="B335" s="419" t="s">
        <v>295</v>
      </c>
      <c r="C335" s="49" t="s">
        <v>19400</v>
      </c>
      <c r="D335" s="419" t="s">
        <v>13346</v>
      </c>
      <c r="F335" s="334"/>
      <c r="G335" s="334"/>
      <c r="H335"/>
      <c r="I335" s="334"/>
      <c r="J335" s="334"/>
      <c r="K335" s="333"/>
    </row>
    <row r="336" spans="1:11" ht="15" customHeight="1" x14ac:dyDescent="0.3">
      <c r="A336" s="418" t="s">
        <v>19401</v>
      </c>
      <c r="B336" s="419" t="s">
        <v>296</v>
      </c>
      <c r="C336" s="49" t="s">
        <v>19401</v>
      </c>
      <c r="D336" s="419" t="s">
        <v>13346</v>
      </c>
      <c r="F336" s="334"/>
      <c r="G336" s="334"/>
      <c r="H336"/>
      <c r="I336" s="334"/>
      <c r="J336" s="334"/>
      <c r="K336" s="333"/>
    </row>
    <row r="337" spans="1:11" ht="15" customHeight="1" x14ac:dyDescent="0.3">
      <c r="A337" s="418" t="s">
        <v>19402</v>
      </c>
      <c r="B337" s="419" t="s">
        <v>297</v>
      </c>
      <c r="C337" s="49" t="s">
        <v>19402</v>
      </c>
      <c r="D337" s="419" t="s">
        <v>13347</v>
      </c>
      <c r="F337" s="334"/>
      <c r="G337" s="334"/>
      <c r="H337"/>
      <c r="I337" s="334"/>
      <c r="J337" s="334"/>
      <c r="K337" s="333"/>
    </row>
    <row r="338" spans="1:11" ht="15" customHeight="1" x14ac:dyDescent="0.3">
      <c r="A338" s="418" t="s">
        <v>19403</v>
      </c>
      <c r="B338" s="419" t="s">
        <v>298</v>
      </c>
      <c r="C338" s="49" t="s">
        <v>19403</v>
      </c>
      <c r="D338" s="419" t="s">
        <v>13347</v>
      </c>
      <c r="F338" s="334"/>
      <c r="G338" s="334"/>
      <c r="H338"/>
      <c r="I338" s="334"/>
      <c r="J338" s="334"/>
      <c r="K338" s="333"/>
    </row>
    <row r="339" spans="1:11" ht="15" customHeight="1" x14ac:dyDescent="0.3">
      <c r="A339" s="418" t="s">
        <v>19404</v>
      </c>
      <c r="B339" s="419" t="s">
        <v>299</v>
      </c>
      <c r="C339" s="49" t="s">
        <v>19404</v>
      </c>
      <c r="D339" s="419" t="s">
        <v>13347</v>
      </c>
      <c r="F339" s="334"/>
      <c r="G339" s="334"/>
      <c r="H339"/>
      <c r="I339" s="334"/>
      <c r="J339" s="334"/>
      <c r="K339" s="333"/>
    </row>
    <row r="340" spans="1:11" ht="15" customHeight="1" x14ac:dyDescent="0.3">
      <c r="A340" s="418" t="s">
        <v>19405</v>
      </c>
      <c r="B340" s="419" t="s">
        <v>2792</v>
      </c>
      <c r="C340" s="49" t="s">
        <v>19405</v>
      </c>
      <c r="D340" s="419" t="s">
        <v>13346</v>
      </c>
      <c r="F340" s="334"/>
      <c r="G340" s="334"/>
      <c r="H340"/>
      <c r="I340" s="334"/>
      <c r="J340" s="334"/>
      <c r="K340" s="333"/>
    </row>
    <row r="341" spans="1:11" ht="15" customHeight="1" x14ac:dyDescent="0.3">
      <c r="A341" s="418" t="s">
        <v>19406</v>
      </c>
      <c r="B341" s="419" t="s">
        <v>300</v>
      </c>
      <c r="C341" s="49" t="s">
        <v>19406</v>
      </c>
      <c r="D341" s="419" t="s">
        <v>13347</v>
      </c>
      <c r="F341" s="334"/>
      <c r="G341" s="334"/>
      <c r="H341"/>
      <c r="I341" s="334"/>
      <c r="J341" s="334"/>
      <c r="K341" s="333"/>
    </row>
    <row r="342" spans="1:11" ht="15" customHeight="1" x14ac:dyDescent="0.3">
      <c r="A342" s="418" t="s">
        <v>19407</v>
      </c>
      <c r="B342" s="419" t="s">
        <v>301</v>
      </c>
      <c r="C342" s="49" t="s">
        <v>19407</v>
      </c>
      <c r="D342" s="419" t="s">
        <v>13347</v>
      </c>
      <c r="F342" s="334"/>
      <c r="G342" s="334"/>
      <c r="H342"/>
      <c r="I342" s="334"/>
      <c r="J342" s="334"/>
      <c r="K342" s="333"/>
    </row>
    <row r="343" spans="1:11" ht="15" customHeight="1" x14ac:dyDescent="0.3">
      <c r="A343" s="418" t="s">
        <v>19408</v>
      </c>
      <c r="B343" s="419" t="s">
        <v>302</v>
      </c>
      <c r="C343" s="49" t="s">
        <v>19408</v>
      </c>
      <c r="D343" s="419" t="s">
        <v>13347</v>
      </c>
      <c r="F343" s="334"/>
      <c r="G343" s="334"/>
      <c r="H343"/>
      <c r="I343" s="334"/>
      <c r="J343" s="334"/>
      <c r="K343" s="333"/>
    </row>
    <row r="344" spans="1:11" ht="15" customHeight="1" x14ac:dyDescent="0.3">
      <c r="A344" s="418" t="s">
        <v>19409</v>
      </c>
      <c r="B344" s="419" t="s">
        <v>303</v>
      </c>
      <c r="C344" s="49" t="s">
        <v>19409</v>
      </c>
      <c r="D344" s="419" t="s">
        <v>13347</v>
      </c>
      <c r="F344" s="334"/>
      <c r="G344" s="334"/>
      <c r="H344"/>
      <c r="I344" s="334"/>
      <c r="J344" s="334"/>
      <c r="K344" s="333"/>
    </row>
    <row r="345" spans="1:11" ht="15" customHeight="1" x14ac:dyDescent="0.3">
      <c r="A345" s="418" t="s">
        <v>19410</v>
      </c>
      <c r="B345" s="419" t="s">
        <v>304</v>
      </c>
      <c r="C345" s="49" t="s">
        <v>19410</v>
      </c>
      <c r="D345" s="419" t="s">
        <v>13347</v>
      </c>
      <c r="F345" s="334"/>
      <c r="G345" s="334"/>
      <c r="H345"/>
      <c r="I345" s="334"/>
      <c r="J345" s="334"/>
      <c r="K345" s="333"/>
    </row>
    <row r="346" spans="1:11" ht="15" customHeight="1" x14ac:dyDescent="0.3">
      <c r="A346" s="418" t="s">
        <v>19411</v>
      </c>
      <c r="B346" s="419" t="s">
        <v>305</v>
      </c>
      <c r="C346" s="49" t="s">
        <v>19411</v>
      </c>
      <c r="D346" s="419" t="s">
        <v>13347</v>
      </c>
      <c r="F346" s="334"/>
      <c r="G346" s="334"/>
      <c r="H346"/>
      <c r="I346" s="334"/>
      <c r="J346" s="334"/>
      <c r="K346" s="333"/>
    </row>
    <row r="347" spans="1:11" ht="15" customHeight="1" x14ac:dyDescent="0.3">
      <c r="A347" s="418" t="s">
        <v>19412</v>
      </c>
      <c r="B347" s="419" t="s">
        <v>306</v>
      </c>
      <c r="C347" s="49" t="s">
        <v>19412</v>
      </c>
      <c r="D347" s="419" t="s">
        <v>13347</v>
      </c>
      <c r="F347" s="334"/>
      <c r="G347" s="334"/>
      <c r="H347"/>
      <c r="I347" s="334"/>
      <c r="J347" s="334"/>
      <c r="K347" s="333"/>
    </row>
    <row r="348" spans="1:11" ht="15" customHeight="1" x14ac:dyDescent="0.3">
      <c r="A348" s="418" t="s">
        <v>19413</v>
      </c>
      <c r="B348" s="419" t="s">
        <v>19414</v>
      </c>
      <c r="C348" s="49" t="s">
        <v>19413</v>
      </c>
      <c r="D348" s="419" t="s">
        <v>13346</v>
      </c>
      <c r="F348" s="334"/>
      <c r="G348" s="334"/>
      <c r="H348"/>
      <c r="I348" s="334"/>
      <c r="J348" s="334"/>
      <c r="K348" s="333"/>
    </row>
    <row r="349" spans="1:11" ht="15" customHeight="1" x14ac:dyDescent="0.3">
      <c r="A349" s="418" t="s">
        <v>19415</v>
      </c>
      <c r="B349" s="419" t="s">
        <v>307</v>
      </c>
      <c r="C349" s="49" t="s">
        <v>19415</v>
      </c>
      <c r="D349" s="419" t="s">
        <v>13347</v>
      </c>
      <c r="F349" s="334"/>
      <c r="G349" s="334"/>
      <c r="H349"/>
      <c r="I349" s="334"/>
      <c r="J349" s="334"/>
      <c r="K349" s="333"/>
    </row>
    <row r="350" spans="1:11" ht="15" customHeight="1" x14ac:dyDescent="0.3">
      <c r="A350" s="418" t="s">
        <v>19416</v>
      </c>
      <c r="B350" s="419" t="s">
        <v>308</v>
      </c>
      <c r="C350" s="49" t="s">
        <v>19416</v>
      </c>
      <c r="D350" s="419" t="s">
        <v>13347</v>
      </c>
      <c r="F350" s="334"/>
      <c r="G350" s="334"/>
      <c r="H350"/>
      <c r="I350" s="334"/>
      <c r="J350" s="334"/>
      <c r="K350" s="333"/>
    </row>
    <row r="351" spans="1:11" ht="15" customHeight="1" x14ac:dyDescent="0.3">
      <c r="A351" s="418" t="s">
        <v>19417</v>
      </c>
      <c r="B351" s="419" t="s">
        <v>309</v>
      </c>
      <c r="C351" s="49" t="s">
        <v>19417</v>
      </c>
      <c r="D351" s="419" t="s">
        <v>13347</v>
      </c>
      <c r="F351" s="334"/>
      <c r="G351" s="334"/>
      <c r="H351"/>
      <c r="I351" s="334"/>
      <c r="J351" s="334"/>
      <c r="K351" s="333"/>
    </row>
    <row r="352" spans="1:11" ht="15" customHeight="1" x14ac:dyDescent="0.3">
      <c r="A352" s="418" t="s">
        <v>19418</v>
      </c>
      <c r="B352" s="419" t="s">
        <v>310</v>
      </c>
      <c r="C352" s="49" t="s">
        <v>19418</v>
      </c>
      <c r="D352" s="419" t="s">
        <v>13347</v>
      </c>
      <c r="F352" s="334"/>
      <c r="G352" s="334"/>
      <c r="H352"/>
      <c r="I352" s="334"/>
      <c r="J352" s="334"/>
      <c r="K352" s="333"/>
    </row>
    <row r="353" spans="1:11" ht="15" customHeight="1" x14ac:dyDescent="0.3">
      <c r="A353" s="418" t="s">
        <v>19419</v>
      </c>
      <c r="B353" s="419" t="s">
        <v>311</v>
      </c>
      <c r="C353" s="49" t="s">
        <v>19419</v>
      </c>
      <c r="D353" s="419" t="s">
        <v>13347</v>
      </c>
      <c r="F353" s="334"/>
      <c r="G353" s="334"/>
      <c r="H353"/>
      <c r="I353" s="334"/>
      <c r="J353" s="334"/>
      <c r="K353" s="333"/>
    </row>
    <row r="354" spans="1:11" ht="15" customHeight="1" x14ac:dyDescent="0.3">
      <c r="A354" s="418" t="s">
        <v>19420</v>
      </c>
      <c r="B354" s="419" t="s">
        <v>312</v>
      </c>
      <c r="C354" s="49" t="s">
        <v>19420</v>
      </c>
      <c r="D354" s="419" t="s">
        <v>13347</v>
      </c>
      <c r="F354" s="334"/>
      <c r="G354" s="334"/>
      <c r="H354"/>
      <c r="I354" s="334"/>
      <c r="J354" s="334"/>
      <c r="K354" s="333"/>
    </row>
    <row r="355" spans="1:11" ht="15" customHeight="1" x14ac:dyDescent="0.3">
      <c r="A355" s="418" t="s">
        <v>19421</v>
      </c>
      <c r="B355" s="419" t="s">
        <v>313</v>
      </c>
      <c r="C355" s="49" t="s">
        <v>19421</v>
      </c>
      <c r="D355" s="419" t="s">
        <v>13347</v>
      </c>
      <c r="F355" s="334"/>
      <c r="G355" s="334"/>
      <c r="H355"/>
      <c r="I355" s="334"/>
      <c r="J355" s="334"/>
      <c r="K355" s="333"/>
    </row>
    <row r="356" spans="1:11" ht="15" customHeight="1" x14ac:dyDescent="0.3">
      <c r="A356" s="418" t="s">
        <v>19422</v>
      </c>
      <c r="B356" s="419" t="s">
        <v>314</v>
      </c>
      <c r="C356" s="49" t="s">
        <v>19422</v>
      </c>
      <c r="D356" s="419" t="s">
        <v>13347</v>
      </c>
      <c r="F356" s="334"/>
      <c r="G356" s="334"/>
      <c r="H356"/>
      <c r="I356" s="334"/>
      <c r="J356" s="334"/>
      <c r="K356" s="333"/>
    </row>
    <row r="357" spans="1:11" ht="15" customHeight="1" x14ac:dyDescent="0.3">
      <c r="A357" s="418" t="s">
        <v>19423</v>
      </c>
      <c r="B357" s="419" t="s">
        <v>315</v>
      </c>
      <c r="C357" s="49" t="s">
        <v>19423</v>
      </c>
      <c r="D357" s="419" t="s">
        <v>13347</v>
      </c>
      <c r="F357" s="334"/>
      <c r="G357" s="334"/>
      <c r="H357"/>
      <c r="I357" s="334"/>
      <c r="J357" s="334"/>
      <c r="K357" s="333"/>
    </row>
    <row r="358" spans="1:11" ht="15" customHeight="1" x14ac:dyDescent="0.3">
      <c r="A358" s="418" t="s">
        <v>19424</v>
      </c>
      <c r="B358" s="419" t="s">
        <v>316</v>
      </c>
      <c r="C358" s="49" t="s">
        <v>19424</v>
      </c>
      <c r="D358" s="419" t="s">
        <v>13347</v>
      </c>
      <c r="F358" s="334"/>
      <c r="G358" s="334"/>
      <c r="H358"/>
      <c r="I358" s="334"/>
      <c r="J358" s="334"/>
      <c r="K358" s="333"/>
    </row>
    <row r="359" spans="1:11" ht="15" customHeight="1" x14ac:dyDescent="0.3">
      <c r="A359" s="418" t="s">
        <v>19425</v>
      </c>
      <c r="B359" s="419" t="s">
        <v>19426</v>
      </c>
      <c r="C359" s="49" t="s">
        <v>19425</v>
      </c>
      <c r="D359" s="419" t="s">
        <v>13346</v>
      </c>
      <c r="F359" s="334"/>
      <c r="G359" s="334"/>
      <c r="H359"/>
      <c r="I359" s="334"/>
      <c r="J359" s="334"/>
      <c r="K359" s="333"/>
    </row>
    <row r="360" spans="1:11" ht="15" customHeight="1" x14ac:dyDescent="0.3">
      <c r="A360" s="418" t="s">
        <v>19427</v>
      </c>
      <c r="B360" s="419" t="s">
        <v>317</v>
      </c>
      <c r="C360" s="49" t="s">
        <v>19427</v>
      </c>
      <c r="D360" s="419" t="s">
        <v>13347</v>
      </c>
      <c r="F360" s="334"/>
      <c r="G360" s="334"/>
      <c r="H360"/>
      <c r="I360" s="334"/>
      <c r="J360" s="334"/>
      <c r="K360" s="333"/>
    </row>
    <row r="361" spans="1:11" ht="15" customHeight="1" x14ac:dyDescent="0.3">
      <c r="A361" s="418" t="s">
        <v>19428</v>
      </c>
      <c r="B361" s="419" t="s">
        <v>318</v>
      </c>
      <c r="C361" s="49" t="s">
        <v>19428</v>
      </c>
      <c r="D361" s="419" t="s">
        <v>13347</v>
      </c>
      <c r="F361" s="334"/>
      <c r="G361" s="334"/>
      <c r="H361"/>
      <c r="I361" s="334"/>
      <c r="J361" s="334"/>
      <c r="K361" s="333"/>
    </row>
    <row r="362" spans="1:11" ht="15" customHeight="1" x14ac:dyDescent="0.3">
      <c r="A362" s="418" t="s">
        <v>19429</v>
      </c>
      <c r="B362" s="419" t="s">
        <v>319</v>
      </c>
      <c r="C362" s="49" t="s">
        <v>19429</v>
      </c>
      <c r="D362" s="419" t="s">
        <v>13347</v>
      </c>
      <c r="F362" s="334"/>
      <c r="G362" s="334"/>
      <c r="H362"/>
      <c r="I362" s="334"/>
      <c r="J362" s="334"/>
      <c r="K362" s="333"/>
    </row>
    <row r="363" spans="1:11" ht="15" customHeight="1" x14ac:dyDescent="0.3">
      <c r="A363" s="418" t="s">
        <v>19430</v>
      </c>
      <c r="B363" s="419" t="s">
        <v>320</v>
      </c>
      <c r="C363" s="49" t="s">
        <v>19430</v>
      </c>
      <c r="D363" s="419" t="s">
        <v>13347</v>
      </c>
      <c r="F363" s="334"/>
      <c r="G363" s="334"/>
      <c r="H363"/>
      <c r="I363" s="334"/>
      <c r="J363" s="334"/>
      <c r="K363" s="333"/>
    </row>
    <row r="364" spans="1:11" ht="15" customHeight="1" x14ac:dyDescent="0.3">
      <c r="A364" s="418" t="s">
        <v>19431</v>
      </c>
      <c r="B364" s="419" t="s">
        <v>321</v>
      </c>
      <c r="C364" s="49" t="s">
        <v>19431</v>
      </c>
      <c r="D364" s="419" t="s">
        <v>13347</v>
      </c>
      <c r="F364" s="334"/>
      <c r="G364" s="334"/>
      <c r="H364"/>
      <c r="I364" s="334"/>
      <c r="J364" s="334"/>
      <c r="K364" s="333"/>
    </row>
    <row r="365" spans="1:11" ht="15" customHeight="1" x14ac:dyDescent="0.3">
      <c r="A365" s="418" t="s">
        <v>19432</v>
      </c>
      <c r="B365" s="419" t="s">
        <v>322</v>
      </c>
      <c r="C365" s="49" t="s">
        <v>19432</v>
      </c>
      <c r="D365" s="419" t="s">
        <v>13347</v>
      </c>
      <c r="F365" s="334"/>
      <c r="G365" s="334"/>
      <c r="H365"/>
      <c r="I365" s="334"/>
      <c r="J365" s="334"/>
      <c r="K365" s="333"/>
    </row>
    <row r="366" spans="1:11" ht="15" customHeight="1" x14ac:dyDescent="0.3">
      <c r="A366" s="418" t="s">
        <v>19433</v>
      </c>
      <c r="B366" s="419" t="s">
        <v>323</v>
      </c>
      <c r="C366" s="49" t="s">
        <v>19433</v>
      </c>
      <c r="D366" s="419" t="s">
        <v>13347</v>
      </c>
      <c r="F366" s="334"/>
      <c r="G366" s="334"/>
      <c r="H366"/>
      <c r="I366" s="334"/>
      <c r="J366" s="334"/>
      <c r="K366" s="333"/>
    </row>
    <row r="367" spans="1:11" ht="15" customHeight="1" x14ac:dyDescent="0.3">
      <c r="A367" s="418" t="s">
        <v>19434</v>
      </c>
      <c r="B367" s="419" t="s">
        <v>324</v>
      </c>
      <c r="C367" s="49" t="s">
        <v>19434</v>
      </c>
      <c r="D367" s="419" t="s">
        <v>13347</v>
      </c>
      <c r="F367" s="334"/>
      <c r="G367" s="334"/>
      <c r="H367"/>
      <c r="I367" s="334"/>
      <c r="J367" s="334"/>
      <c r="K367" s="333"/>
    </row>
    <row r="368" spans="1:11" ht="15" customHeight="1" x14ac:dyDescent="0.3">
      <c r="A368" s="418" t="s">
        <v>19435</v>
      </c>
      <c r="B368" s="419" t="s">
        <v>325</v>
      </c>
      <c r="C368" s="49" t="s">
        <v>19435</v>
      </c>
      <c r="D368" s="419" t="s">
        <v>13347</v>
      </c>
      <c r="F368" s="334"/>
      <c r="G368" s="334"/>
      <c r="H368"/>
      <c r="I368" s="334"/>
      <c r="J368" s="334"/>
      <c r="K368" s="333"/>
    </row>
    <row r="369" spans="1:11" ht="15" customHeight="1" x14ac:dyDescent="0.3">
      <c r="A369" s="418" t="s">
        <v>19436</v>
      </c>
      <c r="B369" s="419" t="s">
        <v>326</v>
      </c>
      <c r="C369" s="49" t="s">
        <v>19436</v>
      </c>
      <c r="D369" s="419" t="s">
        <v>13347</v>
      </c>
      <c r="F369" s="334"/>
      <c r="G369" s="334"/>
      <c r="H369"/>
      <c r="I369" s="334"/>
      <c r="J369" s="334"/>
      <c r="K369" s="333"/>
    </row>
    <row r="370" spans="1:11" ht="15" customHeight="1" x14ac:dyDescent="0.3">
      <c r="A370" s="418" t="s">
        <v>19437</v>
      </c>
      <c r="B370" s="419" t="s">
        <v>327</v>
      </c>
      <c r="C370" s="49" t="s">
        <v>19437</v>
      </c>
      <c r="D370" s="419" t="s">
        <v>13347</v>
      </c>
      <c r="F370" s="334"/>
      <c r="G370" s="334"/>
      <c r="H370"/>
      <c r="I370" s="334"/>
      <c r="J370" s="334"/>
      <c r="K370" s="333"/>
    </row>
    <row r="371" spans="1:11" ht="15" customHeight="1" x14ac:dyDescent="0.3">
      <c r="A371" s="418" t="s">
        <v>19438</v>
      </c>
      <c r="B371" s="419" t="s">
        <v>328</v>
      </c>
      <c r="C371" s="49" t="s">
        <v>19438</v>
      </c>
      <c r="D371" s="419" t="s">
        <v>13347</v>
      </c>
      <c r="F371" s="334"/>
      <c r="G371" s="334"/>
      <c r="H371"/>
      <c r="I371" s="334"/>
      <c r="J371" s="334"/>
      <c r="K371" s="333"/>
    </row>
    <row r="372" spans="1:11" ht="15" customHeight="1" x14ac:dyDescent="0.3">
      <c r="A372" s="418" t="s">
        <v>19439</v>
      </c>
      <c r="B372" s="419" t="s">
        <v>329</v>
      </c>
      <c r="C372" s="49" t="s">
        <v>19439</v>
      </c>
      <c r="D372" s="419" t="s">
        <v>13347</v>
      </c>
      <c r="F372" s="334"/>
      <c r="G372" s="334"/>
      <c r="H372"/>
      <c r="I372" s="334"/>
      <c r="J372" s="334"/>
      <c r="K372" s="333"/>
    </row>
    <row r="373" spans="1:11" ht="15" customHeight="1" x14ac:dyDescent="0.3">
      <c r="A373" s="418" t="s">
        <v>19440</v>
      </c>
      <c r="B373" s="419" t="s">
        <v>13157</v>
      </c>
      <c r="C373" s="49" t="s">
        <v>19440</v>
      </c>
      <c r="D373" s="419" t="s">
        <v>13346</v>
      </c>
      <c r="F373" s="334"/>
      <c r="G373" s="334"/>
      <c r="H373"/>
      <c r="I373" s="334"/>
      <c r="J373" s="334"/>
      <c r="K373" s="333"/>
    </row>
    <row r="374" spans="1:11" ht="15" customHeight="1" x14ac:dyDescent="0.3">
      <c r="A374" s="418" t="s">
        <v>19441</v>
      </c>
      <c r="B374" s="419" t="s">
        <v>330</v>
      </c>
      <c r="C374" s="49" t="s">
        <v>19441</v>
      </c>
      <c r="D374" s="419" t="s">
        <v>13347</v>
      </c>
      <c r="F374" s="334"/>
      <c r="G374" s="334"/>
      <c r="H374"/>
      <c r="I374" s="334"/>
      <c r="J374" s="334"/>
      <c r="K374" s="333"/>
    </row>
    <row r="375" spans="1:11" ht="15" customHeight="1" x14ac:dyDescent="0.3">
      <c r="A375" s="418" t="s">
        <v>19442</v>
      </c>
      <c r="B375" s="419" t="s">
        <v>331</v>
      </c>
      <c r="C375" s="49" t="s">
        <v>19442</v>
      </c>
      <c r="D375" s="419" t="s">
        <v>13347</v>
      </c>
      <c r="F375" s="334"/>
      <c r="G375" s="334"/>
      <c r="H375"/>
      <c r="I375" s="334"/>
      <c r="J375" s="334"/>
      <c r="K375" s="333"/>
    </row>
    <row r="376" spans="1:11" ht="15" customHeight="1" x14ac:dyDescent="0.3">
      <c r="A376" s="418" t="s">
        <v>19443</v>
      </c>
      <c r="B376" s="419" t="s">
        <v>332</v>
      </c>
      <c r="C376" s="49" t="s">
        <v>19443</v>
      </c>
      <c r="D376" s="419" t="s">
        <v>13347</v>
      </c>
      <c r="F376" s="334"/>
      <c r="G376" s="334"/>
      <c r="H376"/>
      <c r="I376" s="334"/>
      <c r="J376" s="334"/>
      <c r="K376" s="333"/>
    </row>
    <row r="377" spans="1:11" ht="15" customHeight="1" x14ac:dyDescent="0.3">
      <c r="A377" s="418" t="s">
        <v>19444</v>
      </c>
      <c r="B377" s="419" t="s">
        <v>333</v>
      </c>
      <c r="C377" s="49" t="s">
        <v>19444</v>
      </c>
      <c r="D377" s="419" t="s">
        <v>13347</v>
      </c>
      <c r="F377" s="334"/>
      <c r="G377" s="334"/>
      <c r="H377"/>
      <c r="I377" s="334"/>
      <c r="J377" s="334"/>
      <c r="K377" s="333"/>
    </row>
    <row r="378" spans="1:11" ht="15" customHeight="1" x14ac:dyDescent="0.3">
      <c r="A378" s="418" t="s">
        <v>19445</v>
      </c>
      <c r="B378" s="419" t="s">
        <v>334</v>
      </c>
      <c r="C378" s="49" t="s">
        <v>19445</v>
      </c>
      <c r="D378" s="419" t="s">
        <v>13347</v>
      </c>
      <c r="F378" s="334"/>
      <c r="G378" s="334"/>
      <c r="H378"/>
      <c r="I378" s="334"/>
      <c r="J378" s="334"/>
      <c r="K378" s="333"/>
    </row>
    <row r="379" spans="1:11" ht="15" customHeight="1" x14ac:dyDescent="0.3">
      <c r="A379" s="418" t="s">
        <v>19446</v>
      </c>
      <c r="B379" s="419" t="s">
        <v>335</v>
      </c>
      <c r="C379" s="49" t="s">
        <v>19446</v>
      </c>
      <c r="D379" s="419" t="s">
        <v>13347</v>
      </c>
      <c r="F379" s="334"/>
      <c r="G379" s="334"/>
      <c r="H379"/>
      <c r="I379" s="334"/>
      <c r="J379" s="334"/>
      <c r="K379" s="333"/>
    </row>
    <row r="380" spans="1:11" ht="15" customHeight="1" x14ac:dyDescent="0.3">
      <c r="A380" s="418" t="s">
        <v>19447</v>
      </c>
      <c r="B380" s="419" t="s">
        <v>17438</v>
      </c>
      <c r="C380" s="49" t="s">
        <v>19447</v>
      </c>
      <c r="D380" s="419" t="s">
        <v>13346</v>
      </c>
      <c r="F380" s="334"/>
      <c r="G380" s="334"/>
      <c r="H380"/>
      <c r="I380" s="334"/>
      <c r="J380" s="334"/>
      <c r="K380" s="333"/>
    </row>
    <row r="381" spans="1:11" ht="15" customHeight="1" x14ac:dyDescent="0.3">
      <c r="A381" s="418" t="s">
        <v>19448</v>
      </c>
      <c r="B381" s="419" t="s">
        <v>336</v>
      </c>
      <c r="C381" s="49" t="s">
        <v>19448</v>
      </c>
      <c r="D381" s="419" t="s">
        <v>13346</v>
      </c>
      <c r="F381" s="334"/>
      <c r="G381" s="334"/>
      <c r="H381"/>
      <c r="I381" s="334"/>
      <c r="J381" s="334"/>
      <c r="K381" s="333"/>
    </row>
    <row r="382" spans="1:11" ht="15" customHeight="1" x14ac:dyDescent="0.3">
      <c r="A382" s="418" t="s">
        <v>19449</v>
      </c>
      <c r="B382" s="419" t="s">
        <v>337</v>
      </c>
      <c r="C382" s="49" t="s">
        <v>19449</v>
      </c>
      <c r="D382" s="419" t="s">
        <v>13347</v>
      </c>
      <c r="F382" s="334"/>
      <c r="G382" s="334"/>
      <c r="H382"/>
      <c r="I382" s="334"/>
      <c r="J382" s="334"/>
      <c r="K382" s="333"/>
    </row>
    <row r="383" spans="1:11" ht="15" customHeight="1" x14ac:dyDescent="0.3">
      <c r="A383" s="418" t="s">
        <v>19450</v>
      </c>
      <c r="B383" s="419" t="s">
        <v>338</v>
      </c>
      <c r="C383" s="49" t="s">
        <v>19450</v>
      </c>
      <c r="D383" s="419" t="s">
        <v>13347</v>
      </c>
      <c r="F383" s="334"/>
      <c r="G383" s="334"/>
      <c r="H383"/>
      <c r="I383" s="334"/>
      <c r="J383" s="334"/>
      <c r="K383" s="333"/>
    </row>
    <row r="384" spans="1:11" ht="15" customHeight="1" x14ac:dyDescent="0.3">
      <c r="A384" s="418" t="s">
        <v>19451</v>
      </c>
      <c r="B384" s="419" t="s">
        <v>339</v>
      </c>
      <c r="C384" s="49" t="s">
        <v>19451</v>
      </c>
      <c r="D384" s="419" t="s">
        <v>13347</v>
      </c>
      <c r="F384" s="334"/>
      <c r="G384" s="334"/>
      <c r="H384"/>
      <c r="I384" s="334"/>
      <c r="J384" s="334"/>
      <c r="K384" s="333"/>
    </row>
    <row r="385" spans="1:11" ht="15" customHeight="1" x14ac:dyDescent="0.3">
      <c r="A385" s="418" t="s">
        <v>19452</v>
      </c>
      <c r="B385" s="419" t="s">
        <v>340</v>
      </c>
      <c r="C385" s="49" t="s">
        <v>19452</v>
      </c>
      <c r="D385" s="419" t="s">
        <v>13347</v>
      </c>
      <c r="F385" s="334"/>
      <c r="G385" s="334"/>
      <c r="H385"/>
      <c r="I385" s="334"/>
      <c r="J385" s="334"/>
      <c r="K385" s="333"/>
    </row>
    <row r="386" spans="1:11" ht="15" customHeight="1" x14ac:dyDescent="0.3">
      <c r="A386" s="418" t="s">
        <v>19453</v>
      </c>
      <c r="B386" s="419" t="s">
        <v>341</v>
      </c>
      <c r="C386" s="49" t="s">
        <v>19453</v>
      </c>
      <c r="D386" s="419" t="s">
        <v>13347</v>
      </c>
      <c r="F386" s="334"/>
      <c r="G386" s="334"/>
      <c r="H386"/>
      <c r="I386" s="334"/>
      <c r="J386" s="334"/>
      <c r="K386" s="333"/>
    </row>
    <row r="387" spans="1:11" ht="15" customHeight="1" x14ac:dyDescent="0.3">
      <c r="A387" s="418" t="s">
        <v>19454</v>
      </c>
      <c r="B387" s="419" t="s">
        <v>342</v>
      </c>
      <c r="C387" s="49" t="s">
        <v>19454</v>
      </c>
      <c r="D387" s="419" t="s">
        <v>13347</v>
      </c>
      <c r="F387" s="334"/>
      <c r="G387" s="334"/>
      <c r="H387"/>
      <c r="I387" s="334"/>
      <c r="J387" s="334"/>
      <c r="K387" s="333"/>
    </row>
    <row r="388" spans="1:11" ht="15" customHeight="1" x14ac:dyDescent="0.3">
      <c r="A388" s="418" t="s">
        <v>19455</v>
      </c>
      <c r="B388" s="419" t="s">
        <v>343</v>
      </c>
      <c r="C388" s="49" t="s">
        <v>19455</v>
      </c>
      <c r="D388" s="419" t="s">
        <v>13347</v>
      </c>
      <c r="F388" s="334"/>
      <c r="G388" s="334"/>
      <c r="H388"/>
      <c r="I388" s="334"/>
      <c r="J388" s="334"/>
      <c r="K388" s="333"/>
    </row>
    <row r="389" spans="1:11" ht="15" customHeight="1" x14ac:dyDescent="0.3">
      <c r="A389" s="418" t="s">
        <v>19456</v>
      </c>
      <c r="B389" s="419" t="s">
        <v>344</v>
      </c>
      <c r="C389" s="49" t="s">
        <v>19456</v>
      </c>
      <c r="D389" s="419" t="s">
        <v>13347</v>
      </c>
      <c r="F389" s="334"/>
      <c r="G389" s="334"/>
      <c r="H389"/>
      <c r="I389" s="334"/>
      <c r="J389" s="334"/>
      <c r="K389" s="333"/>
    </row>
    <row r="390" spans="1:11" ht="15" customHeight="1" x14ac:dyDescent="0.3">
      <c r="A390" s="418" t="s">
        <v>19457</v>
      </c>
      <c r="B390" s="419" t="s">
        <v>345</v>
      </c>
      <c r="C390" s="49" t="s">
        <v>19457</v>
      </c>
      <c r="D390" s="419" t="s">
        <v>13347</v>
      </c>
      <c r="F390" s="334"/>
      <c r="G390" s="334"/>
      <c r="H390"/>
      <c r="I390" s="334"/>
      <c r="J390" s="334"/>
      <c r="K390" s="333"/>
    </row>
    <row r="391" spans="1:11" ht="15" customHeight="1" x14ac:dyDescent="0.3">
      <c r="A391" s="418" t="s">
        <v>19458</v>
      </c>
      <c r="B391" s="419" t="s">
        <v>346</v>
      </c>
      <c r="C391" s="49" t="s">
        <v>19458</v>
      </c>
      <c r="D391" s="419" t="s">
        <v>13347</v>
      </c>
      <c r="F391" s="334"/>
      <c r="G391" s="334"/>
      <c r="H391"/>
      <c r="I391" s="334"/>
      <c r="J391" s="334"/>
      <c r="K391" s="333"/>
    </row>
    <row r="392" spans="1:11" ht="15" customHeight="1" x14ac:dyDescent="0.3">
      <c r="A392" s="418" t="s">
        <v>19459</v>
      </c>
      <c r="B392" s="419" t="s">
        <v>347</v>
      </c>
      <c r="C392" s="49" t="s">
        <v>19459</v>
      </c>
      <c r="D392" s="419" t="s">
        <v>13347</v>
      </c>
      <c r="F392" s="334"/>
      <c r="G392" s="334"/>
      <c r="H392"/>
      <c r="I392" s="334"/>
      <c r="J392" s="334"/>
      <c r="K392" s="333"/>
    </row>
    <row r="393" spans="1:11" ht="15" customHeight="1" x14ac:dyDescent="0.3">
      <c r="A393" s="418" t="s">
        <v>19460</v>
      </c>
      <c r="B393" s="419" t="s">
        <v>348</v>
      </c>
      <c r="C393" s="49" t="s">
        <v>19460</v>
      </c>
      <c r="D393" s="419" t="s">
        <v>13347</v>
      </c>
      <c r="F393" s="334"/>
      <c r="G393" s="334"/>
      <c r="H393"/>
      <c r="I393" s="334"/>
      <c r="J393" s="334"/>
      <c r="K393" s="333"/>
    </row>
    <row r="394" spans="1:11" ht="15" customHeight="1" x14ac:dyDescent="0.3">
      <c r="A394" s="418" t="s">
        <v>19461</v>
      </c>
      <c r="B394" s="419" t="s">
        <v>349</v>
      </c>
      <c r="C394" s="49" t="s">
        <v>19461</v>
      </c>
      <c r="D394" s="419" t="s">
        <v>13347</v>
      </c>
      <c r="F394" s="334"/>
      <c r="G394" s="334"/>
      <c r="H394"/>
      <c r="I394" s="334"/>
      <c r="J394" s="334"/>
      <c r="K394" s="333"/>
    </row>
    <row r="395" spans="1:11" ht="15" customHeight="1" x14ac:dyDescent="0.3">
      <c r="A395" s="418" t="s">
        <v>19462</v>
      </c>
      <c r="B395" s="419" t="s">
        <v>350</v>
      </c>
      <c r="C395" s="49" t="s">
        <v>19462</v>
      </c>
      <c r="D395" s="419" t="s">
        <v>13347</v>
      </c>
      <c r="F395" s="334"/>
      <c r="G395" s="334"/>
      <c r="H395"/>
      <c r="I395" s="334"/>
      <c r="J395" s="334"/>
      <c r="K395" s="333"/>
    </row>
    <row r="396" spans="1:11" ht="15" customHeight="1" x14ac:dyDescent="0.3">
      <c r="A396" s="418" t="s">
        <v>19463</v>
      </c>
      <c r="B396" s="419" t="s">
        <v>351</v>
      </c>
      <c r="C396" s="49" t="s">
        <v>19463</v>
      </c>
      <c r="D396" s="419" t="s">
        <v>13347</v>
      </c>
      <c r="F396" s="334"/>
      <c r="G396" s="334"/>
      <c r="H396"/>
      <c r="I396" s="334"/>
      <c r="J396" s="334"/>
      <c r="K396" s="333"/>
    </row>
    <row r="397" spans="1:11" ht="15" customHeight="1" x14ac:dyDescent="0.3">
      <c r="A397" s="418" t="s">
        <v>19464</v>
      </c>
      <c r="B397" s="419" t="s">
        <v>352</v>
      </c>
      <c r="C397" s="49" t="s">
        <v>19464</v>
      </c>
      <c r="D397" s="419" t="s">
        <v>13347</v>
      </c>
      <c r="F397" s="334"/>
      <c r="G397" s="334"/>
      <c r="H397"/>
      <c r="I397" s="334"/>
      <c r="J397" s="334"/>
      <c r="K397" s="333"/>
    </row>
    <row r="398" spans="1:11" ht="15" customHeight="1" x14ac:dyDescent="0.3">
      <c r="A398" s="418" t="s">
        <v>19465</v>
      </c>
      <c r="B398" s="419" t="s">
        <v>353</v>
      </c>
      <c r="C398" s="49" t="s">
        <v>19465</v>
      </c>
      <c r="D398" s="419" t="s">
        <v>13347</v>
      </c>
      <c r="F398" s="334"/>
      <c r="G398" s="334"/>
      <c r="H398"/>
      <c r="I398" s="334"/>
      <c r="J398" s="334"/>
      <c r="K398" s="333"/>
    </row>
    <row r="399" spans="1:11" ht="15" customHeight="1" x14ac:dyDescent="0.3">
      <c r="A399" s="418" t="s">
        <v>19466</v>
      </c>
      <c r="B399" s="419" t="s">
        <v>354</v>
      </c>
      <c r="C399" s="49" t="s">
        <v>19466</v>
      </c>
      <c r="D399" s="419" t="s">
        <v>13347</v>
      </c>
      <c r="F399" s="334"/>
      <c r="G399" s="334"/>
      <c r="H399"/>
      <c r="I399" s="334"/>
      <c r="J399" s="334"/>
      <c r="K399" s="333"/>
    </row>
    <row r="400" spans="1:11" ht="15" customHeight="1" x14ac:dyDescent="0.3">
      <c r="A400" s="418" t="s">
        <v>19467</v>
      </c>
      <c r="B400" s="419" t="s">
        <v>355</v>
      </c>
      <c r="C400" s="49" t="s">
        <v>19467</v>
      </c>
      <c r="D400" s="419" t="s">
        <v>13347</v>
      </c>
      <c r="F400" s="334"/>
      <c r="G400" s="334"/>
      <c r="H400"/>
      <c r="I400" s="334"/>
      <c r="J400" s="334"/>
      <c r="K400" s="333"/>
    </row>
    <row r="401" spans="1:11" ht="15" customHeight="1" x14ac:dyDescent="0.3">
      <c r="A401" s="418" t="s">
        <v>19468</v>
      </c>
      <c r="B401" s="419" t="s">
        <v>356</v>
      </c>
      <c r="C401" s="49" t="s">
        <v>19468</v>
      </c>
      <c r="D401" s="419" t="s">
        <v>13347</v>
      </c>
      <c r="F401" s="334"/>
      <c r="G401" s="334"/>
      <c r="H401"/>
      <c r="I401" s="334"/>
      <c r="J401" s="334"/>
      <c r="K401" s="333"/>
    </row>
    <row r="402" spans="1:11" ht="15" customHeight="1" x14ac:dyDescent="0.3">
      <c r="A402" s="418" t="s">
        <v>19469</v>
      </c>
      <c r="B402" s="419" t="s">
        <v>357</v>
      </c>
      <c r="C402" s="49" t="s">
        <v>19469</v>
      </c>
      <c r="D402" s="419" t="s">
        <v>13347</v>
      </c>
      <c r="F402" s="334"/>
      <c r="G402" s="334"/>
      <c r="H402"/>
      <c r="I402" s="334"/>
      <c r="J402" s="334"/>
      <c r="K402" s="333"/>
    </row>
    <row r="403" spans="1:11" ht="15" customHeight="1" x14ac:dyDescent="0.3">
      <c r="A403" s="418" t="s">
        <v>19470</v>
      </c>
      <c r="B403" s="419" t="s">
        <v>358</v>
      </c>
      <c r="C403" s="49" t="s">
        <v>19470</v>
      </c>
      <c r="D403" s="419" t="s">
        <v>13347</v>
      </c>
      <c r="F403" s="334"/>
      <c r="G403" s="334"/>
      <c r="H403"/>
      <c r="I403" s="334"/>
      <c r="J403" s="334"/>
      <c r="K403" s="333"/>
    </row>
    <row r="404" spans="1:11" ht="15" customHeight="1" x14ac:dyDescent="0.3">
      <c r="A404" s="418" t="s">
        <v>19471</v>
      </c>
      <c r="B404" s="419" t="s">
        <v>359</v>
      </c>
      <c r="C404" s="49" t="s">
        <v>19471</v>
      </c>
      <c r="D404" s="419" t="s">
        <v>13347</v>
      </c>
      <c r="F404" s="334"/>
      <c r="G404" s="334"/>
      <c r="H404"/>
      <c r="I404" s="334"/>
      <c r="J404" s="334"/>
      <c r="K404" s="333"/>
    </row>
    <row r="405" spans="1:11" ht="15" customHeight="1" x14ac:dyDescent="0.3">
      <c r="A405" s="418" t="s">
        <v>19472</v>
      </c>
      <c r="B405" s="419" t="s">
        <v>360</v>
      </c>
      <c r="C405" s="49" t="s">
        <v>19472</v>
      </c>
      <c r="D405" s="419" t="s">
        <v>13347</v>
      </c>
      <c r="F405" s="334"/>
      <c r="G405" s="334"/>
      <c r="H405"/>
      <c r="I405" s="334"/>
      <c r="J405" s="334"/>
      <c r="K405" s="333"/>
    </row>
    <row r="406" spans="1:11" ht="15" customHeight="1" x14ac:dyDescent="0.3">
      <c r="A406" s="418" t="s">
        <v>19473</v>
      </c>
      <c r="B406" s="419" t="s">
        <v>361</v>
      </c>
      <c r="C406" s="49" t="s">
        <v>19473</v>
      </c>
      <c r="D406" s="419" t="s">
        <v>13347</v>
      </c>
      <c r="F406" s="334"/>
      <c r="G406" s="334"/>
      <c r="H406"/>
      <c r="I406" s="334"/>
      <c r="J406" s="334"/>
      <c r="K406" s="333"/>
    </row>
    <row r="407" spans="1:11" ht="15" customHeight="1" x14ac:dyDescent="0.3">
      <c r="A407" s="418" t="s">
        <v>19474</v>
      </c>
      <c r="B407" s="419" t="s">
        <v>17336</v>
      </c>
      <c r="C407" s="49" t="s">
        <v>19474</v>
      </c>
      <c r="D407" s="419" t="s">
        <v>13347</v>
      </c>
      <c r="F407" s="334"/>
      <c r="G407" s="334"/>
      <c r="H407"/>
      <c r="I407" s="334"/>
      <c r="J407" s="334"/>
      <c r="K407" s="333"/>
    </row>
    <row r="408" spans="1:11" ht="15" customHeight="1" x14ac:dyDescent="0.3">
      <c r="A408" s="418" t="s">
        <v>19475</v>
      </c>
      <c r="B408" s="419" t="s">
        <v>362</v>
      </c>
      <c r="C408" s="49" t="s">
        <v>19475</v>
      </c>
      <c r="D408" s="419" t="s">
        <v>13346</v>
      </c>
      <c r="F408" s="334"/>
      <c r="G408" s="334"/>
      <c r="H408"/>
      <c r="I408" s="334"/>
      <c r="J408" s="334"/>
      <c r="K408" s="333"/>
    </row>
    <row r="409" spans="1:11" ht="15" customHeight="1" x14ac:dyDescent="0.3">
      <c r="A409" s="418" t="s">
        <v>19476</v>
      </c>
      <c r="B409" s="419" t="s">
        <v>363</v>
      </c>
      <c r="C409" s="49" t="s">
        <v>19476</v>
      </c>
      <c r="D409" s="419" t="s">
        <v>13347</v>
      </c>
      <c r="F409" s="334"/>
      <c r="G409" s="334"/>
      <c r="H409"/>
      <c r="I409" s="334"/>
      <c r="J409" s="334"/>
      <c r="K409" s="333"/>
    </row>
    <row r="410" spans="1:11" ht="15" customHeight="1" x14ac:dyDescent="0.3">
      <c r="A410" s="418" t="s">
        <v>19477</v>
      </c>
      <c r="B410" s="419" t="s">
        <v>364</v>
      </c>
      <c r="C410" s="49" t="s">
        <v>19477</v>
      </c>
      <c r="D410" s="419" t="s">
        <v>13347</v>
      </c>
      <c r="F410" s="334"/>
      <c r="G410" s="334"/>
      <c r="H410"/>
      <c r="I410" s="334"/>
      <c r="J410" s="334"/>
      <c r="K410" s="333"/>
    </row>
    <row r="411" spans="1:11" ht="15" customHeight="1" x14ac:dyDescent="0.3">
      <c r="A411" s="418" t="s">
        <v>19478</v>
      </c>
      <c r="B411" s="419" t="s">
        <v>365</v>
      </c>
      <c r="C411" s="49" t="s">
        <v>19478</v>
      </c>
      <c r="D411" s="419" t="s">
        <v>13347</v>
      </c>
      <c r="F411" s="334"/>
      <c r="G411" s="334"/>
      <c r="H411"/>
      <c r="I411" s="334"/>
      <c r="J411" s="334"/>
      <c r="K411" s="333"/>
    </row>
    <row r="412" spans="1:11" ht="15" customHeight="1" x14ac:dyDescent="0.3">
      <c r="A412" s="418" t="s">
        <v>19479</v>
      </c>
      <c r="B412" s="419" t="s">
        <v>366</v>
      </c>
      <c r="C412" s="49" t="s">
        <v>19479</v>
      </c>
      <c r="D412" s="419" t="s">
        <v>13347</v>
      </c>
      <c r="F412" s="334"/>
      <c r="G412" s="334"/>
      <c r="H412"/>
      <c r="I412" s="334"/>
      <c r="J412" s="334"/>
      <c r="K412" s="333"/>
    </row>
    <row r="413" spans="1:11" ht="15" customHeight="1" x14ac:dyDescent="0.3">
      <c r="A413" s="418" t="s">
        <v>19480</v>
      </c>
      <c r="B413" s="419" t="s">
        <v>367</v>
      </c>
      <c r="C413" s="49" t="s">
        <v>19480</v>
      </c>
      <c r="D413" s="419" t="s">
        <v>13347</v>
      </c>
      <c r="F413" s="334"/>
      <c r="G413" s="334"/>
      <c r="H413"/>
      <c r="I413" s="334"/>
      <c r="J413" s="334"/>
      <c r="K413" s="333"/>
    </row>
    <row r="414" spans="1:11" ht="15" customHeight="1" x14ac:dyDescent="0.3">
      <c r="A414" s="418" t="s">
        <v>19481</v>
      </c>
      <c r="B414" s="419" t="s">
        <v>368</v>
      </c>
      <c r="C414" s="49" t="s">
        <v>19481</v>
      </c>
      <c r="D414" s="419" t="s">
        <v>13347</v>
      </c>
      <c r="F414" s="334"/>
      <c r="G414" s="334"/>
      <c r="H414"/>
      <c r="I414" s="334"/>
      <c r="J414" s="334"/>
      <c r="K414" s="333"/>
    </row>
    <row r="415" spans="1:11" ht="15" customHeight="1" x14ac:dyDescent="0.3">
      <c r="A415" s="418" t="s">
        <v>19482</v>
      </c>
      <c r="B415" s="419" t="s">
        <v>369</v>
      </c>
      <c r="C415" s="49" t="s">
        <v>19482</v>
      </c>
      <c r="D415" s="419" t="s">
        <v>13347</v>
      </c>
      <c r="F415" s="334"/>
      <c r="G415" s="334"/>
      <c r="H415"/>
      <c r="I415" s="334"/>
      <c r="J415" s="334"/>
      <c r="K415" s="333"/>
    </row>
    <row r="416" spans="1:11" ht="15" customHeight="1" x14ac:dyDescent="0.3">
      <c r="A416" s="418" t="s">
        <v>19483</v>
      </c>
      <c r="B416" s="419" t="s">
        <v>370</v>
      </c>
      <c r="C416" s="49" t="s">
        <v>19483</v>
      </c>
      <c r="D416" s="419" t="s">
        <v>13347</v>
      </c>
      <c r="F416" s="334"/>
      <c r="G416" s="334"/>
      <c r="H416"/>
      <c r="I416" s="334"/>
      <c r="J416" s="334"/>
      <c r="K416" s="333"/>
    </row>
    <row r="417" spans="1:11" ht="15" customHeight="1" x14ac:dyDescent="0.3">
      <c r="A417" s="418" t="s">
        <v>19484</v>
      </c>
      <c r="B417" s="419" t="s">
        <v>371</v>
      </c>
      <c r="C417" s="49" t="s">
        <v>19484</v>
      </c>
      <c r="D417" s="419" t="s">
        <v>13347</v>
      </c>
      <c r="F417" s="334"/>
      <c r="G417" s="334"/>
      <c r="H417"/>
      <c r="I417" s="334"/>
      <c r="J417" s="334"/>
      <c r="K417" s="333"/>
    </row>
    <row r="418" spans="1:11" ht="15" customHeight="1" x14ac:dyDescent="0.3">
      <c r="A418" s="418" t="s">
        <v>19485</v>
      </c>
      <c r="B418" s="419" t="s">
        <v>372</v>
      </c>
      <c r="C418" s="49" t="s">
        <v>19485</v>
      </c>
      <c r="D418" s="419" t="s">
        <v>13347</v>
      </c>
      <c r="F418" s="334"/>
      <c r="G418" s="334"/>
      <c r="H418"/>
      <c r="I418" s="334"/>
      <c r="J418" s="334"/>
      <c r="K418" s="333"/>
    </row>
    <row r="419" spans="1:11" ht="15" customHeight="1" x14ac:dyDescent="0.3">
      <c r="A419" s="418" t="s">
        <v>19486</v>
      </c>
      <c r="B419" s="419" t="s">
        <v>373</v>
      </c>
      <c r="C419" s="49" t="s">
        <v>19486</v>
      </c>
      <c r="D419" s="419" t="s">
        <v>13347</v>
      </c>
      <c r="F419" s="334"/>
      <c r="G419" s="334"/>
      <c r="H419"/>
      <c r="I419" s="334"/>
      <c r="J419" s="334"/>
      <c r="K419" s="333"/>
    </row>
    <row r="420" spans="1:11" ht="15" customHeight="1" x14ac:dyDescent="0.3">
      <c r="A420" s="418" t="s">
        <v>19487</v>
      </c>
      <c r="B420" s="419" t="s">
        <v>374</v>
      </c>
      <c r="C420" s="49" t="s">
        <v>19487</v>
      </c>
      <c r="D420" s="419" t="s">
        <v>13347</v>
      </c>
      <c r="F420" s="334"/>
      <c r="G420" s="334"/>
      <c r="H420"/>
      <c r="I420" s="334"/>
      <c r="J420" s="334"/>
      <c r="K420" s="333"/>
    </row>
    <row r="421" spans="1:11" ht="15" customHeight="1" x14ac:dyDescent="0.3">
      <c r="A421" s="418" t="s">
        <v>19488</v>
      </c>
      <c r="B421" s="419" t="s">
        <v>375</v>
      </c>
      <c r="C421" s="49" t="s">
        <v>19488</v>
      </c>
      <c r="D421" s="419" t="s">
        <v>13346</v>
      </c>
      <c r="F421" s="334"/>
      <c r="G421" s="334"/>
      <c r="H421"/>
      <c r="I421" s="334"/>
      <c r="J421" s="334"/>
      <c r="K421" s="333"/>
    </row>
    <row r="422" spans="1:11" ht="15" customHeight="1" x14ac:dyDescent="0.3">
      <c r="A422" s="418" t="s">
        <v>19489</v>
      </c>
      <c r="B422" s="419" t="s">
        <v>376</v>
      </c>
      <c r="C422" s="49" t="s">
        <v>19489</v>
      </c>
      <c r="D422" s="419" t="s">
        <v>13347</v>
      </c>
      <c r="F422" s="334"/>
      <c r="G422" s="334"/>
      <c r="H422"/>
      <c r="I422" s="334"/>
      <c r="J422" s="334"/>
      <c r="K422" s="333"/>
    </row>
    <row r="423" spans="1:11" ht="15" customHeight="1" x14ac:dyDescent="0.3">
      <c r="A423" s="418" t="s">
        <v>19490</v>
      </c>
      <c r="B423" s="419" t="s">
        <v>377</v>
      </c>
      <c r="C423" s="49" t="s">
        <v>19490</v>
      </c>
      <c r="D423" s="419" t="s">
        <v>13347</v>
      </c>
      <c r="F423" s="334"/>
      <c r="G423" s="334"/>
      <c r="H423"/>
      <c r="I423" s="334"/>
      <c r="J423" s="334"/>
      <c r="K423" s="333"/>
    </row>
    <row r="424" spans="1:11" ht="15" customHeight="1" x14ac:dyDescent="0.3">
      <c r="A424" s="418" t="s">
        <v>19491</v>
      </c>
      <c r="B424" s="419" t="s">
        <v>17337</v>
      </c>
      <c r="C424" s="49" t="s">
        <v>19491</v>
      </c>
      <c r="D424" s="419" t="s">
        <v>13346</v>
      </c>
      <c r="F424" s="334"/>
      <c r="G424" s="334"/>
      <c r="H424"/>
      <c r="I424" s="334"/>
      <c r="J424" s="334"/>
      <c r="K424" s="333"/>
    </row>
    <row r="425" spans="1:11" ht="15" customHeight="1" x14ac:dyDescent="0.3">
      <c r="A425" s="418" t="s">
        <v>19492</v>
      </c>
      <c r="B425" s="419" t="s">
        <v>378</v>
      </c>
      <c r="C425" s="49" t="s">
        <v>19492</v>
      </c>
      <c r="D425" s="419" t="s">
        <v>13347</v>
      </c>
      <c r="F425" s="334"/>
      <c r="G425" s="334"/>
      <c r="H425"/>
      <c r="I425" s="334"/>
      <c r="J425" s="334"/>
      <c r="K425" s="333"/>
    </row>
    <row r="426" spans="1:11" ht="15" customHeight="1" x14ac:dyDescent="0.3">
      <c r="A426" s="418" t="s">
        <v>19493</v>
      </c>
      <c r="B426" s="419" t="s">
        <v>379</v>
      </c>
      <c r="C426" s="49" t="s">
        <v>19493</v>
      </c>
      <c r="D426" s="419" t="s">
        <v>13347</v>
      </c>
      <c r="F426" s="334"/>
      <c r="G426" s="334"/>
      <c r="H426"/>
      <c r="I426" s="334"/>
      <c r="J426" s="334"/>
      <c r="K426" s="333"/>
    </row>
    <row r="427" spans="1:11" ht="15" customHeight="1" x14ac:dyDescent="0.3">
      <c r="A427" s="418" t="s">
        <v>19494</v>
      </c>
      <c r="B427" s="419" t="s">
        <v>17439</v>
      </c>
      <c r="C427" s="49" t="s">
        <v>19494</v>
      </c>
      <c r="D427" s="419" t="s">
        <v>13346</v>
      </c>
      <c r="F427" s="334"/>
      <c r="G427" s="334"/>
      <c r="H427"/>
      <c r="I427" s="334"/>
      <c r="J427" s="334"/>
      <c r="K427" s="333"/>
    </row>
    <row r="428" spans="1:11" ht="15" customHeight="1" x14ac:dyDescent="0.3">
      <c r="A428" s="418" t="s">
        <v>19495</v>
      </c>
      <c r="B428" s="419" t="s">
        <v>380</v>
      </c>
      <c r="C428" s="49" t="s">
        <v>19495</v>
      </c>
      <c r="D428" s="419" t="s">
        <v>13347</v>
      </c>
      <c r="F428" s="334"/>
      <c r="G428" s="334"/>
      <c r="H428"/>
      <c r="I428" s="334"/>
      <c r="J428" s="334"/>
      <c r="K428" s="333"/>
    </row>
    <row r="429" spans="1:11" ht="15" customHeight="1" x14ac:dyDescent="0.3">
      <c r="A429" s="418" t="s">
        <v>19496</v>
      </c>
      <c r="B429" s="419" t="s">
        <v>381</v>
      </c>
      <c r="C429" s="49" t="s">
        <v>19496</v>
      </c>
      <c r="D429" s="419" t="s">
        <v>13347</v>
      </c>
      <c r="F429" s="334"/>
      <c r="G429" s="334"/>
      <c r="H429"/>
      <c r="I429" s="334"/>
      <c r="J429" s="334"/>
      <c r="K429" s="333"/>
    </row>
    <row r="430" spans="1:11" ht="15" customHeight="1" x14ac:dyDescent="0.3">
      <c r="A430" s="418" t="s">
        <v>19497</v>
      </c>
      <c r="B430" s="419" t="s">
        <v>382</v>
      </c>
      <c r="C430" s="49" t="s">
        <v>19497</v>
      </c>
      <c r="D430" s="419" t="s">
        <v>13347</v>
      </c>
      <c r="F430" s="334"/>
      <c r="G430" s="334"/>
      <c r="H430"/>
      <c r="I430" s="334"/>
      <c r="J430" s="334"/>
      <c r="K430" s="333"/>
    </row>
    <row r="431" spans="1:11" ht="15" customHeight="1" x14ac:dyDescent="0.3">
      <c r="A431" s="418" t="s">
        <v>19498</v>
      </c>
      <c r="B431" s="419" t="s">
        <v>383</v>
      </c>
      <c r="C431" s="49" t="s">
        <v>19498</v>
      </c>
      <c r="D431" s="419" t="s">
        <v>13347</v>
      </c>
      <c r="F431" s="334"/>
      <c r="G431" s="334"/>
      <c r="H431"/>
      <c r="I431" s="334"/>
      <c r="J431" s="334"/>
      <c r="K431" s="333"/>
    </row>
    <row r="432" spans="1:11" ht="15" customHeight="1" x14ac:dyDescent="0.3">
      <c r="A432" s="418" t="s">
        <v>19499</v>
      </c>
      <c r="B432" s="419" t="s">
        <v>384</v>
      </c>
      <c r="C432" s="49" t="s">
        <v>19499</v>
      </c>
      <c r="D432" s="419" t="s">
        <v>13347</v>
      </c>
      <c r="F432" s="334"/>
      <c r="G432" s="334"/>
      <c r="H432"/>
      <c r="I432" s="334"/>
      <c r="J432" s="334"/>
      <c r="K432" s="333"/>
    </row>
    <row r="433" spans="1:11" ht="15" customHeight="1" x14ac:dyDescent="0.3">
      <c r="A433" s="418" t="s">
        <v>19500</v>
      </c>
      <c r="B433" s="419" t="s">
        <v>385</v>
      </c>
      <c r="C433" s="49" t="s">
        <v>19500</v>
      </c>
      <c r="D433" s="419" t="s">
        <v>13347</v>
      </c>
      <c r="F433" s="334"/>
      <c r="G433" s="334"/>
      <c r="H433"/>
      <c r="I433" s="334"/>
      <c r="J433" s="334"/>
      <c r="K433" s="333"/>
    </row>
    <row r="434" spans="1:11" ht="15" customHeight="1" x14ac:dyDescent="0.3">
      <c r="A434" s="418" t="s">
        <v>19501</v>
      </c>
      <c r="B434" s="419" t="s">
        <v>386</v>
      </c>
      <c r="C434" s="49" t="s">
        <v>19501</v>
      </c>
      <c r="D434" s="419" t="s">
        <v>13347</v>
      </c>
      <c r="F434" s="334"/>
      <c r="G434" s="334"/>
      <c r="H434"/>
      <c r="I434" s="334"/>
      <c r="J434" s="334"/>
      <c r="K434" s="333"/>
    </row>
    <row r="435" spans="1:11" ht="15" customHeight="1" x14ac:dyDescent="0.3">
      <c r="A435" s="418" t="s">
        <v>19502</v>
      </c>
      <c r="B435" s="419" t="s">
        <v>387</v>
      </c>
      <c r="C435" s="49" t="s">
        <v>19502</v>
      </c>
      <c r="D435" s="419" t="s">
        <v>13347</v>
      </c>
      <c r="F435" s="334"/>
      <c r="G435" s="334"/>
      <c r="H435"/>
      <c r="I435" s="334"/>
      <c r="J435" s="334"/>
      <c r="K435" s="333"/>
    </row>
    <row r="436" spans="1:11" ht="15" customHeight="1" x14ac:dyDescent="0.3">
      <c r="A436" s="418" t="s">
        <v>19503</v>
      </c>
      <c r="B436" s="419" t="s">
        <v>388</v>
      </c>
      <c r="C436" s="49" t="s">
        <v>19503</v>
      </c>
      <c r="D436" s="419" t="s">
        <v>19728</v>
      </c>
      <c r="F436" s="334"/>
      <c r="G436" s="334"/>
      <c r="H436"/>
      <c r="I436" s="334"/>
      <c r="J436" s="334"/>
      <c r="K436" s="333"/>
    </row>
    <row r="437" spans="1:11" ht="15" customHeight="1" x14ac:dyDescent="0.3">
      <c r="A437" s="418" t="s">
        <v>19504</v>
      </c>
      <c r="B437" s="419" t="s">
        <v>389</v>
      </c>
      <c r="C437" s="49" t="s">
        <v>19504</v>
      </c>
      <c r="D437" s="419" t="s">
        <v>19728</v>
      </c>
      <c r="F437" s="334"/>
      <c r="G437" s="334"/>
      <c r="H437"/>
      <c r="I437" s="334"/>
      <c r="J437" s="334"/>
      <c r="K437" s="333"/>
    </row>
    <row r="438" spans="1:11" ht="15" customHeight="1" x14ac:dyDescent="0.3">
      <c r="A438" s="418" t="s">
        <v>19505</v>
      </c>
      <c r="B438" s="419" t="s">
        <v>1808</v>
      </c>
      <c r="C438" s="49" t="s">
        <v>19505</v>
      </c>
      <c r="D438" s="419" t="s">
        <v>19728</v>
      </c>
      <c r="F438" s="334"/>
      <c r="G438" s="334"/>
      <c r="H438"/>
      <c r="I438" s="334"/>
      <c r="J438" s="334"/>
      <c r="K438" s="333"/>
    </row>
    <row r="439" spans="1:11" ht="15" customHeight="1" x14ac:dyDescent="0.3">
      <c r="A439" s="418" t="s">
        <v>19506</v>
      </c>
      <c r="B439" s="419" t="s">
        <v>390</v>
      </c>
      <c r="C439" s="49" t="s">
        <v>19506</v>
      </c>
      <c r="D439" s="419" t="s">
        <v>19728</v>
      </c>
      <c r="F439" s="334"/>
      <c r="G439" s="334"/>
      <c r="H439"/>
      <c r="I439" s="334"/>
      <c r="J439" s="334"/>
      <c r="K439" s="333"/>
    </row>
    <row r="440" spans="1:11" ht="15" customHeight="1" x14ac:dyDescent="0.3">
      <c r="A440" s="418" t="s">
        <v>19507</v>
      </c>
      <c r="B440" s="419" t="s">
        <v>391</v>
      </c>
      <c r="C440" s="49" t="s">
        <v>19507</v>
      </c>
      <c r="D440" s="419" t="s">
        <v>13347</v>
      </c>
      <c r="F440" s="334"/>
      <c r="G440" s="334"/>
      <c r="H440"/>
      <c r="I440" s="334"/>
      <c r="J440" s="334"/>
      <c r="K440" s="333"/>
    </row>
    <row r="441" spans="1:11" ht="15" customHeight="1" x14ac:dyDescent="0.3">
      <c r="A441" s="418" t="s">
        <v>19508</v>
      </c>
      <c r="B441" s="419" t="s">
        <v>392</v>
      </c>
      <c r="C441" s="49" t="s">
        <v>19508</v>
      </c>
      <c r="D441" s="419" t="s">
        <v>13346</v>
      </c>
      <c r="F441" s="334"/>
      <c r="G441" s="334"/>
      <c r="H441"/>
      <c r="I441" s="334"/>
      <c r="J441" s="334"/>
      <c r="K441" s="333"/>
    </row>
    <row r="442" spans="1:11" ht="15" customHeight="1" x14ac:dyDescent="0.3">
      <c r="A442" s="418" t="s">
        <v>19509</v>
      </c>
      <c r="B442" s="419" t="s">
        <v>393</v>
      </c>
      <c r="C442" s="49" t="s">
        <v>19509</v>
      </c>
      <c r="D442" s="419" t="s">
        <v>13347</v>
      </c>
      <c r="F442" s="334"/>
      <c r="G442" s="334"/>
      <c r="H442"/>
      <c r="I442" s="334"/>
      <c r="J442" s="334"/>
      <c r="K442" s="333"/>
    </row>
    <row r="443" spans="1:11" ht="15" customHeight="1" x14ac:dyDescent="0.3">
      <c r="A443" s="418" t="s">
        <v>19510</v>
      </c>
      <c r="B443" s="419" t="s">
        <v>394</v>
      </c>
      <c r="C443" s="49" t="s">
        <v>19510</v>
      </c>
      <c r="D443" s="419" t="s">
        <v>13347</v>
      </c>
      <c r="F443" s="334"/>
      <c r="G443" s="334"/>
      <c r="H443"/>
      <c r="I443" s="334"/>
      <c r="J443" s="334"/>
      <c r="K443" s="333"/>
    </row>
    <row r="444" spans="1:11" ht="15" customHeight="1" x14ac:dyDescent="0.3">
      <c r="A444" s="418" t="s">
        <v>19511</v>
      </c>
      <c r="B444" s="419" t="s">
        <v>395</v>
      </c>
      <c r="C444" s="49" t="s">
        <v>19511</v>
      </c>
      <c r="D444" s="419" t="s">
        <v>13346</v>
      </c>
      <c r="F444" s="334"/>
      <c r="G444" s="334"/>
      <c r="H444"/>
      <c r="I444" s="334"/>
      <c r="J444" s="334"/>
      <c r="K444" s="333"/>
    </row>
    <row r="445" spans="1:11" ht="15" customHeight="1" x14ac:dyDescent="0.3">
      <c r="A445" s="418" t="s">
        <v>19512</v>
      </c>
      <c r="B445" s="419" t="s">
        <v>396</v>
      </c>
      <c r="C445" s="49" t="s">
        <v>19512</v>
      </c>
      <c r="D445" s="419" t="s">
        <v>13347</v>
      </c>
      <c r="F445" s="334"/>
      <c r="G445" s="334"/>
      <c r="H445"/>
      <c r="I445" s="334"/>
      <c r="J445" s="334"/>
      <c r="K445" s="333"/>
    </row>
    <row r="446" spans="1:11" ht="15" customHeight="1" x14ac:dyDescent="0.3">
      <c r="A446" s="418" t="s">
        <v>19513</v>
      </c>
      <c r="B446" s="419" t="s">
        <v>397</v>
      </c>
      <c r="C446" s="49" t="s">
        <v>19513</v>
      </c>
      <c r="D446" s="419" t="s">
        <v>13346</v>
      </c>
      <c r="F446" s="334"/>
      <c r="G446" s="334"/>
      <c r="H446"/>
      <c r="I446" s="334"/>
      <c r="J446" s="334"/>
      <c r="K446" s="333"/>
    </row>
    <row r="447" spans="1:11" ht="15" customHeight="1" x14ac:dyDescent="0.3">
      <c r="A447" s="418" t="s">
        <v>19514</v>
      </c>
      <c r="B447" s="419" t="s">
        <v>398</v>
      </c>
      <c r="C447" s="49" t="s">
        <v>19514</v>
      </c>
      <c r="D447" s="419" t="s">
        <v>13347</v>
      </c>
      <c r="F447" s="334"/>
      <c r="G447" s="334"/>
      <c r="H447"/>
      <c r="I447" s="334"/>
      <c r="J447" s="334"/>
      <c r="K447" s="333"/>
    </row>
    <row r="448" spans="1:11" ht="15" customHeight="1" x14ac:dyDescent="0.3">
      <c r="A448" s="418" t="s">
        <v>19515</v>
      </c>
      <c r="B448" s="419" t="s">
        <v>399</v>
      </c>
      <c r="C448" s="49" t="s">
        <v>19515</v>
      </c>
      <c r="D448" s="419" t="s">
        <v>13346</v>
      </c>
      <c r="F448" s="334"/>
      <c r="G448" s="334"/>
      <c r="H448"/>
      <c r="I448" s="334"/>
      <c r="J448" s="334"/>
      <c r="K448" s="333"/>
    </row>
    <row r="449" spans="1:11" ht="15" customHeight="1" x14ac:dyDescent="0.3">
      <c r="A449" s="418" t="s">
        <v>19516</v>
      </c>
      <c r="B449" s="419" t="s">
        <v>400</v>
      </c>
      <c r="C449" s="49" t="s">
        <v>19516</v>
      </c>
      <c r="D449" s="419" t="s">
        <v>13346</v>
      </c>
      <c r="F449" s="334"/>
      <c r="G449" s="334"/>
      <c r="H449"/>
      <c r="I449" s="334"/>
      <c r="J449" s="334"/>
      <c r="K449" s="333"/>
    </row>
    <row r="450" spans="1:11" ht="15" customHeight="1" x14ac:dyDescent="0.3">
      <c r="A450" s="418" t="s">
        <v>19517</v>
      </c>
      <c r="B450" s="419" t="s">
        <v>401</v>
      </c>
      <c r="C450" s="49" t="s">
        <v>19517</v>
      </c>
      <c r="D450" s="419" t="s">
        <v>13347</v>
      </c>
      <c r="F450" s="334"/>
      <c r="G450" s="334"/>
      <c r="H450"/>
      <c r="I450" s="334"/>
      <c r="J450" s="334"/>
      <c r="K450" s="333"/>
    </row>
    <row r="451" spans="1:11" ht="15" customHeight="1" x14ac:dyDescent="0.3">
      <c r="A451" s="418" t="s">
        <v>19518</v>
      </c>
      <c r="B451" s="419" t="s">
        <v>402</v>
      </c>
      <c r="C451" s="49" t="s">
        <v>19518</v>
      </c>
      <c r="D451" s="419" t="s">
        <v>13347</v>
      </c>
      <c r="F451" s="334"/>
      <c r="G451" s="334"/>
      <c r="H451"/>
      <c r="I451" s="334"/>
      <c r="J451" s="334"/>
      <c r="K451" s="333"/>
    </row>
    <row r="452" spans="1:11" ht="15" customHeight="1" x14ac:dyDescent="0.3">
      <c r="A452" s="418" t="s">
        <v>19519</v>
      </c>
      <c r="B452" s="419" t="s">
        <v>403</v>
      </c>
      <c r="C452" s="49" t="s">
        <v>19519</v>
      </c>
      <c r="D452" s="419" t="s">
        <v>13347</v>
      </c>
      <c r="F452" s="334"/>
      <c r="G452" s="334"/>
      <c r="H452"/>
      <c r="I452" s="334"/>
      <c r="J452" s="334"/>
      <c r="K452" s="333"/>
    </row>
    <row r="453" spans="1:11" ht="15" customHeight="1" x14ac:dyDescent="0.3">
      <c r="A453" s="418" t="s">
        <v>19520</v>
      </c>
      <c r="B453" s="419" t="s">
        <v>404</v>
      </c>
      <c r="C453" s="49" t="s">
        <v>19520</v>
      </c>
      <c r="D453" s="419" t="s">
        <v>13347</v>
      </c>
      <c r="F453" s="334"/>
      <c r="G453" s="334"/>
      <c r="H453"/>
      <c r="I453" s="334"/>
      <c r="J453" s="334"/>
      <c r="K453" s="333"/>
    </row>
    <row r="454" spans="1:11" ht="15" customHeight="1" x14ac:dyDescent="0.3">
      <c r="A454" s="418" t="s">
        <v>19521</v>
      </c>
      <c r="B454" s="419" t="s">
        <v>405</v>
      </c>
      <c r="C454" s="49" t="s">
        <v>19521</v>
      </c>
      <c r="D454" s="419" t="s">
        <v>13347</v>
      </c>
      <c r="F454" s="334"/>
      <c r="G454" s="334"/>
      <c r="H454"/>
      <c r="I454" s="334"/>
      <c r="J454" s="334"/>
      <c r="K454" s="333"/>
    </row>
    <row r="455" spans="1:11" ht="15" customHeight="1" x14ac:dyDescent="0.3">
      <c r="A455" s="418" t="s">
        <v>19522</v>
      </c>
      <c r="B455" s="419" t="s">
        <v>406</v>
      </c>
      <c r="C455" s="49" t="s">
        <v>19522</v>
      </c>
      <c r="D455" s="419" t="s">
        <v>13347</v>
      </c>
      <c r="F455" s="334"/>
      <c r="G455" s="334"/>
      <c r="H455"/>
      <c r="I455" s="334"/>
      <c r="J455" s="334"/>
      <c r="K455" s="333"/>
    </row>
    <row r="456" spans="1:11" ht="15" customHeight="1" x14ac:dyDescent="0.3">
      <c r="A456" s="418" t="s">
        <v>19523</v>
      </c>
      <c r="B456" s="419" t="s">
        <v>407</v>
      </c>
      <c r="C456" s="49" t="s">
        <v>19523</v>
      </c>
      <c r="D456" s="419" t="s">
        <v>13347</v>
      </c>
      <c r="F456" s="334"/>
      <c r="G456" s="334"/>
      <c r="H456"/>
      <c r="I456" s="334"/>
      <c r="J456" s="334"/>
      <c r="K456" s="333"/>
    </row>
    <row r="457" spans="1:11" ht="15" customHeight="1" x14ac:dyDescent="0.3">
      <c r="A457" s="418" t="s">
        <v>19524</v>
      </c>
      <c r="B457" s="419" t="s">
        <v>408</v>
      </c>
      <c r="C457" s="49" t="s">
        <v>19524</v>
      </c>
      <c r="D457" s="419" t="s">
        <v>13347</v>
      </c>
      <c r="F457" s="334"/>
      <c r="G457" s="334"/>
      <c r="H457"/>
      <c r="I457" s="334"/>
      <c r="J457" s="334"/>
      <c r="K457" s="333"/>
    </row>
    <row r="458" spans="1:11" ht="15" customHeight="1" x14ac:dyDescent="0.3">
      <c r="A458" s="418" t="s">
        <v>19525</v>
      </c>
      <c r="B458" s="419" t="s">
        <v>409</v>
      </c>
      <c r="C458" s="49" t="s">
        <v>19525</v>
      </c>
      <c r="D458" s="419" t="s">
        <v>13347</v>
      </c>
      <c r="F458" s="334"/>
      <c r="G458" s="334"/>
      <c r="H458"/>
      <c r="I458" s="334"/>
      <c r="J458" s="334"/>
      <c r="K458" s="333"/>
    </row>
    <row r="459" spans="1:11" ht="15" customHeight="1" x14ac:dyDescent="0.3">
      <c r="A459" s="418" t="s">
        <v>19526</v>
      </c>
      <c r="B459" s="419" t="s">
        <v>410</v>
      </c>
      <c r="C459" s="49" t="s">
        <v>19526</v>
      </c>
      <c r="D459" s="419" t="s">
        <v>13347</v>
      </c>
      <c r="F459" s="334"/>
      <c r="G459" s="334"/>
      <c r="H459"/>
      <c r="I459" s="334"/>
      <c r="J459" s="334"/>
      <c r="K459" s="333"/>
    </row>
    <row r="460" spans="1:11" ht="15" customHeight="1" x14ac:dyDescent="0.3">
      <c r="A460" s="418" t="s">
        <v>19527</v>
      </c>
      <c r="B460" s="419" t="s">
        <v>411</v>
      </c>
      <c r="C460" s="49" t="s">
        <v>19527</v>
      </c>
      <c r="D460" s="419" t="s">
        <v>13347</v>
      </c>
      <c r="F460" s="334"/>
      <c r="G460" s="334"/>
      <c r="H460"/>
      <c r="I460" s="334"/>
      <c r="J460" s="334"/>
      <c r="K460" s="333"/>
    </row>
    <row r="461" spans="1:11" ht="15" customHeight="1" x14ac:dyDescent="0.3">
      <c r="A461" s="418" t="s">
        <v>19528</v>
      </c>
      <c r="B461" s="419" t="s">
        <v>412</v>
      </c>
      <c r="C461" s="49" t="s">
        <v>19528</v>
      </c>
      <c r="D461" s="419" t="s">
        <v>13347</v>
      </c>
      <c r="F461" s="334"/>
      <c r="G461" s="334"/>
      <c r="H461"/>
      <c r="I461" s="334"/>
      <c r="J461" s="334"/>
      <c r="K461" s="333"/>
    </row>
    <row r="462" spans="1:11" ht="15" customHeight="1" x14ac:dyDescent="0.3">
      <c r="A462" s="418" t="s">
        <v>19529</v>
      </c>
      <c r="B462" s="419" t="s">
        <v>413</v>
      </c>
      <c r="C462" s="49" t="s">
        <v>19529</v>
      </c>
      <c r="D462" s="419" t="s">
        <v>13347</v>
      </c>
      <c r="F462" s="334"/>
      <c r="G462" s="334"/>
      <c r="H462"/>
      <c r="I462" s="334"/>
      <c r="J462" s="334"/>
      <c r="K462" s="333"/>
    </row>
    <row r="463" spans="1:11" ht="15" customHeight="1" x14ac:dyDescent="0.3">
      <c r="A463" s="418" t="s">
        <v>19530</v>
      </c>
      <c r="B463" s="419" t="s">
        <v>414</v>
      </c>
      <c r="C463" s="49" t="s">
        <v>19530</v>
      </c>
      <c r="D463" s="419" t="s">
        <v>13347</v>
      </c>
      <c r="F463" s="334"/>
      <c r="G463" s="334"/>
      <c r="H463"/>
      <c r="I463" s="334"/>
      <c r="J463" s="334"/>
      <c r="K463" s="333"/>
    </row>
    <row r="464" spans="1:11" ht="15" customHeight="1" x14ac:dyDescent="0.3">
      <c r="A464" s="418" t="s">
        <v>19531</v>
      </c>
      <c r="B464" s="419" t="s">
        <v>13350</v>
      </c>
      <c r="C464" s="49" t="s">
        <v>19531</v>
      </c>
      <c r="D464" s="419" t="s">
        <v>13346</v>
      </c>
      <c r="F464" s="334"/>
      <c r="G464" s="334"/>
      <c r="H464"/>
      <c r="I464" s="334"/>
      <c r="J464" s="334"/>
      <c r="K464" s="333"/>
    </row>
    <row r="465" spans="1:11" ht="15" customHeight="1" x14ac:dyDescent="0.3">
      <c r="A465" s="418" t="s">
        <v>19532</v>
      </c>
      <c r="B465" s="419" t="s">
        <v>415</v>
      </c>
      <c r="C465" s="49" t="s">
        <v>19532</v>
      </c>
      <c r="D465" s="419" t="s">
        <v>13346</v>
      </c>
      <c r="F465" s="334"/>
      <c r="G465" s="334"/>
      <c r="H465"/>
      <c r="I465" s="334"/>
      <c r="J465" s="334"/>
      <c r="K465" s="333"/>
    </row>
    <row r="466" spans="1:11" ht="15" customHeight="1" x14ac:dyDescent="0.3">
      <c r="A466" s="418" t="s">
        <v>19533</v>
      </c>
      <c r="B466" s="419" t="s">
        <v>416</v>
      </c>
      <c r="C466" s="49" t="s">
        <v>19533</v>
      </c>
      <c r="D466" s="419" t="s">
        <v>13346</v>
      </c>
      <c r="F466" s="334"/>
      <c r="G466" s="334"/>
      <c r="H466"/>
      <c r="I466" s="334"/>
      <c r="J466" s="334"/>
      <c r="K466" s="333"/>
    </row>
    <row r="467" spans="1:11" ht="15" customHeight="1" x14ac:dyDescent="0.3">
      <c r="A467" s="418" t="s">
        <v>19534</v>
      </c>
      <c r="B467" s="419" t="s">
        <v>17440</v>
      </c>
      <c r="C467" s="49" t="s">
        <v>19534</v>
      </c>
      <c r="D467" s="419" t="s">
        <v>13346</v>
      </c>
      <c r="F467" s="334"/>
      <c r="G467" s="334"/>
      <c r="H467"/>
      <c r="I467" s="334"/>
      <c r="J467" s="334"/>
      <c r="K467" s="333"/>
    </row>
    <row r="468" spans="1:11" ht="15" customHeight="1" x14ac:dyDescent="0.3">
      <c r="A468" s="418" t="s">
        <v>19535</v>
      </c>
      <c r="B468" s="419" t="s">
        <v>417</v>
      </c>
      <c r="C468" s="49" t="s">
        <v>19535</v>
      </c>
      <c r="D468" s="419" t="s">
        <v>13346</v>
      </c>
      <c r="F468" s="334"/>
      <c r="G468" s="334"/>
      <c r="H468"/>
      <c r="I468" s="334"/>
      <c r="J468" s="334"/>
      <c r="K468" s="333"/>
    </row>
    <row r="469" spans="1:11" ht="15" customHeight="1" x14ac:dyDescent="0.3">
      <c r="A469" s="418" t="s">
        <v>19536</v>
      </c>
      <c r="B469" s="419" t="s">
        <v>418</v>
      </c>
      <c r="C469" s="49" t="s">
        <v>19536</v>
      </c>
      <c r="D469" s="419" t="s">
        <v>13346</v>
      </c>
      <c r="F469" s="334"/>
      <c r="G469" s="334"/>
      <c r="H469"/>
      <c r="I469" s="334"/>
      <c r="J469" s="334"/>
      <c r="K469" s="333"/>
    </row>
    <row r="470" spans="1:11" ht="15" customHeight="1" x14ac:dyDescent="0.3">
      <c r="A470" s="418" t="s">
        <v>19537</v>
      </c>
      <c r="B470" s="419" t="s">
        <v>419</v>
      </c>
      <c r="C470" s="49" t="s">
        <v>19537</v>
      </c>
      <c r="D470" s="419" t="s">
        <v>13346</v>
      </c>
      <c r="F470" s="334"/>
      <c r="G470" s="334"/>
      <c r="H470"/>
      <c r="I470" s="334"/>
      <c r="J470" s="334"/>
      <c r="K470" s="333"/>
    </row>
    <row r="471" spans="1:11" ht="15" customHeight="1" x14ac:dyDescent="0.3">
      <c r="A471" s="418" t="s">
        <v>19538</v>
      </c>
      <c r="B471" s="419" t="s">
        <v>10395</v>
      </c>
      <c r="C471" s="49" t="s">
        <v>19538</v>
      </c>
      <c r="D471" s="419" t="s">
        <v>13346</v>
      </c>
      <c r="F471" s="334"/>
      <c r="G471" s="334"/>
      <c r="H471"/>
      <c r="I471" s="334"/>
      <c r="J471" s="334"/>
      <c r="K471" s="333"/>
    </row>
    <row r="472" spans="1:11" ht="15" customHeight="1" x14ac:dyDescent="0.3">
      <c r="A472" s="418" t="s">
        <v>19539</v>
      </c>
      <c r="B472" s="419" t="s">
        <v>10376</v>
      </c>
      <c r="C472" s="49" t="s">
        <v>19539</v>
      </c>
      <c r="D472" s="419" t="s">
        <v>13346</v>
      </c>
      <c r="F472" s="334"/>
      <c r="G472" s="334"/>
      <c r="H472"/>
      <c r="I472" s="334"/>
      <c r="J472" s="334"/>
      <c r="K472" s="333"/>
    </row>
    <row r="473" spans="1:11" ht="15" customHeight="1" x14ac:dyDescent="0.3">
      <c r="A473" s="418" t="s">
        <v>19540</v>
      </c>
      <c r="B473" s="419" t="s">
        <v>13351</v>
      </c>
      <c r="C473" s="49" t="s">
        <v>19540</v>
      </c>
      <c r="D473" s="419" t="s">
        <v>13346</v>
      </c>
      <c r="F473" s="334"/>
      <c r="G473" s="334"/>
      <c r="H473"/>
      <c r="I473" s="334"/>
      <c r="J473" s="334"/>
      <c r="K473" s="333"/>
    </row>
    <row r="474" spans="1:11" ht="15" customHeight="1" x14ac:dyDescent="0.3">
      <c r="A474" s="418" t="s">
        <v>19541</v>
      </c>
      <c r="B474" s="419" t="s">
        <v>420</v>
      </c>
      <c r="C474" s="49" t="s">
        <v>19541</v>
      </c>
      <c r="D474" s="419" t="s">
        <v>13347</v>
      </c>
      <c r="F474" s="334"/>
      <c r="G474" s="334"/>
      <c r="H474"/>
      <c r="I474" s="334"/>
      <c r="J474" s="334"/>
      <c r="K474" s="333"/>
    </row>
    <row r="475" spans="1:11" ht="15" customHeight="1" x14ac:dyDescent="0.3">
      <c r="A475" s="418" t="s">
        <v>19542</v>
      </c>
      <c r="B475" s="419" t="s">
        <v>421</v>
      </c>
      <c r="C475" s="49" t="s">
        <v>19542</v>
      </c>
      <c r="D475" s="419" t="s">
        <v>13347</v>
      </c>
      <c r="F475" s="334"/>
      <c r="G475" s="334"/>
      <c r="H475"/>
      <c r="I475" s="334"/>
      <c r="J475" s="334"/>
      <c r="K475" s="333"/>
    </row>
    <row r="476" spans="1:11" ht="15" customHeight="1" x14ac:dyDescent="0.3">
      <c r="A476" s="418" t="s">
        <v>19543</v>
      </c>
      <c r="B476" s="419" t="s">
        <v>422</v>
      </c>
      <c r="C476" s="49" t="s">
        <v>19543</v>
      </c>
      <c r="D476" s="419" t="s">
        <v>13347</v>
      </c>
      <c r="F476" s="334"/>
      <c r="G476" s="334"/>
      <c r="H476"/>
      <c r="I476" s="334"/>
      <c r="J476" s="334"/>
      <c r="K476" s="333"/>
    </row>
    <row r="477" spans="1:11" ht="15" customHeight="1" x14ac:dyDescent="0.3">
      <c r="A477" s="418" t="s">
        <v>19544</v>
      </c>
      <c r="B477" s="419" t="s">
        <v>423</v>
      </c>
      <c r="C477" s="49" t="s">
        <v>19544</v>
      </c>
      <c r="D477" s="419" t="s">
        <v>13347</v>
      </c>
      <c r="F477" s="334"/>
      <c r="G477" s="334"/>
      <c r="H477"/>
      <c r="I477" s="334"/>
      <c r="J477" s="334"/>
      <c r="K477" s="333"/>
    </row>
    <row r="478" spans="1:11" ht="15" customHeight="1" x14ac:dyDescent="0.3">
      <c r="A478" s="418" t="s">
        <v>19545</v>
      </c>
      <c r="B478" s="419" t="s">
        <v>424</v>
      </c>
      <c r="C478" s="49" t="s">
        <v>19545</v>
      </c>
      <c r="D478" s="419" t="s">
        <v>13347</v>
      </c>
      <c r="F478" s="334"/>
      <c r="G478" s="334"/>
      <c r="H478"/>
      <c r="I478" s="334"/>
      <c r="J478" s="334"/>
      <c r="K478" s="333"/>
    </row>
    <row r="479" spans="1:11" ht="15" customHeight="1" x14ac:dyDescent="0.3">
      <c r="A479" s="418" t="s">
        <v>19546</v>
      </c>
      <c r="B479" s="419" t="s">
        <v>13158</v>
      </c>
      <c r="C479" s="49" t="s">
        <v>19546</v>
      </c>
      <c r="D479" s="419" t="s">
        <v>19728</v>
      </c>
      <c r="F479" s="334"/>
      <c r="G479" s="334"/>
      <c r="H479"/>
      <c r="I479" s="334"/>
      <c r="J479" s="334"/>
      <c r="K479" s="333"/>
    </row>
    <row r="480" spans="1:11" ht="15" customHeight="1" x14ac:dyDescent="0.3">
      <c r="A480" s="418" t="s">
        <v>19547</v>
      </c>
      <c r="B480" s="419" t="s">
        <v>425</v>
      </c>
      <c r="C480" s="49" t="s">
        <v>19547</v>
      </c>
      <c r="D480" s="419" t="s">
        <v>13347</v>
      </c>
      <c r="F480" s="334"/>
      <c r="G480" s="334"/>
      <c r="H480"/>
      <c r="I480" s="334"/>
      <c r="J480" s="334"/>
      <c r="K480" s="333"/>
    </row>
    <row r="481" spans="1:11" ht="15" customHeight="1" x14ac:dyDescent="0.3">
      <c r="A481" s="418" t="s">
        <v>19548</v>
      </c>
      <c r="B481" s="419" t="s">
        <v>426</v>
      </c>
      <c r="C481" s="49" t="s">
        <v>19548</v>
      </c>
      <c r="D481" s="419" t="s">
        <v>13347</v>
      </c>
      <c r="F481" s="334"/>
      <c r="G481" s="334"/>
      <c r="H481"/>
      <c r="I481" s="334"/>
      <c r="J481" s="334"/>
      <c r="K481" s="333"/>
    </row>
    <row r="482" spans="1:11" ht="15" customHeight="1" x14ac:dyDescent="0.3">
      <c r="A482" s="418" t="s">
        <v>19549</v>
      </c>
      <c r="B482" s="419" t="s">
        <v>427</v>
      </c>
      <c r="C482" s="49" t="s">
        <v>19549</v>
      </c>
      <c r="D482" s="419" t="s">
        <v>13347</v>
      </c>
      <c r="F482" s="334"/>
      <c r="G482" s="334"/>
      <c r="H482"/>
      <c r="I482" s="334"/>
      <c r="J482" s="334"/>
      <c r="K482" s="333"/>
    </row>
    <row r="483" spans="1:11" ht="15" customHeight="1" x14ac:dyDescent="0.3">
      <c r="A483" s="418" t="s">
        <v>19550</v>
      </c>
      <c r="B483" s="419" t="s">
        <v>428</v>
      </c>
      <c r="C483" s="49" t="s">
        <v>19550</v>
      </c>
      <c r="D483" s="419" t="s">
        <v>13346</v>
      </c>
      <c r="F483" s="334"/>
      <c r="G483" s="334"/>
      <c r="H483"/>
      <c r="I483" s="334"/>
      <c r="J483" s="334"/>
      <c r="K483" s="333"/>
    </row>
    <row r="484" spans="1:11" ht="15" customHeight="1" x14ac:dyDescent="0.3">
      <c r="A484" s="418" t="s">
        <v>19551</v>
      </c>
      <c r="B484" s="419" t="s">
        <v>429</v>
      </c>
      <c r="C484" s="49" t="s">
        <v>19551</v>
      </c>
      <c r="D484" s="419" t="s">
        <v>13347</v>
      </c>
      <c r="F484" s="334"/>
      <c r="G484" s="334"/>
      <c r="H484"/>
      <c r="I484" s="334"/>
      <c r="J484" s="334"/>
      <c r="K484" s="333"/>
    </row>
    <row r="485" spans="1:11" ht="15" customHeight="1" x14ac:dyDescent="0.3">
      <c r="A485" s="418" t="s">
        <v>19552</v>
      </c>
      <c r="B485" s="419" t="s">
        <v>430</v>
      </c>
      <c r="C485" s="49" t="s">
        <v>19552</v>
      </c>
      <c r="D485" s="419" t="s">
        <v>13346</v>
      </c>
      <c r="F485" s="334"/>
      <c r="G485" s="334"/>
      <c r="H485"/>
      <c r="I485" s="334"/>
      <c r="J485" s="334"/>
      <c r="K485" s="333"/>
    </row>
    <row r="486" spans="1:11" ht="15" customHeight="1" x14ac:dyDescent="0.3">
      <c r="A486" s="418" t="s">
        <v>19553</v>
      </c>
      <c r="B486" s="419" t="s">
        <v>431</v>
      </c>
      <c r="C486" s="49" t="s">
        <v>19553</v>
      </c>
      <c r="D486" s="419" t="s">
        <v>13347</v>
      </c>
      <c r="F486" s="334"/>
      <c r="G486" s="334"/>
      <c r="H486"/>
      <c r="I486" s="334"/>
      <c r="J486" s="334"/>
      <c r="K486" s="333"/>
    </row>
    <row r="487" spans="1:11" ht="15" customHeight="1" x14ac:dyDescent="0.3">
      <c r="A487" s="418" t="s">
        <v>19554</v>
      </c>
      <c r="B487" s="419" t="s">
        <v>432</v>
      </c>
      <c r="C487" s="49" t="s">
        <v>19554</v>
      </c>
      <c r="D487" s="419" t="s">
        <v>13347</v>
      </c>
      <c r="F487" s="334"/>
      <c r="G487" s="334"/>
      <c r="H487"/>
      <c r="I487" s="334"/>
      <c r="J487" s="334"/>
      <c r="K487" s="333"/>
    </row>
    <row r="488" spans="1:11" ht="15" customHeight="1" x14ac:dyDescent="0.3">
      <c r="A488" s="418" t="s">
        <v>19555</v>
      </c>
      <c r="B488" s="419" t="s">
        <v>433</v>
      </c>
      <c r="C488" s="49" t="s">
        <v>19555</v>
      </c>
      <c r="D488" s="419" t="s">
        <v>13347</v>
      </c>
      <c r="F488" s="334"/>
      <c r="G488" s="334"/>
      <c r="H488"/>
      <c r="I488" s="334"/>
      <c r="J488" s="334"/>
      <c r="K488" s="333"/>
    </row>
    <row r="489" spans="1:11" ht="15" customHeight="1" x14ac:dyDescent="0.3">
      <c r="A489" s="418" t="s">
        <v>19556</v>
      </c>
      <c r="B489" s="419" t="s">
        <v>434</v>
      </c>
      <c r="C489" s="49" t="s">
        <v>19556</v>
      </c>
      <c r="D489" s="419" t="s">
        <v>13347</v>
      </c>
      <c r="F489" s="334"/>
      <c r="G489" s="334"/>
      <c r="H489"/>
      <c r="I489" s="334"/>
      <c r="J489" s="334"/>
      <c r="K489" s="333"/>
    </row>
    <row r="490" spans="1:11" ht="15" customHeight="1" x14ac:dyDescent="0.3">
      <c r="A490" s="418" t="s">
        <v>19557</v>
      </c>
      <c r="B490" s="419" t="s">
        <v>19558</v>
      </c>
      <c r="C490" s="49" t="s">
        <v>19557</v>
      </c>
      <c r="D490" s="419" t="s">
        <v>13347</v>
      </c>
      <c r="F490" s="334"/>
      <c r="G490" s="334"/>
      <c r="H490"/>
      <c r="I490" s="334"/>
      <c r="J490" s="334"/>
      <c r="K490" s="333"/>
    </row>
    <row r="491" spans="1:11" ht="15" customHeight="1" x14ac:dyDescent="0.3">
      <c r="A491" s="418" t="s">
        <v>19559</v>
      </c>
      <c r="B491" s="419" t="s">
        <v>435</v>
      </c>
      <c r="C491" s="49" t="s">
        <v>19559</v>
      </c>
      <c r="D491" s="419" t="s">
        <v>13347</v>
      </c>
      <c r="F491" s="334"/>
      <c r="G491" s="334"/>
      <c r="H491"/>
      <c r="I491" s="334"/>
      <c r="J491" s="334"/>
      <c r="K491" s="333"/>
    </row>
    <row r="492" spans="1:11" ht="15" customHeight="1" x14ac:dyDescent="0.3">
      <c r="A492" s="418" t="s">
        <v>19560</v>
      </c>
      <c r="B492" s="419" t="s">
        <v>436</v>
      </c>
      <c r="C492" s="49" t="s">
        <v>19560</v>
      </c>
      <c r="D492" s="419" t="s">
        <v>13347</v>
      </c>
      <c r="F492" s="334"/>
      <c r="G492" s="334"/>
      <c r="H492"/>
      <c r="I492" s="334"/>
      <c r="J492" s="334"/>
      <c r="K492" s="333"/>
    </row>
    <row r="493" spans="1:11" ht="15" customHeight="1" x14ac:dyDescent="0.3">
      <c r="A493" s="418" t="s">
        <v>19561</v>
      </c>
      <c r="B493" s="419" t="s">
        <v>437</v>
      </c>
      <c r="C493" s="49" t="s">
        <v>19561</v>
      </c>
      <c r="D493" s="419" t="s">
        <v>13347</v>
      </c>
      <c r="F493" s="334"/>
      <c r="G493" s="334"/>
      <c r="H493"/>
      <c r="I493" s="334"/>
      <c r="J493" s="334"/>
      <c r="K493" s="333"/>
    </row>
    <row r="494" spans="1:11" ht="15" customHeight="1" x14ac:dyDescent="0.3">
      <c r="A494" s="418" t="s">
        <v>19562</v>
      </c>
      <c r="B494" s="419" t="s">
        <v>438</v>
      </c>
      <c r="C494" s="49" t="s">
        <v>19562</v>
      </c>
      <c r="D494" s="419" t="s">
        <v>13346</v>
      </c>
      <c r="F494" s="334"/>
      <c r="G494" s="334"/>
      <c r="H494"/>
      <c r="I494" s="334"/>
      <c r="J494" s="334"/>
      <c r="K494" s="333"/>
    </row>
    <row r="495" spans="1:11" ht="15" customHeight="1" x14ac:dyDescent="0.3">
      <c r="A495" s="418" t="s">
        <v>19563</v>
      </c>
      <c r="B495" s="419" t="s">
        <v>439</v>
      </c>
      <c r="C495" s="49" t="s">
        <v>19563</v>
      </c>
      <c r="D495" s="419" t="s">
        <v>13346</v>
      </c>
      <c r="F495" s="334"/>
      <c r="G495" s="334"/>
      <c r="H495"/>
      <c r="I495" s="334"/>
      <c r="J495" s="334"/>
      <c r="K495" s="333"/>
    </row>
    <row r="496" spans="1:11" ht="15" customHeight="1" x14ac:dyDescent="0.3">
      <c r="A496" s="418" t="s">
        <v>19564</v>
      </c>
      <c r="B496" s="419" t="s">
        <v>440</v>
      </c>
      <c r="C496" s="49" t="s">
        <v>19564</v>
      </c>
      <c r="D496" s="419" t="s">
        <v>13347</v>
      </c>
      <c r="F496" s="334"/>
      <c r="G496" s="334"/>
      <c r="H496"/>
      <c r="I496" s="334"/>
      <c r="J496" s="334"/>
      <c r="K496" s="333"/>
    </row>
    <row r="497" spans="1:11" ht="15" customHeight="1" x14ac:dyDescent="0.3">
      <c r="A497" s="418" t="s">
        <v>19565</v>
      </c>
      <c r="B497" s="419" t="s">
        <v>441</v>
      </c>
      <c r="C497" s="49" t="s">
        <v>19565</v>
      </c>
      <c r="D497" s="419" t="s">
        <v>13347</v>
      </c>
      <c r="F497" s="334"/>
      <c r="G497" s="334"/>
      <c r="H497"/>
      <c r="I497" s="334"/>
      <c r="J497" s="334"/>
      <c r="K497" s="333"/>
    </row>
    <row r="498" spans="1:11" ht="15" customHeight="1" x14ac:dyDescent="0.3">
      <c r="A498" s="418" t="s">
        <v>19566</v>
      </c>
      <c r="B498" s="419" t="s">
        <v>442</v>
      </c>
      <c r="C498" s="49" t="s">
        <v>19566</v>
      </c>
      <c r="D498" s="419" t="s">
        <v>13347</v>
      </c>
      <c r="F498" s="334"/>
      <c r="G498" s="334"/>
      <c r="H498"/>
      <c r="I498" s="334"/>
      <c r="J498" s="334"/>
      <c r="K498" s="333"/>
    </row>
    <row r="499" spans="1:11" ht="15" customHeight="1" x14ac:dyDescent="0.3">
      <c r="A499" s="418" t="s">
        <v>19567</v>
      </c>
      <c r="B499" s="419" t="s">
        <v>13159</v>
      </c>
      <c r="C499" s="49" t="s">
        <v>19567</v>
      </c>
      <c r="D499" s="419" t="s">
        <v>13346</v>
      </c>
      <c r="F499" s="334"/>
      <c r="G499" s="334"/>
      <c r="H499"/>
      <c r="I499" s="334"/>
      <c r="J499" s="334"/>
      <c r="K499" s="333"/>
    </row>
    <row r="500" spans="1:11" ht="15" customHeight="1" x14ac:dyDescent="0.3">
      <c r="A500" s="418" t="s">
        <v>19568</v>
      </c>
      <c r="B500" s="419" t="s">
        <v>443</v>
      </c>
      <c r="C500" s="49" t="s">
        <v>19568</v>
      </c>
      <c r="D500" s="419" t="s">
        <v>13347</v>
      </c>
      <c r="F500" s="334"/>
      <c r="G500" s="334"/>
      <c r="H500"/>
      <c r="I500" s="334"/>
      <c r="J500" s="334"/>
      <c r="K500" s="333"/>
    </row>
    <row r="501" spans="1:11" ht="15" customHeight="1" x14ac:dyDescent="0.3">
      <c r="A501" s="418" t="s">
        <v>19569</v>
      </c>
      <c r="B501" s="419" t="s">
        <v>444</v>
      </c>
      <c r="C501" s="49" t="s">
        <v>19569</v>
      </c>
      <c r="D501" s="419" t="s">
        <v>13347</v>
      </c>
      <c r="F501" s="334"/>
      <c r="G501" s="334"/>
      <c r="H501"/>
      <c r="I501" s="334"/>
      <c r="J501" s="334"/>
      <c r="K501" s="333"/>
    </row>
    <row r="502" spans="1:11" ht="15" customHeight="1" x14ac:dyDescent="0.3">
      <c r="A502" s="418" t="s">
        <v>19570</v>
      </c>
      <c r="B502" s="419" t="s">
        <v>445</v>
      </c>
      <c r="C502" s="49" t="s">
        <v>19570</v>
      </c>
      <c r="D502" s="419" t="s">
        <v>13347</v>
      </c>
      <c r="F502" s="334"/>
      <c r="G502" s="334"/>
      <c r="H502"/>
      <c r="I502" s="334"/>
      <c r="J502" s="334"/>
      <c r="K502" s="333"/>
    </row>
    <row r="503" spans="1:11" ht="15" customHeight="1" x14ac:dyDescent="0.3">
      <c r="A503" s="418" t="s">
        <v>19571</v>
      </c>
      <c r="B503" s="419" t="s">
        <v>446</v>
      </c>
      <c r="C503" s="49" t="s">
        <v>19571</v>
      </c>
      <c r="D503" s="419" t="s">
        <v>13347</v>
      </c>
      <c r="F503" s="334"/>
      <c r="G503" s="334"/>
      <c r="H503"/>
      <c r="I503" s="334"/>
      <c r="J503" s="334"/>
      <c r="K503" s="333"/>
    </row>
    <row r="504" spans="1:11" ht="15" customHeight="1" x14ac:dyDescent="0.3">
      <c r="A504" s="418" t="s">
        <v>19572</v>
      </c>
      <c r="B504" s="419" t="s">
        <v>17441</v>
      </c>
      <c r="C504" s="49" t="s">
        <v>19572</v>
      </c>
      <c r="D504" s="419" t="s">
        <v>13346</v>
      </c>
      <c r="F504" s="334"/>
      <c r="G504" s="334"/>
      <c r="H504"/>
      <c r="I504" s="334"/>
      <c r="J504" s="334"/>
      <c r="K504" s="333"/>
    </row>
    <row r="505" spans="1:11" ht="15" customHeight="1" x14ac:dyDescent="0.3">
      <c r="A505" s="418" t="s">
        <v>19573</v>
      </c>
      <c r="B505" s="419" t="s">
        <v>447</v>
      </c>
      <c r="C505" s="49" t="s">
        <v>19573</v>
      </c>
      <c r="D505" s="419" t="s">
        <v>13347</v>
      </c>
      <c r="F505" s="334"/>
      <c r="G505" s="334"/>
      <c r="H505"/>
      <c r="I505" s="334"/>
      <c r="J505" s="334"/>
      <c r="K505" s="333"/>
    </row>
    <row r="506" spans="1:11" ht="15" customHeight="1" x14ac:dyDescent="0.3">
      <c r="A506" s="418" t="s">
        <v>19574</v>
      </c>
      <c r="B506" s="419" t="s">
        <v>448</v>
      </c>
      <c r="C506" s="49" t="s">
        <v>19574</v>
      </c>
      <c r="D506" s="419" t="s">
        <v>13347</v>
      </c>
      <c r="F506" s="334"/>
      <c r="G506" s="334"/>
      <c r="H506"/>
      <c r="I506" s="334"/>
      <c r="J506" s="334"/>
      <c r="K506" s="333"/>
    </row>
    <row r="507" spans="1:11" ht="15" customHeight="1" x14ac:dyDescent="0.3">
      <c r="A507" s="418" t="s">
        <v>19575</v>
      </c>
      <c r="B507" s="419" t="s">
        <v>449</v>
      </c>
      <c r="C507" s="49" t="s">
        <v>19575</v>
      </c>
      <c r="D507" s="419" t="s">
        <v>13346</v>
      </c>
      <c r="F507" s="334"/>
      <c r="G507" s="334"/>
      <c r="H507"/>
      <c r="I507" s="334"/>
      <c r="J507" s="334"/>
      <c r="K507" s="333"/>
    </row>
    <row r="508" spans="1:11" ht="15" customHeight="1" x14ac:dyDescent="0.3">
      <c r="A508" s="418" t="s">
        <v>19576</v>
      </c>
      <c r="B508" s="419" t="s">
        <v>450</v>
      </c>
      <c r="C508" s="49" t="s">
        <v>19576</v>
      </c>
      <c r="D508" s="419" t="s">
        <v>13347</v>
      </c>
      <c r="F508" s="334"/>
      <c r="G508" s="334"/>
      <c r="H508"/>
      <c r="I508" s="334"/>
      <c r="J508" s="334"/>
      <c r="K508" s="333"/>
    </row>
    <row r="509" spans="1:11" ht="15" customHeight="1" x14ac:dyDescent="0.3">
      <c r="A509" s="418" t="s">
        <v>19577</v>
      </c>
      <c r="B509" s="419" t="s">
        <v>451</v>
      </c>
      <c r="C509" s="49" t="s">
        <v>19577</v>
      </c>
      <c r="D509" s="419" t="s">
        <v>13347</v>
      </c>
      <c r="F509" s="334"/>
      <c r="G509" s="334"/>
      <c r="H509"/>
      <c r="I509" s="334"/>
      <c r="J509" s="334"/>
      <c r="K509" s="333"/>
    </row>
    <row r="510" spans="1:11" ht="15" customHeight="1" x14ac:dyDescent="0.3">
      <c r="A510" s="418" t="s">
        <v>19578</v>
      </c>
      <c r="B510" s="419" t="s">
        <v>452</v>
      </c>
      <c r="C510" s="49" t="s">
        <v>19578</v>
      </c>
      <c r="D510" s="419" t="s">
        <v>13347</v>
      </c>
      <c r="F510" s="334"/>
      <c r="G510" s="334"/>
      <c r="H510"/>
      <c r="I510" s="334"/>
      <c r="J510" s="334"/>
      <c r="K510" s="333"/>
    </row>
    <row r="511" spans="1:11" ht="15" customHeight="1" x14ac:dyDescent="0.3">
      <c r="A511" s="418" t="s">
        <v>19579</v>
      </c>
      <c r="B511" s="419" t="s">
        <v>453</v>
      </c>
      <c r="C511" s="49" t="s">
        <v>19579</v>
      </c>
      <c r="D511" s="419" t="s">
        <v>13347</v>
      </c>
      <c r="F511" s="334"/>
      <c r="G511" s="334"/>
      <c r="H511"/>
      <c r="I511" s="334"/>
      <c r="J511" s="334"/>
      <c r="K511" s="333"/>
    </row>
    <row r="512" spans="1:11" ht="15" customHeight="1" x14ac:dyDescent="0.3">
      <c r="A512" s="418" t="s">
        <v>19580</v>
      </c>
      <c r="B512" s="419" t="s">
        <v>454</v>
      </c>
      <c r="C512" s="49" t="s">
        <v>19580</v>
      </c>
      <c r="D512" s="419" t="s">
        <v>13347</v>
      </c>
      <c r="F512" s="334"/>
      <c r="G512" s="334"/>
      <c r="H512"/>
      <c r="I512" s="334"/>
      <c r="J512" s="334"/>
      <c r="K512" s="333"/>
    </row>
    <row r="513" spans="1:11" ht="15" customHeight="1" x14ac:dyDescent="0.3">
      <c r="A513" s="418" t="s">
        <v>19581</v>
      </c>
      <c r="B513" s="419" t="s">
        <v>455</v>
      </c>
      <c r="C513" s="49" t="s">
        <v>19581</v>
      </c>
      <c r="D513" s="419" t="s">
        <v>13347</v>
      </c>
      <c r="F513" s="334"/>
      <c r="G513" s="334"/>
      <c r="H513"/>
      <c r="I513" s="334"/>
      <c r="J513" s="334"/>
      <c r="K513" s="333"/>
    </row>
    <row r="514" spans="1:11" ht="15" customHeight="1" x14ac:dyDescent="0.3">
      <c r="A514" s="418" t="s">
        <v>19582</v>
      </c>
      <c r="B514" s="419" t="s">
        <v>456</v>
      </c>
      <c r="C514" s="49" t="s">
        <v>19582</v>
      </c>
      <c r="D514" s="419" t="s">
        <v>13347</v>
      </c>
      <c r="F514" s="334"/>
      <c r="G514" s="334"/>
      <c r="H514"/>
      <c r="I514" s="334"/>
      <c r="J514" s="334"/>
      <c r="K514" s="333"/>
    </row>
    <row r="515" spans="1:11" ht="15" customHeight="1" x14ac:dyDescent="0.3">
      <c r="A515" s="418" t="s">
        <v>19583</v>
      </c>
      <c r="B515" s="419" t="s">
        <v>457</v>
      </c>
      <c r="C515" s="49" t="s">
        <v>19583</v>
      </c>
      <c r="D515" s="419" t="s">
        <v>13347</v>
      </c>
      <c r="F515" s="334"/>
      <c r="G515" s="334"/>
      <c r="H515"/>
      <c r="I515" s="334"/>
      <c r="J515" s="334"/>
      <c r="K515" s="333"/>
    </row>
    <row r="516" spans="1:11" ht="15" customHeight="1" x14ac:dyDescent="0.3">
      <c r="A516" s="418" t="s">
        <v>19584</v>
      </c>
      <c r="B516" s="419" t="s">
        <v>458</v>
      </c>
      <c r="C516" s="49" t="s">
        <v>19584</v>
      </c>
      <c r="D516" s="419" t="s">
        <v>13347</v>
      </c>
      <c r="F516" s="334"/>
      <c r="G516" s="334"/>
      <c r="H516"/>
      <c r="I516" s="334"/>
      <c r="J516" s="334"/>
      <c r="K516" s="333"/>
    </row>
    <row r="517" spans="1:11" ht="15" customHeight="1" x14ac:dyDescent="0.3">
      <c r="A517" s="418" t="s">
        <v>19585</v>
      </c>
      <c r="B517" s="419" t="s">
        <v>459</v>
      </c>
      <c r="C517" s="49" t="s">
        <v>19585</v>
      </c>
      <c r="D517" s="419" t="s">
        <v>13347</v>
      </c>
      <c r="F517" s="334"/>
      <c r="G517" s="334"/>
      <c r="H517"/>
      <c r="I517" s="334"/>
      <c r="J517" s="334"/>
      <c r="K517" s="333"/>
    </row>
    <row r="518" spans="1:11" ht="15" customHeight="1" x14ac:dyDescent="0.3">
      <c r="A518" s="418" t="s">
        <v>19586</v>
      </c>
      <c r="B518" s="419" t="s">
        <v>460</v>
      </c>
      <c r="C518" s="49" t="s">
        <v>19586</v>
      </c>
      <c r="D518" s="419" t="s">
        <v>13347</v>
      </c>
      <c r="F518" s="334"/>
      <c r="G518" s="334"/>
      <c r="H518"/>
      <c r="I518" s="334"/>
      <c r="J518" s="334"/>
      <c r="K518" s="333"/>
    </row>
    <row r="519" spans="1:11" ht="15" customHeight="1" x14ac:dyDescent="0.3">
      <c r="A519" s="418" t="s">
        <v>19587</v>
      </c>
      <c r="B519" s="419" t="s">
        <v>461</v>
      </c>
      <c r="C519" s="49" t="s">
        <v>19587</v>
      </c>
      <c r="D519" s="419" t="s">
        <v>13347</v>
      </c>
      <c r="F519" s="334"/>
      <c r="G519" s="334"/>
      <c r="H519"/>
      <c r="I519" s="334"/>
      <c r="J519" s="334"/>
      <c r="K519" s="333"/>
    </row>
    <row r="520" spans="1:11" ht="15" customHeight="1" x14ac:dyDescent="0.3">
      <c r="A520" s="418" t="s">
        <v>19588</v>
      </c>
      <c r="B520" s="419" t="s">
        <v>462</v>
      </c>
      <c r="C520" s="49" t="s">
        <v>19588</v>
      </c>
      <c r="D520" s="419" t="s">
        <v>13347</v>
      </c>
      <c r="F520" s="334"/>
      <c r="G520" s="334"/>
      <c r="H520"/>
      <c r="I520" s="334"/>
      <c r="J520" s="334"/>
      <c r="K520" s="333"/>
    </row>
    <row r="521" spans="1:11" ht="15" customHeight="1" x14ac:dyDescent="0.3">
      <c r="A521" s="418" t="s">
        <v>19589</v>
      </c>
      <c r="B521" s="419" t="s">
        <v>463</v>
      </c>
      <c r="C521" s="49" t="s">
        <v>19589</v>
      </c>
      <c r="D521" s="419" t="s">
        <v>13347</v>
      </c>
      <c r="F521" s="334"/>
      <c r="G521" s="334"/>
      <c r="H521"/>
      <c r="I521" s="334"/>
      <c r="J521" s="334"/>
      <c r="K521" s="333"/>
    </row>
    <row r="522" spans="1:11" ht="15" customHeight="1" x14ac:dyDescent="0.3">
      <c r="A522" s="418" t="s">
        <v>19590</v>
      </c>
      <c r="B522" s="419" t="s">
        <v>464</v>
      </c>
      <c r="C522" s="49" t="s">
        <v>19590</v>
      </c>
      <c r="D522" s="419" t="s">
        <v>13347</v>
      </c>
      <c r="F522" s="334"/>
      <c r="G522" s="334"/>
      <c r="H522"/>
      <c r="I522" s="334"/>
      <c r="J522" s="334"/>
      <c r="K522" s="333"/>
    </row>
    <row r="523" spans="1:11" ht="15" customHeight="1" x14ac:dyDescent="0.3">
      <c r="A523" s="418" t="s">
        <v>19591</v>
      </c>
      <c r="B523" s="419" t="s">
        <v>465</v>
      </c>
      <c r="C523" s="49" t="s">
        <v>19591</v>
      </c>
      <c r="D523" s="419" t="s">
        <v>13347</v>
      </c>
      <c r="F523" s="334"/>
      <c r="G523" s="334"/>
      <c r="H523"/>
      <c r="I523" s="334"/>
      <c r="J523" s="334"/>
      <c r="K523" s="333"/>
    </row>
    <row r="524" spans="1:11" ht="15" customHeight="1" x14ac:dyDescent="0.3">
      <c r="A524" s="418" t="s">
        <v>19592</v>
      </c>
      <c r="B524" s="419" t="s">
        <v>466</v>
      </c>
      <c r="C524" s="49" t="s">
        <v>19592</v>
      </c>
      <c r="D524" s="419" t="s">
        <v>13347</v>
      </c>
      <c r="F524" s="334"/>
      <c r="G524" s="334"/>
      <c r="H524"/>
      <c r="I524" s="334"/>
      <c r="J524" s="334"/>
      <c r="K524" s="333"/>
    </row>
    <row r="525" spans="1:11" ht="15" customHeight="1" x14ac:dyDescent="0.3">
      <c r="A525" s="418" t="s">
        <v>19593</v>
      </c>
      <c r="B525" s="419" t="s">
        <v>467</v>
      </c>
      <c r="C525" s="49" t="s">
        <v>19593</v>
      </c>
      <c r="D525" s="419" t="s">
        <v>13347</v>
      </c>
      <c r="F525" s="334"/>
      <c r="G525" s="334"/>
      <c r="H525"/>
      <c r="I525" s="334"/>
      <c r="J525" s="334"/>
      <c r="K525" s="333"/>
    </row>
    <row r="526" spans="1:11" ht="15" customHeight="1" x14ac:dyDescent="0.3">
      <c r="A526" s="418" t="s">
        <v>19594</v>
      </c>
      <c r="B526" s="419" t="s">
        <v>468</v>
      </c>
      <c r="C526" s="49" t="s">
        <v>19594</v>
      </c>
      <c r="D526" s="419" t="s">
        <v>13347</v>
      </c>
      <c r="F526" s="334"/>
      <c r="G526" s="334"/>
      <c r="H526"/>
      <c r="I526" s="334"/>
      <c r="J526" s="334"/>
      <c r="K526" s="333"/>
    </row>
    <row r="527" spans="1:11" ht="15" customHeight="1" x14ac:dyDescent="0.3">
      <c r="A527" s="418" t="s">
        <v>19595</v>
      </c>
      <c r="B527" s="419" t="s">
        <v>469</v>
      </c>
      <c r="C527" s="49" t="s">
        <v>19595</v>
      </c>
      <c r="D527" s="419" t="s">
        <v>13347</v>
      </c>
      <c r="F527" s="334"/>
      <c r="G527" s="334"/>
      <c r="H527"/>
      <c r="I527" s="334"/>
      <c r="J527" s="334"/>
      <c r="K527" s="333"/>
    </row>
    <row r="528" spans="1:11" ht="15" customHeight="1" x14ac:dyDescent="0.3">
      <c r="A528" s="418" t="s">
        <v>19596</v>
      </c>
      <c r="B528" s="419" t="s">
        <v>470</v>
      </c>
      <c r="C528" s="49" t="s">
        <v>19596</v>
      </c>
      <c r="D528" s="419" t="s">
        <v>13346</v>
      </c>
      <c r="F528" s="334"/>
      <c r="G528" s="334"/>
      <c r="H528"/>
      <c r="I528" s="334"/>
      <c r="J528" s="334"/>
      <c r="K528" s="333"/>
    </row>
    <row r="529" spans="1:11" ht="15" customHeight="1" x14ac:dyDescent="0.3">
      <c r="A529" s="418" t="s">
        <v>19597</v>
      </c>
      <c r="B529" s="419" t="s">
        <v>471</v>
      </c>
      <c r="C529" s="49" t="s">
        <v>19597</v>
      </c>
      <c r="D529" s="419" t="s">
        <v>13347</v>
      </c>
      <c r="F529" s="334"/>
      <c r="G529" s="334"/>
      <c r="H529"/>
      <c r="I529" s="334"/>
      <c r="J529" s="334"/>
      <c r="K529" s="333"/>
    </row>
    <row r="530" spans="1:11" ht="15" customHeight="1" x14ac:dyDescent="0.3">
      <c r="A530" s="418" t="s">
        <v>19598</v>
      </c>
      <c r="B530" s="419" t="s">
        <v>472</v>
      </c>
      <c r="C530" s="49" t="s">
        <v>19598</v>
      </c>
      <c r="D530" s="419" t="s">
        <v>13347</v>
      </c>
      <c r="F530" s="334"/>
      <c r="G530" s="334"/>
      <c r="H530"/>
      <c r="I530" s="334"/>
      <c r="J530" s="334"/>
      <c r="K530" s="333"/>
    </row>
    <row r="531" spans="1:11" ht="15" customHeight="1" x14ac:dyDescent="0.3">
      <c r="A531" s="418" t="s">
        <v>19599</v>
      </c>
      <c r="B531" s="419" t="s">
        <v>473</v>
      </c>
      <c r="C531" s="49" t="s">
        <v>19599</v>
      </c>
      <c r="D531" s="419" t="s">
        <v>13347</v>
      </c>
      <c r="F531" s="334"/>
      <c r="G531" s="334"/>
      <c r="H531"/>
      <c r="I531" s="334"/>
      <c r="J531" s="334"/>
      <c r="K531" s="333"/>
    </row>
    <row r="532" spans="1:11" ht="15" customHeight="1" x14ac:dyDescent="0.3">
      <c r="A532" s="418" t="s">
        <v>19600</v>
      </c>
      <c r="B532" s="419" t="s">
        <v>474</v>
      </c>
      <c r="C532" s="49" t="s">
        <v>19600</v>
      </c>
      <c r="D532" s="419" t="s">
        <v>13347</v>
      </c>
      <c r="F532" s="334"/>
      <c r="G532" s="334"/>
      <c r="H532"/>
      <c r="I532" s="334"/>
      <c r="J532" s="334"/>
      <c r="K532" s="333"/>
    </row>
    <row r="533" spans="1:11" ht="15" customHeight="1" x14ac:dyDescent="0.3">
      <c r="A533" s="418" t="s">
        <v>19601</v>
      </c>
      <c r="B533" s="419" t="s">
        <v>475</v>
      </c>
      <c r="C533" s="49" t="s">
        <v>19601</v>
      </c>
      <c r="D533" s="419" t="s">
        <v>13347</v>
      </c>
      <c r="F533" s="334"/>
      <c r="G533" s="334"/>
      <c r="H533"/>
      <c r="I533" s="334"/>
      <c r="J533" s="334"/>
      <c r="K533" s="333"/>
    </row>
    <row r="534" spans="1:11" ht="15" customHeight="1" x14ac:dyDescent="0.3">
      <c r="A534" s="418" t="s">
        <v>19602</v>
      </c>
      <c r="B534" s="419" t="s">
        <v>476</v>
      </c>
      <c r="C534" s="49" t="s">
        <v>19602</v>
      </c>
      <c r="D534" s="419" t="s">
        <v>13347</v>
      </c>
      <c r="F534" s="334"/>
      <c r="G534" s="334"/>
      <c r="H534"/>
      <c r="I534" s="334"/>
      <c r="J534" s="334"/>
      <c r="K534" s="333"/>
    </row>
    <row r="535" spans="1:11" ht="15" customHeight="1" x14ac:dyDescent="0.3">
      <c r="A535" s="418" t="s">
        <v>19603</v>
      </c>
      <c r="B535" s="419" t="s">
        <v>477</v>
      </c>
      <c r="C535" s="49" t="s">
        <v>19603</v>
      </c>
      <c r="D535" s="419" t="s">
        <v>13347</v>
      </c>
      <c r="F535" s="334"/>
      <c r="G535" s="334"/>
      <c r="H535"/>
      <c r="I535" s="334"/>
      <c r="J535" s="334"/>
      <c r="K535" s="333"/>
    </row>
    <row r="536" spans="1:11" ht="15" customHeight="1" x14ac:dyDescent="0.3">
      <c r="A536" s="418" t="s">
        <v>19604</v>
      </c>
      <c r="B536" s="419" t="s">
        <v>478</v>
      </c>
      <c r="C536" s="49" t="s">
        <v>19604</v>
      </c>
      <c r="D536" s="419" t="s">
        <v>13347</v>
      </c>
      <c r="F536" s="334"/>
      <c r="G536" s="334"/>
      <c r="H536"/>
      <c r="I536" s="334"/>
      <c r="J536" s="334"/>
      <c r="K536" s="333"/>
    </row>
    <row r="537" spans="1:11" ht="15" customHeight="1" x14ac:dyDescent="0.3">
      <c r="A537" s="418" t="s">
        <v>19605</v>
      </c>
      <c r="B537" s="419" t="s">
        <v>479</v>
      </c>
      <c r="C537" s="49" t="s">
        <v>19605</v>
      </c>
      <c r="D537" s="419" t="s">
        <v>13347</v>
      </c>
      <c r="F537" s="334"/>
      <c r="G537" s="334"/>
      <c r="H537"/>
      <c r="I537" s="334"/>
      <c r="J537" s="334"/>
      <c r="K537" s="333"/>
    </row>
    <row r="538" spans="1:11" ht="15" customHeight="1" x14ac:dyDescent="0.3">
      <c r="A538" s="418" t="s">
        <v>19606</v>
      </c>
      <c r="B538" s="419" t="s">
        <v>480</v>
      </c>
      <c r="C538" s="49" t="s">
        <v>19606</v>
      </c>
      <c r="D538" s="419" t="s">
        <v>13347</v>
      </c>
      <c r="F538" s="334"/>
      <c r="G538" s="334"/>
      <c r="H538"/>
      <c r="I538" s="334"/>
      <c r="J538" s="334"/>
      <c r="K538" s="333"/>
    </row>
    <row r="539" spans="1:11" ht="15" customHeight="1" x14ac:dyDescent="0.3">
      <c r="A539" s="418" t="s">
        <v>19607</v>
      </c>
      <c r="B539" s="419" t="s">
        <v>481</v>
      </c>
      <c r="C539" s="49" t="s">
        <v>19607</v>
      </c>
      <c r="D539" s="419" t="s">
        <v>13347</v>
      </c>
      <c r="F539" s="334"/>
      <c r="G539" s="334"/>
      <c r="H539"/>
      <c r="I539" s="334"/>
      <c r="J539" s="334"/>
      <c r="K539" s="333"/>
    </row>
    <row r="540" spans="1:11" ht="15" customHeight="1" x14ac:dyDescent="0.3">
      <c r="A540" s="418" t="s">
        <v>19608</v>
      </c>
      <c r="B540" s="419" t="s">
        <v>482</v>
      </c>
      <c r="C540" s="49" t="s">
        <v>19608</v>
      </c>
      <c r="D540" s="419" t="s">
        <v>13347</v>
      </c>
      <c r="F540" s="334"/>
      <c r="G540" s="334"/>
      <c r="H540"/>
      <c r="I540" s="334"/>
      <c r="J540" s="334"/>
      <c r="K540" s="333"/>
    </row>
    <row r="541" spans="1:11" ht="15" customHeight="1" x14ac:dyDescent="0.3">
      <c r="A541" s="418" t="s">
        <v>19609</v>
      </c>
      <c r="B541" s="419" t="s">
        <v>483</v>
      </c>
      <c r="C541" s="49" t="s">
        <v>19609</v>
      </c>
      <c r="D541" s="419" t="s">
        <v>13347</v>
      </c>
      <c r="F541" s="334"/>
      <c r="G541" s="334"/>
      <c r="H541"/>
      <c r="I541" s="334"/>
      <c r="J541" s="334"/>
      <c r="K541" s="333"/>
    </row>
    <row r="542" spans="1:11" ht="15" customHeight="1" x14ac:dyDescent="0.3">
      <c r="A542" s="418" t="s">
        <v>19610</v>
      </c>
      <c r="B542" s="419" t="s">
        <v>484</v>
      </c>
      <c r="C542" s="49" t="s">
        <v>19610</v>
      </c>
      <c r="D542" s="419" t="s">
        <v>13347</v>
      </c>
      <c r="F542" s="334"/>
      <c r="G542" s="334"/>
      <c r="H542"/>
      <c r="I542" s="334"/>
      <c r="J542" s="334"/>
      <c r="K542" s="333"/>
    </row>
    <row r="543" spans="1:11" ht="15" customHeight="1" x14ac:dyDescent="0.3">
      <c r="A543" s="418" t="s">
        <v>19611</v>
      </c>
      <c r="B543" s="419" t="s">
        <v>485</v>
      </c>
      <c r="C543" s="49" t="s">
        <v>19611</v>
      </c>
      <c r="D543" s="419" t="s">
        <v>13347</v>
      </c>
      <c r="F543" s="334"/>
      <c r="G543" s="334"/>
      <c r="H543"/>
      <c r="I543" s="334"/>
      <c r="J543" s="334"/>
      <c r="K543" s="333"/>
    </row>
    <row r="544" spans="1:11" ht="15" customHeight="1" x14ac:dyDescent="0.3">
      <c r="A544" s="418" t="s">
        <v>19612</v>
      </c>
      <c r="B544" s="419" t="s">
        <v>486</v>
      </c>
      <c r="C544" s="49" t="s">
        <v>19612</v>
      </c>
      <c r="D544" s="419" t="s">
        <v>13347</v>
      </c>
      <c r="F544" s="334"/>
      <c r="G544" s="334"/>
      <c r="H544"/>
      <c r="I544" s="334"/>
      <c r="J544" s="334"/>
      <c r="K544" s="333"/>
    </row>
    <row r="545" spans="1:11" ht="15" customHeight="1" x14ac:dyDescent="0.3">
      <c r="A545" s="418" t="s">
        <v>19613</v>
      </c>
      <c r="B545" s="419" t="s">
        <v>487</v>
      </c>
      <c r="C545" s="49" t="s">
        <v>19613</v>
      </c>
      <c r="D545" s="419" t="s">
        <v>13347</v>
      </c>
      <c r="F545" s="334"/>
      <c r="G545" s="334"/>
      <c r="H545"/>
      <c r="I545" s="334"/>
      <c r="J545" s="334"/>
      <c r="K545" s="333"/>
    </row>
    <row r="546" spans="1:11" ht="15" customHeight="1" x14ac:dyDescent="0.3">
      <c r="A546" s="418" t="s">
        <v>19614</v>
      </c>
      <c r="B546" s="419" t="s">
        <v>488</v>
      </c>
      <c r="C546" s="49" t="s">
        <v>19614</v>
      </c>
      <c r="D546" s="419" t="s">
        <v>13346</v>
      </c>
      <c r="F546" s="334"/>
      <c r="G546" s="334"/>
      <c r="H546"/>
      <c r="I546" s="334"/>
      <c r="J546" s="334"/>
      <c r="K546" s="333"/>
    </row>
    <row r="547" spans="1:11" ht="15" customHeight="1" x14ac:dyDescent="0.3">
      <c r="A547" s="418" t="s">
        <v>19615</v>
      </c>
      <c r="B547" s="419" t="s">
        <v>489</v>
      </c>
      <c r="C547" s="49" t="s">
        <v>19615</v>
      </c>
      <c r="D547" s="419" t="s">
        <v>13346</v>
      </c>
      <c r="F547" s="334"/>
      <c r="G547" s="334"/>
      <c r="H547"/>
      <c r="I547" s="334"/>
      <c r="J547" s="334"/>
      <c r="K547" s="333"/>
    </row>
    <row r="548" spans="1:11" ht="15" customHeight="1" x14ac:dyDescent="0.3">
      <c r="A548" s="418" t="s">
        <v>19616</v>
      </c>
      <c r="B548" s="419" t="s">
        <v>490</v>
      </c>
      <c r="C548" s="49" t="s">
        <v>19616</v>
      </c>
      <c r="D548" s="419" t="s">
        <v>13347</v>
      </c>
      <c r="F548" s="334"/>
      <c r="G548" s="334"/>
      <c r="H548"/>
      <c r="I548" s="334"/>
      <c r="J548" s="334"/>
      <c r="K548" s="333"/>
    </row>
    <row r="549" spans="1:11" ht="15" customHeight="1" x14ac:dyDescent="0.3">
      <c r="A549" s="418" t="s">
        <v>19617</v>
      </c>
      <c r="B549" s="419" t="s">
        <v>491</v>
      </c>
      <c r="C549" s="49" t="s">
        <v>19617</v>
      </c>
      <c r="D549" s="419" t="s">
        <v>13347</v>
      </c>
      <c r="F549" s="334"/>
      <c r="G549" s="334"/>
      <c r="H549"/>
      <c r="I549" s="334"/>
      <c r="J549" s="334"/>
      <c r="K549" s="333"/>
    </row>
    <row r="550" spans="1:11" ht="15" customHeight="1" x14ac:dyDescent="0.3">
      <c r="A550" s="418" t="s">
        <v>19618</v>
      </c>
      <c r="B550" s="419" t="s">
        <v>492</v>
      </c>
      <c r="C550" s="49" t="s">
        <v>19618</v>
      </c>
      <c r="D550" s="419" t="s">
        <v>13347</v>
      </c>
      <c r="F550" s="334"/>
      <c r="G550" s="334"/>
      <c r="H550"/>
      <c r="I550" s="334"/>
      <c r="J550" s="334"/>
      <c r="K550" s="333"/>
    </row>
    <row r="551" spans="1:11" ht="15" customHeight="1" x14ac:dyDescent="0.3">
      <c r="A551" s="418" t="s">
        <v>19619</v>
      </c>
      <c r="B551" s="419" t="s">
        <v>493</v>
      </c>
      <c r="C551" s="49" t="s">
        <v>19619</v>
      </c>
      <c r="D551" s="419" t="s">
        <v>13347</v>
      </c>
      <c r="F551" s="334"/>
      <c r="G551" s="334"/>
      <c r="H551"/>
      <c r="I551" s="334"/>
      <c r="J551" s="334"/>
      <c r="K551" s="333"/>
    </row>
    <row r="552" spans="1:11" ht="15" customHeight="1" x14ac:dyDescent="0.3">
      <c r="A552" s="418" t="s">
        <v>19620</v>
      </c>
      <c r="B552" s="419" t="s">
        <v>494</v>
      </c>
      <c r="C552" s="49" t="s">
        <v>19620</v>
      </c>
      <c r="D552" s="419" t="s">
        <v>13347</v>
      </c>
      <c r="F552" s="334"/>
      <c r="G552" s="334"/>
      <c r="H552"/>
      <c r="I552" s="334"/>
      <c r="J552" s="334"/>
      <c r="K552" s="333"/>
    </row>
    <row r="553" spans="1:11" ht="15" customHeight="1" x14ac:dyDescent="0.3">
      <c r="A553" s="418" t="s">
        <v>19621</v>
      </c>
      <c r="B553" s="419" t="s">
        <v>495</v>
      </c>
      <c r="C553" s="49" t="s">
        <v>19621</v>
      </c>
      <c r="D553" s="419" t="s">
        <v>13347</v>
      </c>
      <c r="F553" s="334"/>
      <c r="G553" s="334"/>
      <c r="H553"/>
      <c r="I553" s="334"/>
      <c r="J553" s="334"/>
      <c r="K553" s="333"/>
    </row>
    <row r="554" spans="1:11" ht="15" customHeight="1" x14ac:dyDescent="0.3">
      <c r="A554" s="418" t="s">
        <v>19622</v>
      </c>
      <c r="B554" s="419" t="s">
        <v>496</v>
      </c>
      <c r="C554" s="49" t="s">
        <v>19622</v>
      </c>
      <c r="D554" s="419" t="s">
        <v>13347</v>
      </c>
      <c r="F554" s="334"/>
      <c r="G554" s="334"/>
      <c r="H554"/>
      <c r="I554" s="334"/>
      <c r="J554" s="334"/>
      <c r="K554" s="333"/>
    </row>
    <row r="555" spans="1:11" ht="15" customHeight="1" x14ac:dyDescent="0.3">
      <c r="A555" s="418" t="s">
        <v>19623</v>
      </c>
      <c r="B555" s="419" t="s">
        <v>497</v>
      </c>
      <c r="C555" s="49" t="s">
        <v>19623</v>
      </c>
      <c r="D555" s="419" t="s">
        <v>13347</v>
      </c>
      <c r="F555" s="334"/>
      <c r="G555" s="334"/>
      <c r="H555"/>
      <c r="I555" s="334"/>
      <c r="J555" s="334"/>
      <c r="K555" s="333"/>
    </row>
    <row r="556" spans="1:11" ht="15" customHeight="1" x14ac:dyDescent="0.3">
      <c r="A556" s="418" t="s">
        <v>19624</v>
      </c>
      <c r="B556" s="419" t="s">
        <v>498</v>
      </c>
      <c r="C556" s="49" t="s">
        <v>19624</v>
      </c>
      <c r="D556" s="419" t="s">
        <v>13347</v>
      </c>
      <c r="F556" s="334"/>
      <c r="G556" s="334"/>
      <c r="H556"/>
      <c r="I556" s="334"/>
      <c r="J556" s="334"/>
      <c r="K556" s="333"/>
    </row>
    <row r="557" spans="1:11" ht="15" customHeight="1" x14ac:dyDescent="0.3">
      <c r="A557" s="418" t="s">
        <v>19625</v>
      </c>
      <c r="B557" s="419" t="s">
        <v>499</v>
      </c>
      <c r="C557" s="49" t="s">
        <v>19625</v>
      </c>
      <c r="D557" s="419" t="s">
        <v>13347</v>
      </c>
      <c r="F557" s="334"/>
      <c r="G557" s="334"/>
      <c r="H557"/>
      <c r="I557" s="334"/>
      <c r="J557" s="334"/>
      <c r="K557" s="333"/>
    </row>
    <row r="558" spans="1:11" ht="15" customHeight="1" x14ac:dyDescent="0.3">
      <c r="A558" s="418" t="s">
        <v>19626</v>
      </c>
      <c r="B558" s="419" t="s">
        <v>500</v>
      </c>
      <c r="C558" s="49" t="s">
        <v>19626</v>
      </c>
      <c r="D558" s="419" t="s">
        <v>13346</v>
      </c>
      <c r="F558" s="334"/>
      <c r="G558" s="334"/>
      <c r="H558"/>
      <c r="I558" s="334"/>
      <c r="J558" s="334"/>
      <c r="K558" s="333"/>
    </row>
    <row r="559" spans="1:11" ht="15" customHeight="1" x14ac:dyDescent="0.3">
      <c r="A559" s="418" t="s">
        <v>19627</v>
      </c>
      <c r="B559" s="419" t="s">
        <v>501</v>
      </c>
      <c r="C559" s="49" t="s">
        <v>19627</v>
      </c>
      <c r="D559" s="419" t="s">
        <v>13347</v>
      </c>
      <c r="F559" s="334"/>
      <c r="G559" s="334"/>
      <c r="H559"/>
      <c r="I559" s="334"/>
      <c r="J559" s="334"/>
      <c r="K559" s="333"/>
    </row>
    <row r="560" spans="1:11" ht="15" customHeight="1" x14ac:dyDescent="0.3">
      <c r="A560" s="418" t="s">
        <v>19628</v>
      </c>
      <c r="B560" s="419" t="s">
        <v>502</v>
      </c>
      <c r="C560" s="49" t="s">
        <v>19628</v>
      </c>
      <c r="D560" s="419" t="s">
        <v>13347</v>
      </c>
      <c r="F560" s="334"/>
      <c r="G560" s="334"/>
      <c r="H560"/>
      <c r="I560" s="334"/>
      <c r="J560" s="334"/>
      <c r="K560" s="333"/>
    </row>
    <row r="561" spans="1:11" ht="15" customHeight="1" x14ac:dyDescent="0.3">
      <c r="A561" s="418" t="s">
        <v>19629</v>
      </c>
      <c r="B561" s="419" t="s">
        <v>503</v>
      </c>
      <c r="C561" s="49" t="s">
        <v>19629</v>
      </c>
      <c r="D561" s="419" t="s">
        <v>13347</v>
      </c>
      <c r="F561" s="334"/>
      <c r="G561" s="334"/>
      <c r="H561"/>
      <c r="I561" s="334"/>
      <c r="J561" s="334"/>
      <c r="K561" s="333"/>
    </row>
    <row r="562" spans="1:11" ht="15" customHeight="1" x14ac:dyDescent="0.3">
      <c r="A562" s="418" t="s">
        <v>19630</v>
      </c>
      <c r="B562" s="419" t="s">
        <v>504</v>
      </c>
      <c r="C562" s="49" t="s">
        <v>19630</v>
      </c>
      <c r="D562" s="419" t="s">
        <v>13347</v>
      </c>
      <c r="F562" s="334"/>
      <c r="G562" s="334"/>
      <c r="H562"/>
      <c r="I562" s="334"/>
      <c r="J562" s="334"/>
      <c r="K562" s="333"/>
    </row>
    <row r="563" spans="1:11" ht="15" customHeight="1" x14ac:dyDescent="0.3">
      <c r="A563" s="418" t="s">
        <v>19631</v>
      </c>
      <c r="B563" s="419" t="s">
        <v>17442</v>
      </c>
      <c r="C563" s="49" t="s">
        <v>19631</v>
      </c>
      <c r="D563" s="419" t="s">
        <v>13346</v>
      </c>
      <c r="F563" s="334"/>
      <c r="G563" s="334"/>
      <c r="H563"/>
      <c r="I563" s="334"/>
      <c r="J563" s="334"/>
      <c r="K563" s="333"/>
    </row>
    <row r="564" spans="1:11" ht="15" customHeight="1" x14ac:dyDescent="0.3">
      <c r="A564" s="418" t="s">
        <v>19632</v>
      </c>
      <c r="B564" s="419" t="s">
        <v>505</v>
      </c>
      <c r="C564" s="49" t="s">
        <v>19632</v>
      </c>
      <c r="D564" s="419" t="s">
        <v>13347</v>
      </c>
      <c r="F564" s="334"/>
      <c r="G564" s="334"/>
      <c r="H564"/>
      <c r="I564" s="334"/>
      <c r="J564" s="334"/>
      <c r="K564" s="333"/>
    </row>
    <row r="565" spans="1:11" ht="15" customHeight="1" x14ac:dyDescent="0.3">
      <c r="A565" s="418" t="s">
        <v>19633</v>
      </c>
      <c r="B565" s="419" t="s">
        <v>13160</v>
      </c>
      <c r="C565" s="49" t="s">
        <v>19633</v>
      </c>
      <c r="D565" s="419" t="s">
        <v>13346</v>
      </c>
      <c r="F565" s="334"/>
      <c r="G565" s="334"/>
      <c r="H565"/>
      <c r="I565" s="334"/>
      <c r="J565" s="334"/>
      <c r="K565" s="333"/>
    </row>
    <row r="566" spans="1:11" ht="15" customHeight="1" x14ac:dyDescent="0.3">
      <c r="A566" s="418" t="s">
        <v>19634</v>
      </c>
      <c r="B566" s="419" t="s">
        <v>13352</v>
      </c>
      <c r="C566" s="49" t="s">
        <v>19634</v>
      </c>
      <c r="D566" s="419" t="s">
        <v>13346</v>
      </c>
      <c r="F566" s="334"/>
      <c r="G566" s="334"/>
      <c r="H566"/>
      <c r="I566" s="334"/>
      <c r="J566" s="334"/>
      <c r="K566" s="333"/>
    </row>
    <row r="567" spans="1:11" ht="15" customHeight="1" x14ac:dyDescent="0.3">
      <c r="A567" s="418" t="s">
        <v>19635</v>
      </c>
      <c r="B567" s="419" t="s">
        <v>10567</v>
      </c>
      <c r="C567" s="49" t="s">
        <v>19635</v>
      </c>
      <c r="D567" s="419" t="s">
        <v>13346</v>
      </c>
      <c r="F567" s="334"/>
      <c r="G567" s="334"/>
      <c r="H567"/>
      <c r="I567" s="334"/>
      <c r="J567" s="334"/>
      <c r="K567" s="333"/>
    </row>
    <row r="568" spans="1:11" ht="15" customHeight="1" x14ac:dyDescent="0.3">
      <c r="A568" s="418" t="s">
        <v>19636</v>
      </c>
      <c r="B568" s="419" t="s">
        <v>506</v>
      </c>
      <c r="C568" s="49" t="s">
        <v>19636</v>
      </c>
      <c r="D568" s="419" t="s">
        <v>13346</v>
      </c>
      <c r="F568" s="334"/>
      <c r="G568" s="334"/>
      <c r="H568"/>
      <c r="I568" s="334"/>
      <c r="J568" s="334"/>
      <c r="K568" s="333"/>
    </row>
    <row r="569" spans="1:11" ht="15" customHeight="1" x14ac:dyDescent="0.3">
      <c r="A569" s="418" t="s">
        <v>19637</v>
      </c>
      <c r="B569" s="419" t="s">
        <v>507</v>
      </c>
      <c r="C569" s="49" t="s">
        <v>19637</v>
      </c>
      <c r="D569" s="419" t="s">
        <v>13347</v>
      </c>
      <c r="F569" s="334"/>
      <c r="G569" s="334"/>
      <c r="H569"/>
      <c r="I569" s="334"/>
      <c r="J569" s="334"/>
      <c r="K569" s="333"/>
    </row>
    <row r="570" spans="1:11" ht="15" customHeight="1" x14ac:dyDescent="0.3">
      <c r="A570" s="418" t="s">
        <v>19638</v>
      </c>
      <c r="B570" s="419" t="s">
        <v>508</v>
      </c>
      <c r="C570" s="49" t="s">
        <v>19638</v>
      </c>
      <c r="D570" s="419" t="s">
        <v>13347</v>
      </c>
      <c r="F570" s="334"/>
      <c r="G570" s="334"/>
      <c r="H570"/>
      <c r="I570" s="334"/>
      <c r="J570" s="334"/>
      <c r="K570" s="333"/>
    </row>
    <row r="571" spans="1:11" ht="15" customHeight="1" x14ac:dyDescent="0.3">
      <c r="A571" s="418" t="s">
        <v>19639</v>
      </c>
      <c r="B571" s="419" t="s">
        <v>509</v>
      </c>
      <c r="C571" s="49" t="s">
        <v>19639</v>
      </c>
      <c r="D571" s="419" t="s">
        <v>13347</v>
      </c>
      <c r="F571" s="334"/>
      <c r="G571" s="334"/>
      <c r="H571"/>
      <c r="I571" s="334"/>
      <c r="J571" s="334"/>
      <c r="K571" s="333"/>
    </row>
    <row r="572" spans="1:11" ht="15" customHeight="1" x14ac:dyDescent="0.3">
      <c r="A572" s="418" t="s">
        <v>19640</v>
      </c>
      <c r="B572" s="419" t="s">
        <v>510</v>
      </c>
      <c r="C572" s="49" t="s">
        <v>19640</v>
      </c>
      <c r="D572" s="419" t="s">
        <v>13347</v>
      </c>
      <c r="F572" s="334"/>
      <c r="G572" s="334"/>
      <c r="H572"/>
      <c r="I572" s="334"/>
      <c r="J572" s="334"/>
      <c r="K572" s="333"/>
    </row>
    <row r="573" spans="1:11" ht="15" customHeight="1" x14ac:dyDescent="0.3">
      <c r="A573" s="418" t="s">
        <v>19641</v>
      </c>
      <c r="B573" s="419" t="s">
        <v>511</v>
      </c>
      <c r="C573" s="49" t="s">
        <v>19641</v>
      </c>
      <c r="D573" s="419" t="s">
        <v>13347</v>
      </c>
      <c r="F573" s="334"/>
      <c r="G573" s="334"/>
      <c r="H573"/>
      <c r="I573" s="334"/>
      <c r="J573" s="334"/>
      <c r="K573" s="333"/>
    </row>
    <row r="574" spans="1:11" ht="15" customHeight="1" x14ac:dyDescent="0.3">
      <c r="A574" s="418" t="s">
        <v>19642</v>
      </c>
      <c r="B574" s="419" t="s">
        <v>512</v>
      </c>
      <c r="C574" s="49" t="s">
        <v>19642</v>
      </c>
      <c r="D574" s="419" t="s">
        <v>13347</v>
      </c>
      <c r="F574" s="334"/>
      <c r="G574" s="334"/>
      <c r="H574"/>
      <c r="I574" s="334"/>
      <c r="J574" s="334"/>
      <c r="K574" s="333"/>
    </row>
    <row r="575" spans="1:11" ht="15" customHeight="1" x14ac:dyDescent="0.3">
      <c r="A575" s="418" t="s">
        <v>19643</v>
      </c>
      <c r="B575" s="419" t="s">
        <v>513</v>
      </c>
      <c r="C575" s="49" t="s">
        <v>19643</v>
      </c>
      <c r="D575" s="419" t="s">
        <v>13347</v>
      </c>
      <c r="F575" s="334"/>
      <c r="G575" s="334"/>
      <c r="H575"/>
      <c r="I575" s="334"/>
      <c r="J575" s="334"/>
      <c r="K575" s="333"/>
    </row>
    <row r="576" spans="1:11" ht="15" customHeight="1" x14ac:dyDescent="0.3">
      <c r="A576" s="418" t="s">
        <v>19644</v>
      </c>
      <c r="B576" s="419" t="s">
        <v>514</v>
      </c>
      <c r="C576" s="49" t="s">
        <v>19644</v>
      </c>
      <c r="D576" s="419" t="s">
        <v>13347</v>
      </c>
      <c r="F576" s="334"/>
      <c r="G576" s="334"/>
      <c r="H576"/>
      <c r="I576" s="334"/>
      <c r="J576" s="334"/>
      <c r="K576" s="333"/>
    </row>
    <row r="577" spans="1:11" ht="15" customHeight="1" x14ac:dyDescent="0.3">
      <c r="A577" s="418" t="s">
        <v>19645</v>
      </c>
      <c r="B577" s="419" t="s">
        <v>515</v>
      </c>
      <c r="C577" s="49" t="s">
        <v>19645</v>
      </c>
      <c r="D577" s="419" t="s">
        <v>13347</v>
      </c>
      <c r="F577" s="334"/>
      <c r="G577" s="334"/>
      <c r="H577"/>
      <c r="I577" s="334"/>
      <c r="J577" s="334"/>
      <c r="K577" s="333"/>
    </row>
    <row r="578" spans="1:11" ht="15" customHeight="1" x14ac:dyDescent="0.3">
      <c r="A578" s="418" t="s">
        <v>19646</v>
      </c>
      <c r="B578" s="419" t="s">
        <v>516</v>
      </c>
      <c r="C578" s="49" t="s">
        <v>19646</v>
      </c>
      <c r="D578" s="419" t="s">
        <v>13347</v>
      </c>
      <c r="F578" s="334"/>
      <c r="G578" s="334"/>
      <c r="H578"/>
      <c r="I578" s="334"/>
      <c r="J578" s="334"/>
      <c r="K578" s="333"/>
    </row>
    <row r="579" spans="1:11" ht="15" customHeight="1" x14ac:dyDescent="0.3">
      <c r="A579" s="418" t="s">
        <v>19647</v>
      </c>
      <c r="B579" s="419" t="s">
        <v>517</v>
      </c>
      <c r="C579" s="49" t="s">
        <v>19647</v>
      </c>
      <c r="D579" s="419" t="s">
        <v>13347</v>
      </c>
      <c r="F579" s="334"/>
      <c r="G579" s="334"/>
      <c r="H579"/>
      <c r="I579" s="334"/>
      <c r="J579" s="334"/>
      <c r="K579" s="333"/>
    </row>
    <row r="580" spans="1:11" ht="15" customHeight="1" x14ac:dyDescent="0.3">
      <c r="A580" s="418" t="s">
        <v>19648</v>
      </c>
      <c r="B580" s="419" t="s">
        <v>518</v>
      </c>
      <c r="C580" s="49" t="s">
        <v>19648</v>
      </c>
      <c r="D580" s="419" t="s">
        <v>13347</v>
      </c>
      <c r="F580" s="334"/>
      <c r="G580" s="334"/>
      <c r="H580"/>
      <c r="I580" s="334"/>
      <c r="J580" s="334"/>
      <c r="K580" s="333"/>
    </row>
    <row r="581" spans="1:11" ht="15" customHeight="1" x14ac:dyDescent="0.3">
      <c r="A581" s="418" t="s">
        <v>19649</v>
      </c>
      <c r="B581" s="419" t="s">
        <v>519</v>
      </c>
      <c r="C581" s="49" t="s">
        <v>19649</v>
      </c>
      <c r="D581" s="419" t="s">
        <v>13347</v>
      </c>
      <c r="F581" s="334"/>
      <c r="G581" s="334"/>
      <c r="H581"/>
      <c r="I581" s="334"/>
      <c r="J581" s="334"/>
      <c r="K581" s="333"/>
    </row>
    <row r="582" spans="1:11" ht="15" customHeight="1" x14ac:dyDescent="0.3">
      <c r="A582" s="418" t="s">
        <v>19650</v>
      </c>
      <c r="B582" s="419" t="s">
        <v>520</v>
      </c>
      <c r="C582" s="49" t="s">
        <v>19650</v>
      </c>
      <c r="D582" s="419" t="s">
        <v>13347</v>
      </c>
      <c r="F582" s="334"/>
      <c r="G582" s="334"/>
      <c r="H582"/>
      <c r="I582" s="334"/>
      <c r="J582" s="334"/>
      <c r="K582" s="333"/>
    </row>
    <row r="583" spans="1:11" ht="15" customHeight="1" x14ac:dyDescent="0.3">
      <c r="A583" s="418" t="s">
        <v>19651</v>
      </c>
      <c r="B583" s="419" t="s">
        <v>521</v>
      </c>
      <c r="C583" s="49" t="s">
        <v>19651</v>
      </c>
      <c r="D583" s="419" t="s">
        <v>13347</v>
      </c>
      <c r="F583" s="334"/>
      <c r="G583" s="334"/>
      <c r="H583"/>
      <c r="I583" s="334"/>
      <c r="J583" s="334"/>
      <c r="K583" s="333"/>
    </row>
    <row r="584" spans="1:11" ht="15" customHeight="1" x14ac:dyDescent="0.3">
      <c r="A584" s="418" t="s">
        <v>19652</v>
      </c>
      <c r="B584" s="419" t="s">
        <v>522</v>
      </c>
      <c r="C584" s="49" t="s">
        <v>19652</v>
      </c>
      <c r="D584" s="419" t="s">
        <v>13347</v>
      </c>
      <c r="F584" s="334"/>
      <c r="G584" s="334"/>
      <c r="H584"/>
      <c r="I584" s="334"/>
      <c r="J584" s="334"/>
      <c r="K584" s="333"/>
    </row>
    <row r="585" spans="1:11" ht="15" customHeight="1" x14ac:dyDescent="0.3">
      <c r="A585" s="418" t="s">
        <v>19653</v>
      </c>
      <c r="B585" s="419" t="s">
        <v>523</v>
      </c>
      <c r="C585" s="49" t="s">
        <v>19653</v>
      </c>
      <c r="D585" s="419" t="s">
        <v>13347</v>
      </c>
      <c r="F585" s="334"/>
      <c r="G585" s="334"/>
      <c r="H585"/>
      <c r="I585" s="334"/>
      <c r="J585" s="334"/>
      <c r="K585" s="333"/>
    </row>
    <row r="586" spans="1:11" ht="15" customHeight="1" x14ac:dyDescent="0.3">
      <c r="A586" s="418" t="s">
        <v>19654</v>
      </c>
      <c r="B586" s="419" t="s">
        <v>524</v>
      </c>
      <c r="C586" s="49" t="s">
        <v>19654</v>
      </c>
      <c r="D586" s="419" t="s">
        <v>13347</v>
      </c>
      <c r="F586" s="334"/>
      <c r="G586" s="334"/>
      <c r="H586"/>
      <c r="I586" s="334"/>
      <c r="J586" s="334"/>
      <c r="K586" s="333"/>
    </row>
    <row r="587" spans="1:11" ht="15" customHeight="1" x14ac:dyDescent="0.3">
      <c r="A587" s="418" t="s">
        <v>19655</v>
      </c>
      <c r="B587" s="419" t="s">
        <v>525</v>
      </c>
      <c r="C587" s="49" t="s">
        <v>19655</v>
      </c>
      <c r="D587" s="419" t="s">
        <v>13347</v>
      </c>
      <c r="F587" s="334"/>
      <c r="G587" s="334"/>
      <c r="H587"/>
      <c r="I587" s="334"/>
      <c r="J587" s="334"/>
      <c r="K587" s="333"/>
    </row>
    <row r="588" spans="1:11" ht="15" customHeight="1" x14ac:dyDescent="0.3">
      <c r="A588" s="418" t="s">
        <v>19656</v>
      </c>
      <c r="B588" s="419" t="s">
        <v>10311</v>
      </c>
      <c r="C588" s="49" t="s">
        <v>19656</v>
      </c>
      <c r="D588" s="419" t="s">
        <v>13346</v>
      </c>
      <c r="F588" s="334"/>
      <c r="G588" s="334"/>
      <c r="H588"/>
      <c r="I588" s="334"/>
      <c r="J588" s="334"/>
      <c r="K588" s="333"/>
    </row>
    <row r="589" spans="1:11" ht="15" customHeight="1" x14ac:dyDescent="0.3">
      <c r="A589" s="418" t="s">
        <v>19657</v>
      </c>
      <c r="B589" s="419" t="s">
        <v>17443</v>
      </c>
      <c r="C589" s="49" t="s">
        <v>19657</v>
      </c>
      <c r="D589" s="419" t="s">
        <v>13346</v>
      </c>
      <c r="F589" s="334"/>
      <c r="G589" s="334"/>
      <c r="H589"/>
      <c r="I589" s="334"/>
      <c r="J589" s="334"/>
      <c r="K589" s="333"/>
    </row>
    <row r="590" spans="1:11" ht="15" customHeight="1" x14ac:dyDescent="0.3">
      <c r="A590" s="418" t="s">
        <v>19658</v>
      </c>
      <c r="B590" s="419" t="s">
        <v>17444</v>
      </c>
      <c r="C590" s="49" t="s">
        <v>19658</v>
      </c>
      <c r="D590" s="419" t="s">
        <v>13346</v>
      </c>
      <c r="F590" s="334"/>
      <c r="G590" s="334"/>
      <c r="H590"/>
      <c r="I590" s="334"/>
      <c r="J590" s="334"/>
      <c r="K590" s="333"/>
    </row>
    <row r="591" spans="1:11" ht="15" customHeight="1" x14ac:dyDescent="0.3">
      <c r="A591" s="418" t="s">
        <v>19659</v>
      </c>
      <c r="B591" s="419" t="s">
        <v>526</v>
      </c>
      <c r="C591" s="49" t="s">
        <v>19659</v>
      </c>
      <c r="D591" s="419" t="s">
        <v>13346</v>
      </c>
      <c r="E591" s="343"/>
      <c r="F591" s="334"/>
      <c r="G591" s="334"/>
      <c r="H591"/>
      <c r="I591" s="334"/>
      <c r="J591" s="334"/>
      <c r="K591" s="333"/>
    </row>
    <row r="592" spans="1:11" ht="15" customHeight="1" x14ac:dyDescent="0.3">
      <c r="A592" s="418" t="s">
        <v>19660</v>
      </c>
      <c r="B592" s="419" t="s">
        <v>17445</v>
      </c>
      <c r="C592" s="49" t="s">
        <v>19660</v>
      </c>
      <c r="D592" s="419" t="s">
        <v>13346</v>
      </c>
      <c r="F592" s="334"/>
      <c r="G592" s="334"/>
      <c r="H592"/>
      <c r="I592" s="334"/>
      <c r="J592" s="334"/>
      <c r="K592" s="333"/>
    </row>
    <row r="593" spans="1:11" ht="15" customHeight="1" x14ac:dyDescent="0.3">
      <c r="A593" s="418" t="s">
        <v>19661</v>
      </c>
      <c r="B593" s="419" t="s">
        <v>527</v>
      </c>
      <c r="C593" s="49" t="s">
        <v>19661</v>
      </c>
      <c r="D593" s="419" t="s">
        <v>13347</v>
      </c>
      <c r="F593" s="334"/>
      <c r="G593" s="334"/>
      <c r="H593"/>
      <c r="I593" s="334"/>
      <c r="J593" s="334"/>
      <c r="K593" s="333"/>
    </row>
    <row r="594" spans="1:11" ht="15" customHeight="1" x14ac:dyDescent="0.3">
      <c r="A594" s="418" t="s">
        <v>19662</v>
      </c>
      <c r="B594" s="419" t="s">
        <v>528</v>
      </c>
      <c r="C594" s="49" t="s">
        <v>19662</v>
      </c>
      <c r="D594" s="419" t="s">
        <v>13347</v>
      </c>
      <c r="F594" s="334"/>
      <c r="G594" s="334"/>
      <c r="H594"/>
      <c r="I594" s="334"/>
      <c r="J594" s="334"/>
      <c r="K594" s="333"/>
    </row>
    <row r="595" spans="1:11" ht="15" customHeight="1" x14ac:dyDescent="0.3">
      <c r="A595" s="418" t="s">
        <v>19663</v>
      </c>
      <c r="B595" s="419" t="s">
        <v>529</v>
      </c>
      <c r="C595" s="49" t="s">
        <v>19663</v>
      </c>
      <c r="D595" s="419" t="s">
        <v>13347</v>
      </c>
      <c r="F595" s="334"/>
      <c r="G595" s="334"/>
      <c r="H595"/>
      <c r="I595" s="334"/>
      <c r="J595" s="334"/>
      <c r="K595" s="333"/>
    </row>
    <row r="596" spans="1:11" ht="15" customHeight="1" x14ac:dyDescent="0.3">
      <c r="A596" s="418" t="s">
        <v>19664</v>
      </c>
      <c r="B596" s="419" t="s">
        <v>530</v>
      </c>
      <c r="C596" s="49" t="s">
        <v>19664</v>
      </c>
      <c r="D596" s="419" t="s">
        <v>13347</v>
      </c>
      <c r="F596" s="334"/>
      <c r="G596" s="334"/>
      <c r="H596"/>
      <c r="I596" s="334"/>
      <c r="J596" s="334"/>
      <c r="K596" s="333"/>
    </row>
    <row r="597" spans="1:11" ht="15" customHeight="1" x14ac:dyDescent="0.3">
      <c r="A597" s="418" t="s">
        <v>19665</v>
      </c>
      <c r="B597" s="419" t="s">
        <v>531</v>
      </c>
      <c r="C597" s="49" t="s">
        <v>19665</v>
      </c>
      <c r="D597" s="419" t="s">
        <v>13347</v>
      </c>
      <c r="F597" s="334"/>
      <c r="G597" s="334"/>
      <c r="H597"/>
      <c r="I597" s="334"/>
      <c r="J597" s="334"/>
      <c r="K597" s="333"/>
    </row>
    <row r="598" spans="1:11" ht="15" customHeight="1" x14ac:dyDescent="0.3">
      <c r="A598" s="418" t="s">
        <v>19666</v>
      </c>
      <c r="B598" s="419" t="s">
        <v>532</v>
      </c>
      <c r="C598" s="49" t="s">
        <v>19666</v>
      </c>
      <c r="D598" s="419" t="s">
        <v>13347</v>
      </c>
      <c r="F598" s="334"/>
      <c r="G598" s="334"/>
      <c r="H598"/>
      <c r="I598" s="334"/>
      <c r="J598" s="334"/>
      <c r="K598" s="333"/>
    </row>
    <row r="599" spans="1:11" ht="15" customHeight="1" x14ac:dyDescent="0.3">
      <c r="A599" s="418" t="s">
        <v>19667</v>
      </c>
      <c r="B599" s="419" t="s">
        <v>533</v>
      </c>
      <c r="C599" s="49" t="s">
        <v>19667</v>
      </c>
      <c r="D599" s="419" t="s">
        <v>13347</v>
      </c>
      <c r="F599" s="334"/>
      <c r="G599" s="334"/>
      <c r="H599"/>
      <c r="I599" s="334"/>
      <c r="J599" s="334"/>
      <c r="K599" s="333"/>
    </row>
    <row r="600" spans="1:11" ht="15" customHeight="1" x14ac:dyDescent="0.3">
      <c r="A600" s="418" t="s">
        <v>19668</v>
      </c>
      <c r="B600" s="419" t="s">
        <v>19669</v>
      </c>
      <c r="C600" s="49" t="s">
        <v>19668</v>
      </c>
      <c r="D600" s="419" t="s">
        <v>13347</v>
      </c>
      <c r="F600" s="334"/>
      <c r="G600" s="334"/>
      <c r="H600"/>
      <c r="I600" s="334"/>
      <c r="J600" s="334"/>
      <c r="K600" s="333"/>
    </row>
    <row r="601" spans="1:11" ht="15" customHeight="1" x14ac:dyDescent="0.3">
      <c r="A601" s="418" t="s">
        <v>19670</v>
      </c>
      <c r="B601" s="419" t="s">
        <v>10310</v>
      </c>
      <c r="C601" s="49" t="s">
        <v>19670</v>
      </c>
      <c r="D601" s="419" t="s">
        <v>13346</v>
      </c>
      <c r="F601" s="334"/>
      <c r="G601" s="334"/>
      <c r="H601"/>
      <c r="I601" s="334"/>
      <c r="J601" s="334"/>
      <c r="K601" s="333"/>
    </row>
    <row r="602" spans="1:11" ht="15" customHeight="1" x14ac:dyDescent="0.3">
      <c r="A602" s="418" t="s">
        <v>19671</v>
      </c>
      <c r="B602" s="419" t="s">
        <v>534</v>
      </c>
      <c r="C602" s="49" t="s">
        <v>19671</v>
      </c>
      <c r="D602" s="419" t="s">
        <v>13347</v>
      </c>
      <c r="E602" s="449"/>
      <c r="F602" s="334"/>
      <c r="G602" s="334"/>
      <c r="H602"/>
      <c r="I602" s="334"/>
      <c r="J602" s="334"/>
      <c r="K602" s="333"/>
    </row>
    <row r="603" spans="1:11" ht="15" customHeight="1" x14ac:dyDescent="0.3">
      <c r="A603" s="418" t="s">
        <v>19672</v>
      </c>
      <c r="B603" s="419" t="s">
        <v>535</v>
      </c>
      <c r="C603" s="49" t="s">
        <v>19672</v>
      </c>
      <c r="D603" s="419" t="s">
        <v>13347</v>
      </c>
      <c r="E603" s="449"/>
      <c r="F603" s="334"/>
      <c r="G603" s="334"/>
      <c r="H603"/>
      <c r="I603" s="334"/>
      <c r="J603" s="334"/>
      <c r="K603" s="333"/>
    </row>
    <row r="604" spans="1:11" ht="15" customHeight="1" x14ac:dyDescent="0.3">
      <c r="A604" s="418" t="s">
        <v>19673</v>
      </c>
      <c r="B604" s="419" t="s">
        <v>17446</v>
      </c>
      <c r="C604" s="448" t="s">
        <v>19673</v>
      </c>
      <c r="D604" s="419" t="s">
        <v>13346</v>
      </c>
      <c r="E604" s="449"/>
      <c r="F604" s="334"/>
      <c r="G604" s="334"/>
      <c r="H604"/>
      <c r="I604" s="334"/>
      <c r="J604" s="334"/>
      <c r="K604" s="333"/>
    </row>
    <row r="605" spans="1:11" ht="15" customHeight="1" x14ac:dyDescent="0.3">
      <c r="A605" s="418" t="s">
        <v>19674</v>
      </c>
      <c r="B605" s="419" t="s">
        <v>536</v>
      </c>
      <c r="C605" s="448" t="s">
        <v>19674</v>
      </c>
      <c r="D605" s="419" t="s">
        <v>13347</v>
      </c>
      <c r="E605" s="449"/>
      <c r="F605" s="334"/>
      <c r="G605" s="334"/>
      <c r="H605"/>
      <c r="I605" s="334"/>
      <c r="J605" s="334"/>
      <c r="K605" s="333"/>
    </row>
    <row r="606" spans="1:11" ht="15" customHeight="1" x14ac:dyDescent="0.3">
      <c r="A606" s="418" t="s">
        <v>19675</v>
      </c>
      <c r="B606" s="419" t="s">
        <v>537</v>
      </c>
      <c r="C606" s="448" t="s">
        <v>19675</v>
      </c>
      <c r="D606" s="419" t="s">
        <v>13347</v>
      </c>
      <c r="E606" s="449"/>
      <c r="F606" s="334"/>
      <c r="G606" s="334"/>
      <c r="H606"/>
      <c r="I606" s="334"/>
      <c r="J606" s="334"/>
      <c r="K606" s="333"/>
    </row>
    <row r="607" spans="1:11" ht="15" customHeight="1" x14ac:dyDescent="0.3">
      <c r="A607" s="418" t="s">
        <v>19676</v>
      </c>
      <c r="B607" s="419" t="s">
        <v>538</v>
      </c>
      <c r="C607" s="448" t="s">
        <v>19676</v>
      </c>
      <c r="D607" s="419" t="s">
        <v>13347</v>
      </c>
      <c r="E607" s="449"/>
      <c r="F607" s="334"/>
      <c r="G607" s="334"/>
      <c r="H607"/>
      <c r="I607" s="334"/>
      <c r="J607" s="334"/>
      <c r="K607" s="333"/>
    </row>
    <row r="608" spans="1:11" ht="15" customHeight="1" x14ac:dyDescent="0.3">
      <c r="A608" s="418" t="s">
        <v>19677</v>
      </c>
      <c r="B608" s="419" t="s">
        <v>539</v>
      </c>
      <c r="C608" s="448" t="s">
        <v>19677</v>
      </c>
      <c r="D608" s="419" t="s">
        <v>13347</v>
      </c>
      <c r="E608" s="449"/>
      <c r="F608" s="334"/>
      <c r="G608" s="334"/>
      <c r="H608"/>
      <c r="I608" s="334"/>
      <c r="J608" s="334"/>
      <c r="K608" s="333"/>
    </row>
    <row r="609" spans="1:11" ht="15" customHeight="1" x14ac:dyDescent="0.3">
      <c r="A609" s="418" t="s">
        <v>19678</v>
      </c>
      <c r="B609" s="419" t="s">
        <v>540</v>
      </c>
      <c r="C609" s="448" t="s">
        <v>19678</v>
      </c>
      <c r="D609" s="419" t="s">
        <v>13347</v>
      </c>
      <c r="E609" s="449"/>
      <c r="F609" s="334"/>
      <c r="G609" s="334"/>
      <c r="H609"/>
      <c r="I609" s="334"/>
      <c r="J609" s="334"/>
      <c r="K609" s="333"/>
    </row>
    <row r="610" spans="1:11" ht="15" customHeight="1" x14ac:dyDescent="0.3">
      <c r="A610" s="418" t="s">
        <v>19679</v>
      </c>
      <c r="B610" s="419" t="s">
        <v>541</v>
      </c>
      <c r="C610" s="448" t="s">
        <v>19679</v>
      </c>
      <c r="D610" s="419" t="s">
        <v>13347</v>
      </c>
      <c r="E610" s="449"/>
      <c r="F610" s="334"/>
      <c r="G610" s="334"/>
      <c r="H610"/>
      <c r="I610" s="334"/>
      <c r="J610" s="334"/>
      <c r="K610" s="333"/>
    </row>
    <row r="611" spans="1:11" ht="15" customHeight="1" x14ac:dyDescent="0.3">
      <c r="A611" s="418" t="s">
        <v>19680</v>
      </c>
      <c r="B611" s="419" t="s">
        <v>542</v>
      </c>
      <c r="C611" s="448" t="s">
        <v>19680</v>
      </c>
      <c r="D611" s="419" t="s">
        <v>13347</v>
      </c>
      <c r="E611" s="449"/>
      <c r="F611" s="334"/>
      <c r="G611" s="334"/>
      <c r="H611"/>
      <c r="I611" s="334"/>
      <c r="J611" s="334"/>
      <c r="K611" s="333"/>
    </row>
    <row r="612" spans="1:11" ht="15" customHeight="1" x14ac:dyDescent="0.3">
      <c r="A612" s="418" t="s">
        <v>19681</v>
      </c>
      <c r="B612" s="419" t="s">
        <v>543</v>
      </c>
      <c r="C612" s="448" t="s">
        <v>19681</v>
      </c>
      <c r="D612" s="419" t="s">
        <v>13347</v>
      </c>
      <c r="E612" s="449"/>
      <c r="F612" s="334"/>
      <c r="G612" s="334"/>
      <c r="H612"/>
      <c r="I612" s="334"/>
      <c r="J612" s="334"/>
      <c r="K612" s="333"/>
    </row>
    <row r="613" spans="1:11" ht="15" customHeight="1" x14ac:dyDescent="0.3">
      <c r="A613" s="418" t="s">
        <v>19682</v>
      </c>
      <c r="B613" s="419" t="s">
        <v>544</v>
      </c>
      <c r="C613" s="448" t="s">
        <v>19682</v>
      </c>
      <c r="D613" s="419" t="s">
        <v>13347</v>
      </c>
      <c r="E613" s="449"/>
      <c r="F613" s="334"/>
      <c r="G613" s="334"/>
      <c r="H613"/>
      <c r="I613" s="334"/>
      <c r="J613" s="334"/>
      <c r="K613" s="333"/>
    </row>
    <row r="614" spans="1:11" ht="15" customHeight="1" x14ac:dyDescent="0.3">
      <c r="A614" s="418" t="s">
        <v>19683</v>
      </c>
      <c r="B614" s="419" t="s">
        <v>545</v>
      </c>
      <c r="C614" s="448" t="s">
        <v>19683</v>
      </c>
      <c r="D614" s="419" t="s">
        <v>13347</v>
      </c>
      <c r="E614" s="449"/>
      <c r="F614" s="334"/>
      <c r="G614" s="334"/>
      <c r="H614"/>
      <c r="I614" s="334"/>
      <c r="J614" s="334"/>
      <c r="K614" s="333"/>
    </row>
    <row r="615" spans="1:11" ht="15" customHeight="1" x14ac:dyDescent="0.3">
      <c r="A615" s="418" t="s">
        <v>19684</v>
      </c>
      <c r="B615" s="419" t="s">
        <v>546</v>
      </c>
      <c r="C615" s="448" t="s">
        <v>19684</v>
      </c>
      <c r="D615" s="419" t="s">
        <v>13347</v>
      </c>
      <c r="E615" s="449"/>
      <c r="F615" s="334"/>
      <c r="G615" s="334"/>
      <c r="H615"/>
      <c r="I615" s="334"/>
      <c r="J615" s="334"/>
      <c r="K615" s="333"/>
    </row>
    <row r="616" spans="1:11" ht="15" customHeight="1" x14ac:dyDescent="0.3">
      <c r="A616" s="418" t="s">
        <v>19685</v>
      </c>
      <c r="B616" s="419" t="s">
        <v>547</v>
      </c>
      <c r="C616" s="448" t="s">
        <v>19685</v>
      </c>
      <c r="D616" s="419" t="s">
        <v>13347</v>
      </c>
      <c r="E616" s="449"/>
      <c r="F616" s="334"/>
      <c r="G616" s="334"/>
      <c r="H616"/>
      <c r="I616" s="334"/>
      <c r="J616" s="334"/>
      <c r="K616" s="333"/>
    </row>
    <row r="617" spans="1:11" ht="15" customHeight="1" x14ac:dyDescent="0.3">
      <c r="A617" s="418" t="s">
        <v>19686</v>
      </c>
      <c r="B617" s="419" t="s">
        <v>548</v>
      </c>
      <c r="C617" s="448" t="s">
        <v>19686</v>
      </c>
      <c r="D617" s="419" t="s">
        <v>13347</v>
      </c>
      <c r="E617" s="449"/>
      <c r="F617" s="334"/>
      <c r="G617" s="334"/>
      <c r="H617"/>
      <c r="I617" s="334"/>
      <c r="J617" s="334"/>
      <c r="K617" s="333"/>
    </row>
    <row r="618" spans="1:11" ht="15" customHeight="1" x14ac:dyDescent="0.3">
      <c r="A618" s="418" t="s">
        <v>19687</v>
      </c>
      <c r="B618" s="419" t="s">
        <v>549</v>
      </c>
      <c r="C618" s="448" t="s">
        <v>19687</v>
      </c>
      <c r="D618" s="419" t="s">
        <v>13347</v>
      </c>
      <c r="E618" s="449"/>
      <c r="F618" s="334"/>
      <c r="G618" s="334"/>
      <c r="H618"/>
      <c r="I618" s="334"/>
      <c r="J618" s="334"/>
      <c r="K618" s="333"/>
    </row>
    <row r="619" spans="1:11" ht="15" customHeight="1" x14ac:dyDescent="0.3">
      <c r="A619" s="418" t="s">
        <v>19688</v>
      </c>
      <c r="B619" s="419" t="s">
        <v>550</v>
      </c>
      <c r="C619" s="448" t="s">
        <v>19688</v>
      </c>
      <c r="D619" s="419" t="s">
        <v>13347</v>
      </c>
      <c r="E619" s="449"/>
      <c r="F619" s="334"/>
      <c r="G619" s="334"/>
      <c r="H619"/>
      <c r="I619" s="334"/>
      <c r="J619" s="334"/>
      <c r="K619" s="333"/>
    </row>
    <row r="620" spans="1:11" ht="15" customHeight="1" x14ac:dyDescent="0.3">
      <c r="A620" s="418" t="s">
        <v>19689</v>
      </c>
      <c r="B620" s="419" t="s">
        <v>551</v>
      </c>
      <c r="C620" s="448" t="s">
        <v>19689</v>
      </c>
      <c r="D620" s="419" t="s">
        <v>13347</v>
      </c>
      <c r="E620" s="449"/>
      <c r="F620" s="334"/>
      <c r="G620" s="334"/>
      <c r="H620"/>
      <c r="I620" s="334"/>
      <c r="J620" s="334"/>
      <c r="K620" s="333"/>
    </row>
    <row r="621" spans="1:11" ht="15" customHeight="1" x14ac:dyDescent="0.3">
      <c r="A621" s="418" t="s">
        <v>19690</v>
      </c>
      <c r="B621" s="419" t="s">
        <v>552</v>
      </c>
      <c r="C621" s="448" t="s">
        <v>19690</v>
      </c>
      <c r="D621" s="419" t="s">
        <v>13347</v>
      </c>
      <c r="E621" s="449"/>
      <c r="F621" s="334"/>
      <c r="G621" s="334"/>
      <c r="H621"/>
      <c r="I621" s="334"/>
      <c r="J621" s="334"/>
      <c r="K621" s="333"/>
    </row>
    <row r="622" spans="1:11" ht="15" customHeight="1" x14ac:dyDescent="0.3">
      <c r="A622" s="418" t="s">
        <v>19691</v>
      </c>
      <c r="B622" s="419" t="s">
        <v>553</v>
      </c>
      <c r="C622" s="448" t="s">
        <v>19691</v>
      </c>
      <c r="D622" s="419" t="s">
        <v>13347</v>
      </c>
      <c r="E622" s="449"/>
      <c r="F622" s="334"/>
      <c r="G622" s="334"/>
      <c r="H622"/>
      <c r="I622" s="334"/>
      <c r="J622" s="334"/>
      <c r="K622" s="333"/>
    </row>
    <row r="623" spans="1:11" ht="15" customHeight="1" x14ac:dyDescent="0.3">
      <c r="A623" s="418" t="s">
        <v>19692</v>
      </c>
      <c r="B623" s="419" t="s">
        <v>554</v>
      </c>
      <c r="C623" s="448" t="s">
        <v>19692</v>
      </c>
      <c r="D623" s="419" t="s">
        <v>13346</v>
      </c>
      <c r="E623" s="449"/>
      <c r="F623" s="334"/>
      <c r="G623" s="334"/>
      <c r="H623"/>
      <c r="I623" s="334"/>
      <c r="J623" s="334"/>
      <c r="K623" s="333"/>
    </row>
    <row r="624" spans="1:11" ht="15" customHeight="1" x14ac:dyDescent="0.3">
      <c r="A624" s="418" t="s">
        <v>19693</v>
      </c>
      <c r="B624" s="419" t="s">
        <v>555</v>
      </c>
      <c r="C624" s="448" t="s">
        <v>19693</v>
      </c>
      <c r="D624" s="419" t="s">
        <v>13347</v>
      </c>
      <c r="E624" s="449"/>
      <c r="F624" s="334"/>
      <c r="G624" s="334"/>
      <c r="H624"/>
      <c r="I624" s="334"/>
      <c r="J624" s="334"/>
      <c r="K624" s="333"/>
    </row>
    <row r="625" spans="1:11" ht="15" customHeight="1" x14ac:dyDescent="0.3">
      <c r="A625" s="418" t="s">
        <v>19694</v>
      </c>
      <c r="B625" s="419" t="s">
        <v>556</v>
      </c>
      <c r="C625" s="448" t="s">
        <v>19694</v>
      </c>
      <c r="D625" s="419" t="s">
        <v>13347</v>
      </c>
      <c r="E625" s="449"/>
      <c r="F625" s="334"/>
      <c r="G625" s="334"/>
      <c r="H625"/>
      <c r="I625" s="334"/>
      <c r="J625" s="334"/>
      <c r="K625" s="333"/>
    </row>
    <row r="626" spans="1:11" ht="15" customHeight="1" x14ac:dyDescent="0.3">
      <c r="A626" s="418" t="s">
        <v>19695</v>
      </c>
      <c r="B626" s="419" t="s">
        <v>557</v>
      </c>
      <c r="C626" s="448" t="s">
        <v>19695</v>
      </c>
      <c r="D626" s="419" t="s">
        <v>19729</v>
      </c>
      <c r="E626" s="449"/>
      <c r="F626" s="334"/>
      <c r="G626" s="334"/>
      <c r="H626"/>
      <c r="I626" s="334"/>
      <c r="J626" s="334"/>
      <c r="K626" s="333"/>
    </row>
    <row r="627" spans="1:11" ht="15" customHeight="1" x14ac:dyDescent="0.3">
      <c r="A627" s="418" t="s">
        <v>19696</v>
      </c>
      <c r="B627" s="419" t="s">
        <v>558</v>
      </c>
      <c r="C627" s="448" t="s">
        <v>19696</v>
      </c>
      <c r="D627" s="419" t="s">
        <v>13347</v>
      </c>
      <c r="E627" s="449"/>
      <c r="F627" s="334"/>
      <c r="G627" s="334"/>
      <c r="H627"/>
      <c r="I627" s="334"/>
      <c r="J627" s="334"/>
      <c r="K627" s="333"/>
    </row>
    <row r="628" spans="1:11" ht="15" customHeight="1" x14ac:dyDescent="0.3">
      <c r="A628" s="418" t="s">
        <v>19697</v>
      </c>
      <c r="B628" s="419" t="s">
        <v>559</v>
      </c>
      <c r="C628" s="448" t="s">
        <v>19697</v>
      </c>
      <c r="D628" s="419" t="s">
        <v>13347</v>
      </c>
      <c r="E628" s="449"/>
      <c r="F628" s="334"/>
      <c r="G628" s="334"/>
      <c r="H628"/>
      <c r="I628" s="334"/>
      <c r="J628" s="334"/>
      <c r="K628" s="333"/>
    </row>
    <row r="629" spans="1:11" ht="15" customHeight="1" x14ac:dyDescent="0.3">
      <c r="A629" s="418" t="s">
        <v>19698</v>
      </c>
      <c r="B629" s="419" t="s">
        <v>560</v>
      </c>
      <c r="C629" s="448" t="s">
        <v>19698</v>
      </c>
      <c r="D629" s="419" t="s">
        <v>13347</v>
      </c>
      <c r="E629" s="449"/>
      <c r="F629" s="334"/>
      <c r="G629" s="334"/>
      <c r="H629"/>
      <c r="I629" s="334"/>
      <c r="J629" s="334"/>
      <c r="K629" s="333"/>
    </row>
    <row r="630" spans="1:11" ht="15" customHeight="1" x14ac:dyDescent="0.3">
      <c r="A630" s="418" t="s">
        <v>19699</v>
      </c>
      <c r="B630" s="419" t="s">
        <v>13161</v>
      </c>
      <c r="C630" s="448" t="s">
        <v>19699</v>
      </c>
      <c r="D630" s="419" t="s">
        <v>13346</v>
      </c>
      <c r="E630" s="449"/>
      <c r="F630" s="334"/>
      <c r="G630" s="334"/>
      <c r="H630"/>
      <c r="I630" s="334"/>
      <c r="J630" s="334"/>
      <c r="K630" s="333"/>
    </row>
    <row r="631" spans="1:11" ht="15" customHeight="1" x14ac:dyDescent="0.3">
      <c r="A631" s="418" t="s">
        <v>19700</v>
      </c>
      <c r="B631" s="419" t="s">
        <v>561</v>
      </c>
      <c r="C631" s="448" t="s">
        <v>19700</v>
      </c>
      <c r="D631" s="419" t="s">
        <v>13347</v>
      </c>
      <c r="E631" s="449"/>
      <c r="F631" s="334"/>
      <c r="G631" s="334"/>
      <c r="H631"/>
      <c r="I631" s="334"/>
      <c r="J631" s="334"/>
      <c r="K631" s="333"/>
    </row>
    <row r="632" spans="1:11" ht="15" customHeight="1" x14ac:dyDescent="0.3">
      <c r="A632" s="418" t="s">
        <v>19701</v>
      </c>
      <c r="B632" s="419" t="s">
        <v>562</v>
      </c>
      <c r="C632" s="448" t="s">
        <v>19701</v>
      </c>
      <c r="D632" s="419" t="s">
        <v>13347</v>
      </c>
      <c r="E632" s="449"/>
      <c r="F632" s="334"/>
      <c r="G632" s="334"/>
      <c r="H632"/>
      <c r="I632" s="334"/>
      <c r="J632" s="334"/>
      <c r="K632" s="333"/>
    </row>
    <row r="633" spans="1:11" ht="15" customHeight="1" x14ac:dyDescent="0.3">
      <c r="A633" s="418" t="s">
        <v>19702</v>
      </c>
      <c r="B633" s="419" t="s">
        <v>563</v>
      </c>
      <c r="C633" s="448" t="s">
        <v>19702</v>
      </c>
      <c r="D633" s="419" t="s">
        <v>13347</v>
      </c>
      <c r="E633" s="449"/>
      <c r="F633" s="334"/>
      <c r="G633" s="334"/>
      <c r="H633"/>
      <c r="I633" s="334"/>
      <c r="J633" s="334"/>
      <c r="K633" s="333"/>
    </row>
    <row r="634" spans="1:11" ht="15" customHeight="1" x14ac:dyDescent="0.3">
      <c r="A634" s="418" t="s">
        <v>19703</v>
      </c>
      <c r="B634" s="419" t="s">
        <v>564</v>
      </c>
      <c r="C634" s="448" t="s">
        <v>19703</v>
      </c>
      <c r="D634" s="419" t="s">
        <v>13347</v>
      </c>
      <c r="E634" s="449"/>
      <c r="F634" s="334"/>
      <c r="G634" s="334"/>
      <c r="H634"/>
      <c r="I634" s="334"/>
      <c r="J634" s="334"/>
      <c r="K634" s="333"/>
    </row>
    <row r="635" spans="1:11" ht="15" customHeight="1" x14ac:dyDescent="0.3">
      <c r="A635" s="418" t="s">
        <v>19704</v>
      </c>
      <c r="B635" s="419" t="s">
        <v>565</v>
      </c>
      <c r="C635" s="448" t="s">
        <v>19704</v>
      </c>
      <c r="D635" s="419" t="s">
        <v>13347</v>
      </c>
      <c r="E635" s="449"/>
      <c r="F635" s="334"/>
      <c r="G635" s="334"/>
      <c r="H635"/>
      <c r="I635" s="334"/>
      <c r="J635" s="334"/>
      <c r="K635" s="333"/>
    </row>
    <row r="636" spans="1:11" ht="15" customHeight="1" x14ac:dyDescent="0.3">
      <c r="A636" s="418" t="s">
        <v>19705</v>
      </c>
      <c r="B636" s="419" t="s">
        <v>566</v>
      </c>
      <c r="C636" s="448" t="s">
        <v>19705</v>
      </c>
      <c r="D636" s="419" t="s">
        <v>13347</v>
      </c>
      <c r="E636" s="449"/>
      <c r="F636" s="334"/>
      <c r="G636" s="334"/>
      <c r="H636"/>
      <c r="I636" s="334"/>
      <c r="J636" s="334"/>
      <c r="K636" s="333"/>
    </row>
    <row r="637" spans="1:11" ht="15" customHeight="1" x14ac:dyDescent="0.3">
      <c r="A637" s="418" t="s">
        <v>19706</v>
      </c>
      <c r="B637" s="419" t="s">
        <v>567</v>
      </c>
      <c r="C637" s="448" t="s">
        <v>19706</v>
      </c>
      <c r="D637" s="419" t="s">
        <v>13347</v>
      </c>
      <c r="E637" s="449"/>
      <c r="F637" s="334"/>
      <c r="G637" s="334"/>
      <c r="H637"/>
      <c r="I637" s="334"/>
      <c r="J637" s="334"/>
      <c r="K637" s="333"/>
    </row>
    <row r="638" spans="1:11" ht="15" customHeight="1" x14ac:dyDescent="0.3">
      <c r="A638" s="418" t="s">
        <v>19707</v>
      </c>
      <c r="B638" s="419" t="s">
        <v>568</v>
      </c>
      <c r="C638" s="448" t="s">
        <v>19707</v>
      </c>
      <c r="D638" s="419" t="s">
        <v>13347</v>
      </c>
      <c r="E638" s="449"/>
      <c r="F638" s="334"/>
      <c r="G638" s="334"/>
      <c r="H638"/>
      <c r="I638" s="334"/>
      <c r="J638" s="334"/>
      <c r="K638" s="333"/>
    </row>
    <row r="639" spans="1:11" ht="15" customHeight="1" x14ac:dyDescent="0.3">
      <c r="A639" s="418" t="s">
        <v>19708</v>
      </c>
      <c r="B639" s="419" t="s">
        <v>569</v>
      </c>
      <c r="C639" s="448" t="s">
        <v>19708</v>
      </c>
      <c r="D639" s="419" t="s">
        <v>13347</v>
      </c>
      <c r="E639" s="449"/>
      <c r="F639" s="334"/>
      <c r="G639" s="334"/>
      <c r="H639"/>
      <c r="I639" s="334"/>
      <c r="J639" s="334"/>
      <c r="K639" s="333"/>
    </row>
    <row r="640" spans="1:11" ht="15" customHeight="1" x14ac:dyDescent="0.3">
      <c r="A640" s="418" t="s">
        <v>19709</v>
      </c>
      <c r="B640" s="419" t="s">
        <v>17338</v>
      </c>
      <c r="C640" s="448" t="s">
        <v>19709</v>
      </c>
      <c r="D640" s="419" t="s">
        <v>13347</v>
      </c>
      <c r="E640" s="449"/>
      <c r="F640" s="334"/>
      <c r="G640" s="334"/>
      <c r="H640"/>
      <c r="I640" s="334"/>
      <c r="J640" s="334"/>
      <c r="K640" s="333"/>
    </row>
    <row r="641" spans="1:11" ht="15" customHeight="1" x14ac:dyDescent="0.3">
      <c r="A641" s="418" t="s">
        <v>19710</v>
      </c>
      <c r="B641" s="419" t="s">
        <v>570</v>
      </c>
      <c r="C641" s="448" t="s">
        <v>19710</v>
      </c>
      <c r="D641" s="419" t="s">
        <v>13347</v>
      </c>
      <c r="E641" s="449"/>
      <c r="F641" s="334"/>
      <c r="G641" s="334"/>
      <c r="H641"/>
      <c r="I641" s="334"/>
      <c r="J641" s="334"/>
      <c r="K641" s="333"/>
    </row>
    <row r="642" spans="1:11" ht="15" customHeight="1" x14ac:dyDescent="0.3">
      <c r="A642" s="418" t="s">
        <v>19711</v>
      </c>
      <c r="B642" s="419" t="s">
        <v>571</v>
      </c>
      <c r="C642" s="448" t="s">
        <v>19711</v>
      </c>
      <c r="D642" s="419" t="s">
        <v>13346</v>
      </c>
      <c r="E642" s="449"/>
      <c r="F642" s="334"/>
      <c r="G642" s="334"/>
      <c r="H642"/>
      <c r="I642" s="334"/>
      <c r="J642" s="334"/>
      <c r="K642" s="333"/>
    </row>
    <row r="643" spans="1:11" ht="15" customHeight="1" x14ac:dyDescent="0.3">
      <c r="A643" s="418" t="s">
        <v>19712</v>
      </c>
      <c r="B643" s="419" t="s">
        <v>572</v>
      </c>
      <c r="C643" s="448" t="s">
        <v>19712</v>
      </c>
      <c r="D643" s="419" t="s">
        <v>13347</v>
      </c>
      <c r="E643" s="449"/>
      <c r="F643" s="334"/>
      <c r="G643" s="334"/>
      <c r="H643"/>
      <c r="I643" s="334"/>
      <c r="J643" s="334"/>
      <c r="K643" s="333"/>
    </row>
    <row r="644" spans="1:11" ht="15" customHeight="1" x14ac:dyDescent="0.3">
      <c r="A644" s="418" t="s">
        <v>19713</v>
      </c>
      <c r="B644" s="419" t="s">
        <v>573</v>
      </c>
      <c r="C644" s="448" t="s">
        <v>19713</v>
      </c>
      <c r="D644" s="419" t="s">
        <v>13347</v>
      </c>
      <c r="E644" s="449"/>
      <c r="F644" s="334"/>
      <c r="G644" s="334"/>
      <c r="H644"/>
      <c r="I644" s="334"/>
      <c r="J644" s="334"/>
      <c r="K644" s="333"/>
    </row>
    <row r="645" spans="1:11" s="343" customFormat="1" ht="18.600000000000001" customHeight="1" x14ac:dyDescent="0.3">
      <c r="A645" s="418" t="s">
        <v>19714</v>
      </c>
      <c r="B645" s="419" t="s">
        <v>574</v>
      </c>
      <c r="C645" s="448" t="s">
        <v>19714</v>
      </c>
      <c r="D645" s="419" t="s">
        <v>13347</v>
      </c>
      <c r="E645" s="449"/>
      <c r="F645" s="410"/>
      <c r="G645" s="410"/>
      <c r="H645" s="411"/>
      <c r="I645" s="410"/>
      <c r="J645" s="410"/>
      <c r="K645" s="412"/>
    </row>
    <row r="646" spans="1:11" ht="15" customHeight="1" x14ac:dyDescent="0.3">
      <c r="A646" s="418" t="s">
        <v>19715</v>
      </c>
      <c r="B646" s="419" t="s">
        <v>575</v>
      </c>
      <c r="C646" s="448" t="s">
        <v>19715</v>
      </c>
      <c r="D646" s="419" t="s">
        <v>13347</v>
      </c>
      <c r="E646" s="449"/>
      <c r="F646" s="334"/>
      <c r="G646" s="334"/>
      <c r="H646"/>
      <c r="I646" s="334"/>
      <c r="J646" s="334"/>
      <c r="K646" s="333"/>
    </row>
    <row r="647" spans="1:11" ht="15" customHeight="1" x14ac:dyDescent="0.3">
      <c r="A647" s="418" t="s">
        <v>19716</v>
      </c>
      <c r="B647" s="419" t="s">
        <v>576</v>
      </c>
      <c r="C647" s="448" t="s">
        <v>19716</v>
      </c>
      <c r="D647" s="419" t="s">
        <v>13347</v>
      </c>
      <c r="E647" s="449"/>
      <c r="F647" s="334"/>
      <c r="G647" s="334"/>
      <c r="H647"/>
      <c r="I647" s="334"/>
      <c r="J647" s="334"/>
      <c r="K647" s="333"/>
    </row>
    <row r="648" spans="1:11" ht="15" customHeight="1" x14ac:dyDescent="0.3">
      <c r="A648" s="418" t="s">
        <v>19717</v>
      </c>
      <c r="B648" s="419" t="s">
        <v>577</v>
      </c>
      <c r="C648" s="448" t="s">
        <v>19717</v>
      </c>
      <c r="D648" s="419" t="s">
        <v>13347</v>
      </c>
      <c r="E648" s="449"/>
      <c r="F648" s="334"/>
      <c r="G648" s="334"/>
      <c r="H648"/>
      <c r="I648" s="334"/>
      <c r="J648" s="334"/>
      <c r="K648" s="333"/>
    </row>
    <row r="649" spans="1:11" ht="15" customHeight="1" x14ac:dyDescent="0.3">
      <c r="A649" s="418" t="s">
        <v>19718</v>
      </c>
      <c r="B649" s="419" t="s">
        <v>17447</v>
      </c>
      <c r="C649" s="448" t="s">
        <v>19718</v>
      </c>
      <c r="D649" s="419" t="s">
        <v>13346</v>
      </c>
      <c r="E649" s="449"/>
      <c r="F649" s="334"/>
      <c r="G649" s="334"/>
      <c r="H649"/>
      <c r="I649" s="334"/>
      <c r="J649" s="334"/>
      <c r="K649" s="333"/>
    </row>
    <row r="650" spans="1:11" ht="15" customHeight="1" x14ac:dyDescent="0.3">
      <c r="A650" s="418" t="s">
        <v>19719</v>
      </c>
      <c r="B650" s="419" t="s">
        <v>578</v>
      </c>
      <c r="C650" s="448" t="s">
        <v>19719</v>
      </c>
      <c r="D650" s="419" t="s">
        <v>13347</v>
      </c>
      <c r="E650" s="449"/>
      <c r="F650" s="334"/>
      <c r="G650" s="334"/>
      <c r="H650"/>
      <c r="I650" s="334"/>
      <c r="J650" s="334"/>
      <c r="K650" s="333"/>
    </row>
    <row r="651" spans="1:11" ht="15" customHeight="1" x14ac:dyDescent="0.3">
      <c r="A651" s="418" t="s">
        <v>19720</v>
      </c>
      <c r="B651" s="419" t="s">
        <v>579</v>
      </c>
      <c r="C651" s="448" t="s">
        <v>19720</v>
      </c>
      <c r="D651" s="419" t="s">
        <v>19729</v>
      </c>
      <c r="E651" s="449"/>
      <c r="F651" s="334"/>
      <c r="G651" s="334"/>
      <c r="H651"/>
      <c r="I651" s="334"/>
      <c r="J651" s="334"/>
      <c r="K651" s="333"/>
    </row>
    <row r="652" spans="1:11" ht="15" customHeight="1" x14ac:dyDescent="0.3">
      <c r="A652" s="418" t="s">
        <v>19721</v>
      </c>
      <c r="B652" s="419" t="s">
        <v>580</v>
      </c>
      <c r="C652" s="448" t="s">
        <v>19721</v>
      </c>
      <c r="D652" s="419" t="s">
        <v>13347</v>
      </c>
      <c r="E652" s="449"/>
      <c r="F652" s="334"/>
      <c r="G652" s="334"/>
      <c r="H652"/>
      <c r="I652" s="334"/>
      <c r="J652" s="334"/>
      <c r="K652" s="333"/>
    </row>
    <row r="653" spans="1:11" ht="15" customHeight="1" x14ac:dyDescent="0.3">
      <c r="A653" s="418" t="s">
        <v>19722</v>
      </c>
      <c r="B653" s="419" t="s">
        <v>581</v>
      </c>
      <c r="C653" s="448" t="s">
        <v>19722</v>
      </c>
      <c r="D653" s="419" t="s">
        <v>13347</v>
      </c>
      <c r="E653" s="449"/>
      <c r="F653" s="334"/>
      <c r="G653" s="334"/>
      <c r="H653"/>
      <c r="I653" s="334"/>
      <c r="J653" s="334"/>
      <c r="K653" s="333"/>
    </row>
    <row r="654" spans="1:11" ht="15" customHeight="1" x14ac:dyDescent="0.3">
      <c r="A654" s="418" t="s">
        <v>19723</v>
      </c>
      <c r="B654" s="419" t="s">
        <v>582</v>
      </c>
      <c r="C654" s="448" t="s">
        <v>19723</v>
      </c>
      <c r="D654" s="419" t="s">
        <v>13346</v>
      </c>
      <c r="E654" s="449"/>
      <c r="F654" s="334"/>
      <c r="G654" s="334"/>
      <c r="H654"/>
      <c r="I654" s="334"/>
      <c r="J654" s="334"/>
      <c r="K654" s="333"/>
    </row>
    <row r="655" spans="1:11" ht="15" customHeight="1" x14ac:dyDescent="0.3">
      <c r="A655" s="418" t="s">
        <v>19724</v>
      </c>
      <c r="B655" s="419" t="s">
        <v>583</v>
      </c>
      <c r="C655" s="448" t="s">
        <v>19724</v>
      </c>
      <c r="D655" s="419" t="s">
        <v>13346</v>
      </c>
      <c r="E655" s="449"/>
      <c r="F655" s="334"/>
      <c r="G655" s="334"/>
      <c r="H655"/>
      <c r="I655" s="334"/>
      <c r="J655" s="334"/>
      <c r="K655" s="333"/>
    </row>
    <row r="656" spans="1:11" ht="15" customHeight="1" x14ac:dyDescent="0.3">
      <c r="A656" s="418" t="s">
        <v>19725</v>
      </c>
      <c r="B656" s="419" t="s">
        <v>17448</v>
      </c>
      <c r="C656" s="448" t="s">
        <v>19725</v>
      </c>
      <c r="D656" s="419" t="s">
        <v>13346</v>
      </c>
      <c r="E656" s="449"/>
      <c r="F656" s="334"/>
      <c r="G656" s="334"/>
      <c r="H656"/>
      <c r="I656" s="334"/>
      <c r="J656" s="334"/>
      <c r="K656" s="333"/>
    </row>
    <row r="657" spans="1:11" ht="15" customHeight="1" x14ac:dyDescent="0.3">
      <c r="A657" s="418" t="s">
        <v>19726</v>
      </c>
      <c r="B657" s="419" t="s">
        <v>10568</v>
      </c>
      <c r="C657" s="448" t="s">
        <v>19726</v>
      </c>
      <c r="D657" s="419" t="s">
        <v>13346</v>
      </c>
      <c r="E657" s="419"/>
      <c r="F657" s="334"/>
      <c r="G657" s="334"/>
      <c r="H657"/>
      <c r="I657" s="334"/>
      <c r="J657" s="334"/>
      <c r="K657" s="333"/>
    </row>
    <row r="658" spans="1:11" ht="15" customHeight="1" x14ac:dyDescent="0.3">
      <c r="A658" s="418" t="s">
        <v>19727</v>
      </c>
      <c r="B658" s="419" t="s">
        <v>584</v>
      </c>
      <c r="C658" s="448" t="s">
        <v>19727</v>
      </c>
      <c r="D658" s="419" t="s">
        <v>13346</v>
      </c>
      <c r="E658" s="419"/>
      <c r="F658" s="334"/>
      <c r="G658" s="334"/>
      <c r="H658"/>
      <c r="I658" s="334"/>
      <c r="J658" s="334"/>
      <c r="K658" s="333"/>
    </row>
    <row r="659" spans="1:11" ht="15" customHeight="1" x14ac:dyDescent="0.3">
      <c r="A659"/>
      <c r="B659"/>
      <c r="C659"/>
      <c r="D659"/>
      <c r="E659" s="419"/>
      <c r="F659" s="334"/>
      <c r="G659" s="334"/>
      <c r="H659"/>
      <c r="I659" s="334"/>
      <c r="J659" s="334"/>
      <c r="K659" s="333"/>
    </row>
    <row r="660" spans="1:11" ht="15" customHeight="1" x14ac:dyDescent="0.3">
      <c r="A660"/>
      <c r="B660"/>
      <c r="C660"/>
      <c r="D660"/>
      <c r="E660"/>
      <c r="F660" s="334"/>
      <c r="G660" s="334"/>
      <c r="H660"/>
      <c r="I660" s="334"/>
      <c r="J660" s="334"/>
      <c r="K660" s="333"/>
    </row>
    <row r="661" spans="1:11" ht="15" customHeight="1" x14ac:dyDescent="0.3">
      <c r="A661"/>
      <c r="B661"/>
      <c r="C661"/>
      <c r="D661"/>
      <c r="E661"/>
      <c r="F661" s="334"/>
      <c r="G661" s="334"/>
      <c r="H661"/>
      <c r="I661" s="334"/>
      <c r="J661" s="334"/>
      <c r="K661" s="333"/>
    </row>
    <row r="662" spans="1:11" ht="15" customHeight="1" x14ac:dyDescent="0.3">
      <c r="A662"/>
      <c r="B662"/>
      <c r="C662"/>
      <c r="D662"/>
      <c r="E662"/>
      <c r="F662" s="334"/>
      <c r="G662" s="334"/>
      <c r="H662"/>
      <c r="I662" s="334"/>
      <c r="J662" s="334"/>
      <c r="K662" s="333"/>
    </row>
    <row r="663" spans="1:11" ht="15" customHeight="1" x14ac:dyDescent="0.3">
      <c r="A663"/>
      <c r="B663"/>
      <c r="C663"/>
      <c r="D663"/>
      <c r="E663"/>
      <c r="F663" s="334"/>
      <c r="G663" s="334"/>
      <c r="H663"/>
      <c r="I663" s="334"/>
      <c r="J663" s="334"/>
      <c r="K663" s="333"/>
    </row>
    <row r="664" spans="1:11" ht="15" customHeight="1" x14ac:dyDescent="0.3">
      <c r="A664"/>
      <c r="B664"/>
      <c r="C664"/>
      <c r="D664"/>
      <c r="E664"/>
      <c r="F664" s="334"/>
      <c r="G664" s="334"/>
      <c r="H664"/>
      <c r="I664" s="334"/>
      <c r="J664" s="334"/>
      <c r="K664" s="333"/>
    </row>
    <row r="665" spans="1:11" ht="15" customHeight="1" x14ac:dyDescent="0.3">
      <c r="A665"/>
      <c r="B665"/>
      <c r="C665"/>
      <c r="D665"/>
      <c r="E665"/>
      <c r="F665" s="334"/>
      <c r="G665" s="334"/>
      <c r="H665"/>
      <c r="I665" s="334"/>
      <c r="J665" s="334"/>
      <c r="K665" s="333"/>
    </row>
    <row r="666" spans="1:11" ht="15" customHeight="1" x14ac:dyDescent="0.3">
      <c r="A666"/>
      <c r="B666"/>
      <c r="C666"/>
      <c r="D666"/>
      <c r="E666"/>
      <c r="F666" s="334"/>
      <c r="G666" s="334"/>
      <c r="H666"/>
      <c r="I666" s="334"/>
      <c r="J666" s="334"/>
      <c r="K666" s="333"/>
    </row>
    <row r="667" spans="1:11" ht="15" customHeight="1" x14ac:dyDescent="0.3">
      <c r="A667"/>
      <c r="B667"/>
      <c r="C667"/>
      <c r="D667"/>
      <c r="E667"/>
      <c r="F667" s="334"/>
      <c r="G667" s="334"/>
      <c r="H667"/>
      <c r="I667" s="334"/>
      <c r="J667" s="334"/>
      <c r="K667" s="333"/>
    </row>
    <row r="668" spans="1:11" ht="15" customHeight="1" x14ac:dyDescent="0.3">
      <c r="A668"/>
      <c r="B668"/>
      <c r="C668"/>
      <c r="D668"/>
      <c r="E668"/>
      <c r="F668" s="334"/>
      <c r="G668" s="334"/>
      <c r="H668"/>
      <c r="I668" s="334"/>
      <c r="J668" s="334"/>
      <c r="K668" s="333"/>
    </row>
    <row r="669" spans="1:11" ht="15" customHeight="1" x14ac:dyDescent="0.3">
      <c r="A669"/>
      <c r="B669"/>
      <c r="C669"/>
      <c r="D669"/>
      <c r="E669"/>
      <c r="F669" s="334"/>
      <c r="G669" s="334"/>
      <c r="H669"/>
      <c r="I669" s="334"/>
      <c r="J669" s="334"/>
      <c r="K669" s="333"/>
    </row>
    <row r="670" spans="1:11" ht="15" customHeight="1" x14ac:dyDescent="0.3">
      <c r="A670"/>
      <c r="B670"/>
      <c r="C670"/>
      <c r="D670"/>
      <c r="E670"/>
      <c r="F670" s="334"/>
      <c r="G670" s="334"/>
      <c r="H670"/>
      <c r="I670" s="334"/>
      <c r="J670" s="334"/>
      <c r="K670" s="333"/>
    </row>
    <row r="671" spans="1:11" ht="15" customHeight="1" x14ac:dyDescent="0.3">
      <c r="A671"/>
      <c r="B671"/>
      <c r="C671"/>
      <c r="D671"/>
      <c r="E671"/>
      <c r="F671" s="334"/>
      <c r="G671" s="334"/>
      <c r="H671"/>
      <c r="I671" s="334"/>
      <c r="J671" s="334"/>
      <c r="K671" s="333"/>
    </row>
    <row r="672" spans="1:11" ht="15" customHeight="1" x14ac:dyDescent="0.3">
      <c r="A672"/>
      <c r="B672"/>
      <c r="C672"/>
      <c r="D672"/>
      <c r="E672"/>
      <c r="F672" s="334"/>
      <c r="G672" s="334"/>
      <c r="H672"/>
      <c r="I672" s="334"/>
      <c r="J672" s="334"/>
      <c r="K672" s="333"/>
    </row>
    <row r="673" spans="1:11" ht="15" customHeight="1" x14ac:dyDescent="0.3">
      <c r="A673"/>
      <c r="B673"/>
      <c r="C673"/>
      <c r="D673"/>
      <c r="E673"/>
      <c r="F673" s="334"/>
      <c r="G673" s="334"/>
      <c r="H673"/>
      <c r="I673" s="334"/>
      <c r="J673" s="334"/>
      <c r="K673" s="333"/>
    </row>
    <row r="674" spans="1:11" ht="15" customHeight="1" x14ac:dyDescent="0.3">
      <c r="A674"/>
      <c r="B674"/>
      <c r="C674"/>
      <c r="D674"/>
      <c r="E674"/>
      <c r="F674" s="334"/>
      <c r="G674" s="334"/>
      <c r="H674"/>
      <c r="I674" s="334"/>
      <c r="J674" s="334"/>
      <c r="K674" s="333"/>
    </row>
    <row r="675" spans="1:11" ht="15" customHeight="1" x14ac:dyDescent="0.3">
      <c r="A675"/>
      <c r="B675"/>
      <c r="C675"/>
      <c r="D675"/>
      <c r="E675"/>
      <c r="F675" s="334"/>
      <c r="G675" s="334"/>
      <c r="H675"/>
      <c r="I675" s="334"/>
      <c r="J675" s="334"/>
      <c r="K675" s="333"/>
    </row>
    <row r="676" spans="1:11" ht="15" customHeight="1" x14ac:dyDescent="0.3">
      <c r="A676"/>
      <c r="B676"/>
      <c r="C676"/>
      <c r="D676"/>
      <c r="E676"/>
      <c r="F676" s="334"/>
      <c r="G676" s="334"/>
      <c r="H676"/>
      <c r="I676" s="334"/>
      <c r="J676" s="334"/>
      <c r="K676" s="333"/>
    </row>
    <row r="677" spans="1:11" ht="15" customHeight="1" x14ac:dyDescent="0.3">
      <c r="A677"/>
      <c r="B677"/>
      <c r="C677"/>
      <c r="D677"/>
      <c r="E677"/>
      <c r="F677" s="334"/>
      <c r="G677" s="334"/>
      <c r="H677"/>
      <c r="I677" s="334"/>
      <c r="J677" s="334"/>
      <c r="K677" s="333"/>
    </row>
    <row r="678" spans="1:11" ht="15" customHeight="1" x14ac:dyDescent="0.3">
      <c r="A678"/>
      <c r="B678"/>
      <c r="C678"/>
      <c r="D678"/>
      <c r="E678"/>
      <c r="F678" s="334"/>
      <c r="G678" s="334"/>
      <c r="H678"/>
      <c r="I678" s="334"/>
      <c r="J678" s="334"/>
      <c r="K678" s="333"/>
    </row>
    <row r="679" spans="1:11" ht="15" customHeight="1" x14ac:dyDescent="0.3">
      <c r="A679"/>
      <c r="B679"/>
      <c r="C679"/>
      <c r="D679"/>
      <c r="E679"/>
      <c r="F679" s="334"/>
      <c r="G679" s="334"/>
      <c r="H679"/>
      <c r="I679" s="334"/>
      <c r="J679" s="334"/>
      <c r="K679" s="333"/>
    </row>
    <row r="680" spans="1:11" ht="15" customHeight="1" x14ac:dyDescent="0.3">
      <c r="A680"/>
      <c r="B680"/>
      <c r="C680"/>
      <c r="D680"/>
      <c r="E680"/>
      <c r="F680" s="334"/>
      <c r="G680" s="334"/>
      <c r="H680"/>
      <c r="I680" s="334"/>
      <c r="J680" s="334"/>
      <c r="K680" s="333"/>
    </row>
    <row r="681" spans="1:11" ht="15" customHeight="1" x14ac:dyDescent="0.3">
      <c r="A681"/>
      <c r="B681"/>
      <c r="C681"/>
      <c r="D681"/>
      <c r="E681"/>
      <c r="F681" s="334"/>
      <c r="G681" s="334"/>
      <c r="H681"/>
      <c r="I681" s="334"/>
      <c r="J681" s="334"/>
      <c r="K681" s="333"/>
    </row>
    <row r="682" spans="1:11" ht="15" customHeight="1" x14ac:dyDescent="0.3">
      <c r="A682"/>
      <c r="B682"/>
      <c r="C682"/>
      <c r="D682"/>
      <c r="E682"/>
      <c r="F682" s="334"/>
      <c r="G682" s="334"/>
      <c r="H682"/>
      <c r="I682" s="334"/>
      <c r="J682" s="334"/>
      <c r="K682" s="333"/>
    </row>
    <row r="683" spans="1:11" ht="15" customHeight="1" x14ac:dyDescent="0.3">
      <c r="A683"/>
      <c r="B683"/>
      <c r="C683"/>
      <c r="D683"/>
      <c r="E683"/>
      <c r="F683" s="334"/>
      <c r="G683" s="334"/>
      <c r="H683"/>
      <c r="I683" s="334"/>
      <c r="J683" s="334"/>
      <c r="K683" s="333"/>
    </row>
    <row r="684" spans="1:11" ht="15" customHeight="1" x14ac:dyDescent="0.3">
      <c r="A684"/>
      <c r="B684"/>
      <c r="C684"/>
      <c r="D684"/>
      <c r="E684"/>
      <c r="F684" s="334"/>
      <c r="G684" s="334"/>
      <c r="H684"/>
      <c r="I684" s="334"/>
      <c r="J684" s="334"/>
      <c r="K684" s="333"/>
    </row>
    <row r="685" spans="1:11" ht="15" customHeight="1" x14ac:dyDescent="0.3">
      <c r="A685"/>
      <c r="B685"/>
      <c r="C685"/>
      <c r="D685"/>
      <c r="E685"/>
      <c r="F685" s="334"/>
      <c r="G685" s="334"/>
      <c r="H685"/>
      <c r="I685" s="334"/>
      <c r="J685" s="334"/>
      <c r="K685" s="333"/>
    </row>
    <row r="686" spans="1:11" ht="15" customHeight="1" x14ac:dyDescent="0.3">
      <c r="A686"/>
      <c r="B686"/>
      <c r="C686"/>
      <c r="D686"/>
      <c r="E686"/>
      <c r="F686" s="334"/>
      <c r="G686" s="334"/>
      <c r="H686"/>
      <c r="I686" s="334"/>
      <c r="J686" s="334"/>
      <c r="K686" s="333"/>
    </row>
    <row r="687" spans="1:11" ht="15" customHeight="1" x14ac:dyDescent="0.3">
      <c r="A687"/>
      <c r="B687"/>
      <c r="C687"/>
      <c r="D687"/>
      <c r="E687"/>
      <c r="F687" s="334"/>
      <c r="G687" s="334"/>
      <c r="H687"/>
      <c r="I687" s="334"/>
      <c r="J687" s="334"/>
      <c r="K687" s="333"/>
    </row>
    <row r="688" spans="1:11" ht="15" customHeight="1" x14ac:dyDescent="0.3">
      <c r="A688"/>
      <c r="B688"/>
      <c r="C688"/>
      <c r="D688"/>
      <c r="E688"/>
      <c r="F688" s="334"/>
      <c r="G688" s="334"/>
      <c r="H688"/>
      <c r="I688" s="334"/>
      <c r="J688" s="334"/>
      <c r="K688" s="333"/>
    </row>
    <row r="689" spans="1:11" ht="15" customHeight="1" x14ac:dyDescent="0.3">
      <c r="A689"/>
      <c r="B689"/>
      <c r="C689"/>
      <c r="D689"/>
      <c r="E689"/>
      <c r="F689" s="334"/>
      <c r="G689" s="334"/>
      <c r="H689"/>
      <c r="I689" s="334"/>
      <c r="J689" s="334"/>
      <c r="K689" s="333"/>
    </row>
    <row r="690" spans="1:11" ht="15" customHeight="1" x14ac:dyDescent="0.3">
      <c r="A690"/>
      <c r="B690"/>
      <c r="C690"/>
      <c r="D690"/>
      <c r="E690"/>
      <c r="F690" s="334"/>
      <c r="G690" s="334"/>
      <c r="H690"/>
      <c r="I690" s="334"/>
      <c r="J690" s="334"/>
      <c r="K690" s="333"/>
    </row>
    <row r="691" spans="1:11" ht="15" customHeight="1" x14ac:dyDescent="0.3">
      <c r="A691"/>
      <c r="B691"/>
      <c r="C691"/>
      <c r="D691"/>
      <c r="E691"/>
      <c r="F691" s="334"/>
      <c r="G691" s="334"/>
      <c r="H691"/>
      <c r="I691" s="334"/>
      <c r="J691" s="334"/>
      <c r="K691" s="333"/>
    </row>
    <row r="692" spans="1:11" ht="15" customHeight="1" x14ac:dyDescent="0.3">
      <c r="A692"/>
      <c r="B692"/>
      <c r="C692"/>
      <c r="D692"/>
      <c r="E692"/>
      <c r="F692" s="334"/>
      <c r="G692" s="334"/>
      <c r="H692"/>
      <c r="I692" s="334"/>
      <c r="J692" s="334"/>
      <c r="K692" s="333"/>
    </row>
    <row r="693" spans="1:11" ht="15" customHeight="1" x14ac:dyDescent="0.3">
      <c r="A693"/>
      <c r="B693"/>
      <c r="C693"/>
      <c r="D693"/>
      <c r="E693"/>
      <c r="F693" s="334"/>
      <c r="G693" s="334"/>
      <c r="H693"/>
      <c r="I693" s="334"/>
      <c r="J693" s="334"/>
      <c r="K693" s="333"/>
    </row>
    <row r="694" spans="1:11" ht="15" customHeight="1" x14ac:dyDescent="0.3">
      <c r="A694"/>
      <c r="B694"/>
      <c r="C694"/>
      <c r="D694"/>
      <c r="E694"/>
      <c r="F694" s="334"/>
      <c r="G694" s="334"/>
      <c r="H694"/>
      <c r="I694" s="334"/>
      <c r="J694" s="334"/>
      <c r="K694" s="333"/>
    </row>
    <row r="695" spans="1:11" ht="15" customHeight="1" x14ac:dyDescent="0.3">
      <c r="A695"/>
      <c r="B695"/>
      <c r="C695"/>
      <c r="D695"/>
      <c r="E695"/>
      <c r="F695" s="334"/>
      <c r="G695" s="334"/>
      <c r="H695"/>
      <c r="I695" s="334"/>
      <c r="J695" s="334"/>
      <c r="K695" s="333"/>
    </row>
    <row r="696" spans="1:11" ht="15" customHeight="1" x14ac:dyDescent="0.3">
      <c r="A696"/>
      <c r="B696"/>
      <c r="C696"/>
      <c r="D696"/>
      <c r="E696"/>
      <c r="F696" s="334"/>
      <c r="G696" s="334"/>
      <c r="H696"/>
      <c r="I696" s="334"/>
      <c r="J696" s="334"/>
      <c r="K696" s="333"/>
    </row>
    <row r="697" spans="1:11" ht="15" customHeight="1" x14ac:dyDescent="0.3">
      <c r="A697"/>
      <c r="B697"/>
      <c r="C697"/>
      <c r="D697"/>
      <c r="E697"/>
      <c r="F697" s="334"/>
      <c r="G697" s="334"/>
      <c r="H697"/>
      <c r="I697" s="334"/>
      <c r="J697" s="334"/>
      <c r="K697" s="333"/>
    </row>
    <row r="698" spans="1:11" ht="15" customHeight="1" x14ac:dyDescent="0.3">
      <c r="A698"/>
      <c r="B698"/>
      <c r="C698"/>
      <c r="D698"/>
      <c r="E698"/>
      <c r="F698" s="334"/>
      <c r="G698" s="334"/>
      <c r="H698"/>
      <c r="I698" s="334"/>
      <c r="J698" s="334"/>
      <c r="K698" s="333"/>
    </row>
    <row r="699" spans="1:11" ht="15" customHeight="1" x14ac:dyDescent="0.3">
      <c r="A699"/>
      <c r="B699"/>
      <c r="C699"/>
      <c r="D699"/>
      <c r="E699"/>
      <c r="F699" s="334"/>
      <c r="G699" s="334"/>
      <c r="H699"/>
      <c r="I699" s="334"/>
      <c r="J699" s="334"/>
      <c r="K699" s="333"/>
    </row>
    <row r="700" spans="1:11" ht="15" customHeight="1" x14ac:dyDescent="0.3">
      <c r="A700"/>
      <c r="B700"/>
      <c r="C700"/>
      <c r="D700"/>
      <c r="E700"/>
      <c r="F700" s="334"/>
      <c r="G700" s="334"/>
      <c r="H700"/>
      <c r="I700" s="334"/>
      <c r="J700" s="334"/>
      <c r="K700" s="333"/>
    </row>
    <row r="701" spans="1:11" ht="15" customHeight="1" x14ac:dyDescent="0.3">
      <c r="A701"/>
      <c r="B701"/>
      <c r="C701"/>
      <c r="D701"/>
      <c r="E701"/>
      <c r="F701" s="334"/>
      <c r="G701" s="334"/>
      <c r="H701"/>
      <c r="I701" s="334"/>
      <c r="J701" s="334"/>
      <c r="K701" s="333"/>
    </row>
    <row r="702" spans="1:11" ht="15" customHeight="1" x14ac:dyDescent="0.3">
      <c r="A702"/>
      <c r="B702"/>
      <c r="C702"/>
      <c r="D702"/>
      <c r="E702"/>
      <c r="F702" s="334"/>
      <c r="G702" s="334"/>
      <c r="H702"/>
      <c r="I702" s="334"/>
      <c r="J702" s="334"/>
      <c r="K702" s="333"/>
    </row>
    <row r="703" spans="1:11" ht="15" customHeight="1" x14ac:dyDescent="0.3">
      <c r="A703"/>
      <c r="B703"/>
      <c r="C703"/>
      <c r="D703"/>
      <c r="E703"/>
      <c r="F703" s="334"/>
      <c r="G703" s="334"/>
      <c r="H703"/>
      <c r="I703" s="334"/>
      <c r="J703" s="334"/>
      <c r="K703" s="333"/>
    </row>
    <row r="704" spans="1:11" ht="15" customHeight="1" x14ac:dyDescent="0.3">
      <c r="A704"/>
      <c r="B704"/>
      <c r="C704"/>
      <c r="D704"/>
      <c r="E704"/>
      <c r="F704" s="334"/>
      <c r="G704" s="334"/>
      <c r="H704"/>
      <c r="I704" s="334"/>
      <c r="J704" s="334"/>
      <c r="K704" s="333"/>
    </row>
    <row r="705" spans="1:11" ht="15" customHeight="1" x14ac:dyDescent="0.3">
      <c r="A705"/>
      <c r="B705"/>
      <c r="C705"/>
      <c r="D705"/>
      <c r="E705"/>
      <c r="F705" s="334"/>
      <c r="G705" s="334"/>
      <c r="H705"/>
      <c r="I705" s="334"/>
      <c r="J705" s="334"/>
      <c r="K705" s="333"/>
    </row>
    <row r="706" spans="1:11" ht="15" customHeight="1" x14ac:dyDescent="0.3">
      <c r="A706"/>
      <c r="B706"/>
      <c r="C706"/>
      <c r="D706"/>
      <c r="E706"/>
      <c r="F706" s="334"/>
      <c r="G706" s="334"/>
      <c r="H706"/>
      <c r="I706" s="334"/>
      <c r="J706" s="334"/>
      <c r="K706" s="333"/>
    </row>
    <row r="707" spans="1:11" ht="15" customHeight="1" x14ac:dyDescent="0.3">
      <c r="A707"/>
      <c r="B707"/>
      <c r="C707"/>
      <c r="D707"/>
      <c r="E707"/>
      <c r="F707" s="334"/>
      <c r="G707" s="334"/>
      <c r="H707"/>
      <c r="I707" s="334"/>
      <c r="J707" s="334"/>
      <c r="K707" s="333"/>
    </row>
    <row r="708" spans="1:11" ht="15" customHeight="1" x14ac:dyDescent="0.3">
      <c r="A708"/>
      <c r="B708"/>
      <c r="C708"/>
      <c r="D708"/>
      <c r="E708"/>
      <c r="F708" s="334"/>
      <c r="G708" s="334"/>
      <c r="H708"/>
      <c r="I708" s="334"/>
      <c r="J708" s="334"/>
      <c r="K708" s="333"/>
    </row>
    <row r="709" spans="1:11" ht="15" customHeight="1" x14ac:dyDescent="0.3">
      <c r="A709"/>
      <c r="B709"/>
      <c r="C709"/>
      <c r="D709"/>
      <c r="E709"/>
      <c r="F709" s="334"/>
      <c r="G709" s="334"/>
      <c r="H709"/>
      <c r="I709" s="334"/>
      <c r="J709" s="334"/>
      <c r="K709" s="333"/>
    </row>
    <row r="710" spans="1:11" ht="15" customHeight="1" x14ac:dyDescent="0.3">
      <c r="A710"/>
      <c r="B710"/>
      <c r="C710"/>
      <c r="D710"/>
      <c r="E710"/>
      <c r="F710" s="334"/>
      <c r="G710" s="334"/>
      <c r="H710"/>
      <c r="I710" s="334"/>
      <c r="J710" s="334"/>
      <c r="K710" s="333"/>
    </row>
    <row r="711" spans="1:11" ht="15" customHeight="1" x14ac:dyDescent="0.3">
      <c r="A711"/>
      <c r="B711"/>
      <c r="C711"/>
      <c r="D711"/>
      <c r="E711"/>
      <c r="F711" s="334"/>
      <c r="G711" s="334"/>
      <c r="H711"/>
      <c r="I711" s="334"/>
      <c r="J711" s="334"/>
      <c r="K711" s="333"/>
    </row>
    <row r="712" spans="1:11" ht="15" customHeight="1" x14ac:dyDescent="0.3">
      <c r="A712"/>
      <c r="B712"/>
      <c r="C712"/>
      <c r="D712"/>
      <c r="E712"/>
      <c r="F712" s="334"/>
      <c r="G712" s="334"/>
      <c r="H712"/>
      <c r="I712" s="334"/>
      <c r="J712" s="334"/>
      <c r="K712" s="333"/>
    </row>
    <row r="713" spans="1:11" ht="15" customHeight="1" x14ac:dyDescent="0.3">
      <c r="A713"/>
      <c r="B713"/>
      <c r="C713"/>
      <c r="D713"/>
      <c r="E713"/>
      <c r="F713" s="334"/>
      <c r="G713" s="334"/>
      <c r="H713"/>
      <c r="I713" s="334"/>
      <c r="J713" s="334"/>
      <c r="K713" s="333"/>
    </row>
    <row r="714" spans="1:11" ht="15" customHeight="1" x14ac:dyDescent="0.3">
      <c r="A714"/>
      <c r="B714"/>
      <c r="C714"/>
      <c r="D714"/>
      <c r="E714"/>
      <c r="F714" s="334"/>
      <c r="G714" s="334"/>
      <c r="H714"/>
      <c r="I714" s="334"/>
      <c r="J714" s="334"/>
      <c r="K714" s="333"/>
    </row>
    <row r="715" spans="1:11" ht="15" customHeight="1" x14ac:dyDescent="0.3">
      <c r="A715"/>
      <c r="B715"/>
      <c r="C715"/>
      <c r="D715"/>
      <c r="E715"/>
      <c r="F715" s="334"/>
      <c r="G715" s="334"/>
      <c r="H715"/>
      <c r="I715" s="334"/>
      <c r="J715" s="334"/>
      <c r="K715" s="333"/>
    </row>
    <row r="716" spans="1:11" ht="15" customHeight="1" x14ac:dyDescent="0.3">
      <c r="A716"/>
      <c r="B716"/>
      <c r="C716"/>
      <c r="D716"/>
      <c r="E716"/>
      <c r="F716" s="334"/>
      <c r="G716" s="334"/>
      <c r="H716"/>
      <c r="I716" s="334"/>
      <c r="J716" s="334"/>
      <c r="K716" s="333"/>
    </row>
    <row r="717" spans="1:11" ht="15" customHeight="1" x14ac:dyDescent="0.3">
      <c r="A717"/>
      <c r="B717"/>
      <c r="C717"/>
      <c r="D717"/>
      <c r="E717"/>
      <c r="F717" s="334"/>
      <c r="G717" s="334"/>
      <c r="H717"/>
      <c r="I717" s="334"/>
      <c r="J717" s="334"/>
      <c r="K717" s="333"/>
    </row>
    <row r="718" spans="1:11" ht="15" customHeight="1" x14ac:dyDescent="0.3">
      <c r="A718"/>
      <c r="B718"/>
      <c r="C718"/>
      <c r="D718"/>
      <c r="E718"/>
      <c r="F718" s="334"/>
      <c r="G718" s="334"/>
      <c r="H718"/>
      <c r="I718" s="334"/>
      <c r="J718" s="334"/>
      <c r="K718" s="333"/>
    </row>
    <row r="719" spans="1:11" ht="15" customHeight="1" x14ac:dyDescent="0.3">
      <c r="A719"/>
      <c r="B719"/>
      <c r="C719"/>
      <c r="D719"/>
      <c r="E719"/>
      <c r="F719" s="334"/>
      <c r="G719" s="334"/>
      <c r="H719"/>
      <c r="I719" s="334"/>
      <c r="J719" s="334"/>
      <c r="K719" s="333"/>
    </row>
    <row r="720" spans="1:11" ht="15" customHeight="1" x14ac:dyDescent="0.3">
      <c r="A720"/>
      <c r="B720"/>
      <c r="C720"/>
      <c r="D720"/>
      <c r="E720"/>
      <c r="F720" s="334"/>
      <c r="G720" s="334"/>
      <c r="H720"/>
      <c r="I720" s="334"/>
      <c r="J720" s="334"/>
      <c r="K720" s="333"/>
    </row>
    <row r="721" spans="1:11" ht="15" customHeight="1" x14ac:dyDescent="0.3">
      <c r="A721"/>
      <c r="B721"/>
      <c r="C721"/>
      <c r="D721"/>
      <c r="E721"/>
      <c r="F721" s="334"/>
      <c r="G721" s="334"/>
      <c r="H721"/>
      <c r="I721" s="334"/>
      <c r="J721" s="334"/>
      <c r="K721" s="333"/>
    </row>
    <row r="722" spans="1:11" ht="15" customHeight="1" x14ac:dyDescent="0.3">
      <c r="A722"/>
      <c r="B722"/>
      <c r="C722"/>
      <c r="D722"/>
      <c r="E722"/>
      <c r="F722" s="334"/>
      <c r="G722" s="334"/>
      <c r="H722"/>
      <c r="I722" s="334"/>
      <c r="J722" s="334"/>
      <c r="K722" s="333"/>
    </row>
    <row r="723" spans="1:11" ht="15" customHeight="1" x14ac:dyDescent="0.3">
      <c r="A723"/>
      <c r="B723"/>
      <c r="C723"/>
      <c r="D723"/>
      <c r="E723"/>
      <c r="F723" s="334"/>
      <c r="G723" s="334"/>
      <c r="H723"/>
      <c r="I723" s="334"/>
      <c r="J723" s="334"/>
      <c r="K723" s="333"/>
    </row>
    <row r="724" spans="1:11" ht="15" customHeight="1" x14ac:dyDescent="0.3">
      <c r="A724"/>
      <c r="B724"/>
      <c r="C724"/>
      <c r="D724"/>
      <c r="E724"/>
      <c r="F724" s="334"/>
      <c r="G724" s="334"/>
      <c r="H724"/>
      <c r="I724" s="334"/>
      <c r="J724" s="334"/>
      <c r="K724" s="333"/>
    </row>
    <row r="725" spans="1:11" ht="15" customHeight="1" x14ac:dyDescent="0.3">
      <c r="A725"/>
      <c r="B725"/>
      <c r="C725"/>
      <c r="D725"/>
      <c r="E725"/>
      <c r="F725" s="334"/>
      <c r="G725" s="334"/>
      <c r="H725"/>
      <c r="I725" s="334"/>
      <c r="J725" s="334"/>
      <c r="K725" s="333"/>
    </row>
    <row r="726" spans="1:11" ht="15" customHeight="1" x14ac:dyDescent="0.3">
      <c r="A726"/>
      <c r="B726"/>
      <c r="C726"/>
      <c r="D726"/>
      <c r="E726"/>
      <c r="F726" s="334"/>
      <c r="G726" s="334"/>
      <c r="H726"/>
      <c r="I726" s="334"/>
      <c r="J726" s="334"/>
      <c r="K726" s="333"/>
    </row>
    <row r="727" spans="1:11" ht="15" customHeight="1" x14ac:dyDescent="0.3">
      <c r="A727"/>
      <c r="B727"/>
      <c r="C727"/>
      <c r="D727"/>
      <c r="E727"/>
      <c r="F727" s="334"/>
      <c r="G727" s="334"/>
      <c r="H727"/>
      <c r="I727" s="334"/>
      <c r="J727" s="334"/>
      <c r="K727" s="333"/>
    </row>
    <row r="728" spans="1:11" ht="15" customHeight="1" x14ac:dyDescent="0.3">
      <c r="A728"/>
      <c r="B728"/>
      <c r="C728"/>
      <c r="D728"/>
      <c r="E728"/>
      <c r="F728" s="334"/>
      <c r="G728" s="334"/>
      <c r="H728"/>
      <c r="I728" s="334"/>
      <c r="J728" s="334"/>
      <c r="K728" s="333"/>
    </row>
    <row r="729" spans="1:11" ht="15" customHeight="1" x14ac:dyDescent="0.3">
      <c r="A729"/>
      <c r="B729"/>
      <c r="C729"/>
      <c r="D729"/>
      <c r="E729"/>
      <c r="F729" s="334"/>
      <c r="G729" s="334"/>
      <c r="H729"/>
      <c r="I729" s="334"/>
      <c r="J729" s="334"/>
      <c r="K729" s="333"/>
    </row>
    <row r="730" spans="1:11" ht="15" customHeight="1" x14ac:dyDescent="0.3">
      <c r="A730"/>
      <c r="B730"/>
      <c r="C730"/>
      <c r="D730"/>
      <c r="E730"/>
      <c r="F730" s="334"/>
      <c r="G730" s="334"/>
      <c r="H730"/>
      <c r="I730" s="334"/>
      <c r="J730" s="334"/>
      <c r="K730" s="333"/>
    </row>
    <row r="731" spans="1:11" ht="15" customHeight="1" x14ac:dyDescent="0.3">
      <c r="A731"/>
      <c r="B731"/>
      <c r="C731"/>
      <c r="D731"/>
      <c r="E731"/>
      <c r="F731" s="334"/>
      <c r="G731" s="334"/>
      <c r="H731"/>
      <c r="I731" s="334"/>
      <c r="J731" s="334"/>
      <c r="K731" s="333"/>
    </row>
    <row r="732" spans="1:11" ht="15" customHeight="1" x14ac:dyDescent="0.3">
      <c r="A732"/>
      <c r="B732"/>
      <c r="C732"/>
      <c r="D732"/>
      <c r="E732"/>
      <c r="F732" s="334"/>
      <c r="G732" s="334"/>
      <c r="H732"/>
      <c r="I732" s="334"/>
      <c r="J732" s="334"/>
      <c r="K732" s="333"/>
    </row>
    <row r="733" spans="1:11" ht="15" customHeight="1" x14ac:dyDescent="0.3">
      <c r="A733"/>
      <c r="B733"/>
      <c r="C733"/>
      <c r="D733"/>
      <c r="E733"/>
      <c r="F733" s="334"/>
      <c r="G733" s="334"/>
      <c r="H733"/>
      <c r="I733" s="334"/>
      <c r="J733" s="334"/>
      <c r="K733" s="333"/>
    </row>
    <row r="734" spans="1:11" ht="15" customHeight="1" x14ac:dyDescent="0.3">
      <c r="A734"/>
      <c r="B734"/>
      <c r="C734"/>
      <c r="D734"/>
      <c r="E734"/>
      <c r="F734" s="334"/>
      <c r="G734" s="334"/>
      <c r="H734"/>
      <c r="I734" s="334"/>
      <c r="J734" s="334"/>
      <c r="K734" s="333"/>
    </row>
    <row r="735" spans="1:11" ht="15" customHeight="1" x14ac:dyDescent="0.3">
      <c r="A735"/>
      <c r="B735"/>
      <c r="C735"/>
      <c r="D735"/>
      <c r="E735"/>
      <c r="F735" s="334"/>
      <c r="G735" s="334"/>
      <c r="H735"/>
      <c r="I735" s="334"/>
      <c r="J735" s="334"/>
      <c r="K735" s="333"/>
    </row>
    <row r="736" spans="1:11" ht="15" customHeight="1" x14ac:dyDescent="0.3">
      <c r="A736"/>
      <c r="B736"/>
      <c r="C736"/>
      <c r="D736"/>
      <c r="E736"/>
      <c r="F736" s="334"/>
      <c r="G736" s="334"/>
      <c r="H736"/>
      <c r="I736" s="334"/>
      <c r="J736" s="334"/>
      <c r="K736" s="333"/>
    </row>
    <row r="737" spans="1:11" ht="15" customHeight="1" x14ac:dyDescent="0.3">
      <c r="A737"/>
      <c r="B737"/>
      <c r="C737"/>
      <c r="D737"/>
      <c r="E737"/>
      <c r="F737" s="334"/>
      <c r="G737" s="334"/>
      <c r="H737"/>
      <c r="I737" s="334"/>
      <c r="J737" s="334"/>
      <c r="K737" s="333"/>
    </row>
    <row r="738" spans="1:11" ht="15" customHeight="1" x14ac:dyDescent="0.3">
      <c r="A738"/>
      <c r="B738"/>
      <c r="C738"/>
      <c r="D738"/>
      <c r="E738"/>
      <c r="F738" s="334"/>
      <c r="G738" s="334"/>
      <c r="H738"/>
      <c r="I738" s="334"/>
      <c r="J738" s="334"/>
      <c r="K738" s="333"/>
    </row>
    <row r="739" spans="1:11" ht="15" customHeight="1" x14ac:dyDescent="0.3">
      <c r="A739"/>
      <c r="B739"/>
      <c r="C739"/>
      <c r="D739"/>
      <c r="E739"/>
      <c r="F739" s="334"/>
      <c r="G739" s="334"/>
      <c r="H739"/>
      <c r="I739" s="334"/>
      <c r="J739" s="334"/>
      <c r="K739" s="333"/>
    </row>
    <row r="740" spans="1:11" ht="15" customHeight="1" x14ac:dyDescent="0.3">
      <c r="A740"/>
      <c r="B740"/>
      <c r="C740"/>
      <c r="D740"/>
      <c r="E740"/>
      <c r="F740" s="334"/>
      <c r="G740" s="334"/>
      <c r="H740"/>
      <c r="I740" s="334"/>
      <c r="J740" s="334"/>
      <c r="K740" s="333"/>
    </row>
    <row r="741" spans="1:11" ht="15" customHeight="1" x14ac:dyDescent="0.3">
      <c r="A741"/>
      <c r="B741"/>
      <c r="C741"/>
      <c r="D741"/>
      <c r="E741"/>
      <c r="F741" s="334"/>
      <c r="G741" s="334"/>
      <c r="H741"/>
      <c r="I741" s="334"/>
      <c r="J741" s="334"/>
      <c r="K741" s="333"/>
    </row>
    <row r="742" spans="1:11" ht="15" customHeight="1" x14ac:dyDescent="0.3">
      <c r="A742"/>
      <c r="B742"/>
      <c r="C742"/>
      <c r="D742"/>
      <c r="E742"/>
      <c r="F742" s="334"/>
      <c r="G742" s="334"/>
      <c r="H742"/>
      <c r="I742" s="334"/>
      <c r="J742" s="334"/>
      <c r="K742" s="333"/>
    </row>
    <row r="743" spans="1:11" ht="15" customHeight="1" x14ac:dyDescent="0.3">
      <c r="A743"/>
      <c r="B743"/>
      <c r="C743"/>
      <c r="D743"/>
      <c r="E743"/>
      <c r="F743" s="334"/>
      <c r="G743" s="334"/>
      <c r="H743"/>
      <c r="I743" s="334"/>
      <c r="J743" s="334"/>
      <c r="K743" s="333"/>
    </row>
    <row r="744" spans="1:11" ht="15" customHeight="1" x14ac:dyDescent="0.3">
      <c r="A744"/>
      <c r="B744"/>
      <c r="C744"/>
      <c r="D744"/>
      <c r="E744"/>
      <c r="F744" s="334"/>
      <c r="G744" s="334"/>
      <c r="H744"/>
      <c r="I744" s="334"/>
      <c r="J744" s="334"/>
      <c r="K744" s="333"/>
    </row>
    <row r="745" spans="1:11" ht="15" customHeight="1" x14ac:dyDescent="0.3">
      <c r="A745"/>
      <c r="B745"/>
      <c r="C745"/>
      <c r="D745"/>
      <c r="E745"/>
      <c r="F745" s="334"/>
      <c r="G745" s="334"/>
      <c r="H745"/>
      <c r="I745" s="334"/>
      <c r="J745" s="334"/>
      <c r="K745" s="333"/>
    </row>
    <row r="746" spans="1:11" ht="15" customHeight="1" x14ac:dyDescent="0.3">
      <c r="A746"/>
      <c r="B746"/>
      <c r="C746"/>
      <c r="D746"/>
      <c r="E746"/>
      <c r="F746" s="334"/>
      <c r="G746" s="334"/>
      <c r="H746"/>
      <c r="I746" s="334"/>
      <c r="J746" s="334"/>
      <c r="K746" s="333"/>
    </row>
    <row r="747" spans="1:11" ht="15" customHeight="1" x14ac:dyDescent="0.3">
      <c r="A747"/>
      <c r="B747"/>
      <c r="C747"/>
      <c r="D747"/>
      <c r="E747"/>
      <c r="F747" s="334"/>
      <c r="G747" s="334"/>
      <c r="H747"/>
      <c r="I747" s="334"/>
      <c r="J747" s="334"/>
      <c r="K747" s="333"/>
    </row>
    <row r="748" spans="1:11" ht="15" customHeight="1" x14ac:dyDescent="0.3">
      <c r="A748"/>
      <c r="B748"/>
      <c r="C748"/>
      <c r="D748"/>
      <c r="E748"/>
      <c r="F748" s="334"/>
      <c r="G748" s="334"/>
      <c r="H748"/>
      <c r="I748" s="334"/>
      <c r="J748" s="334"/>
      <c r="K748" s="333"/>
    </row>
    <row r="749" spans="1:11" customFormat="1" ht="15" customHeight="1" x14ac:dyDescent="0.3"/>
    <row r="750" spans="1:11" customFormat="1" ht="15" customHeight="1" x14ac:dyDescent="0.3"/>
    <row r="751" spans="1:11" customFormat="1" ht="15" customHeight="1" x14ac:dyDescent="0.3">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defaultColWidth="8.88671875" defaultRowHeight="12.75" customHeight="1" x14ac:dyDescent="0.3"/>
  <cols>
    <col min="1" max="1" width="16.33203125" style="347" customWidth="1"/>
    <col min="2" max="2" width="12.5546875" style="347" customWidth="1"/>
    <col min="3" max="3" width="18.44140625" style="347" customWidth="1"/>
    <col min="4" max="4" width="41" style="434" customWidth="1"/>
    <col min="5" max="5" width="38.33203125" style="348" customWidth="1"/>
    <col min="6" max="6" width="14.88671875" style="347" customWidth="1"/>
    <col min="7" max="7" width="12.5546875" style="347" customWidth="1"/>
    <col min="8" max="8" width="20.33203125" style="346" customWidth="1"/>
    <col min="9" max="9" width="32" style="432" customWidth="1"/>
    <col min="10" max="10" width="17.6640625" style="346" customWidth="1"/>
    <col min="11" max="11" width="63.33203125" style="345" customWidth="1"/>
    <col min="12" max="12" width="19.44140625" style="328" customWidth="1"/>
    <col min="13" max="13" width="18.6640625" customWidth="1"/>
    <col min="14" max="14" width="21.109375" style="328" customWidth="1"/>
    <col min="15" max="15" width="14.6640625" style="328" bestFit="1" customWidth="1"/>
    <col min="16" max="16" width="20.33203125" style="328" customWidth="1"/>
    <col min="17" max="17" width="14.6640625" style="338" bestFit="1" customWidth="1"/>
    <col min="18" max="18" width="15.88671875" style="338" bestFit="1" customWidth="1"/>
    <col min="19" max="16384" width="8.88671875" style="328"/>
  </cols>
  <sheetData>
    <row r="1" spans="1:18" ht="15" customHeight="1" thickBot="1" x14ac:dyDescent="0.35">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x14ac:dyDescent="0.3">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x14ac:dyDescent="0.3">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x14ac:dyDescent="0.3">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x14ac:dyDescent="0.3">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x14ac:dyDescent="0.3">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x14ac:dyDescent="0.3">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x14ac:dyDescent="0.3">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x14ac:dyDescent="0.3">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x14ac:dyDescent="0.3">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x14ac:dyDescent="0.3">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x14ac:dyDescent="0.3">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x14ac:dyDescent="0.3">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x14ac:dyDescent="0.3">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x14ac:dyDescent="0.3">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x14ac:dyDescent="0.3">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x14ac:dyDescent="0.3">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x14ac:dyDescent="0.3">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x14ac:dyDescent="0.3">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x14ac:dyDescent="0.3">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x14ac:dyDescent="0.3">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x14ac:dyDescent="0.3">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x14ac:dyDescent="0.3">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x14ac:dyDescent="0.3">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x14ac:dyDescent="0.3">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x14ac:dyDescent="0.3">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x14ac:dyDescent="0.3">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x14ac:dyDescent="0.3">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x14ac:dyDescent="0.3">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x14ac:dyDescent="0.3">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x14ac:dyDescent="0.3">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x14ac:dyDescent="0.3">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x14ac:dyDescent="0.3">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x14ac:dyDescent="0.3">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x14ac:dyDescent="0.3">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x14ac:dyDescent="0.3">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x14ac:dyDescent="0.3">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x14ac:dyDescent="0.3">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x14ac:dyDescent="0.3">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x14ac:dyDescent="0.3">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x14ac:dyDescent="0.3">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x14ac:dyDescent="0.3">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x14ac:dyDescent="0.3">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x14ac:dyDescent="0.3">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x14ac:dyDescent="0.3">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x14ac:dyDescent="0.3">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x14ac:dyDescent="0.3">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x14ac:dyDescent="0.3">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x14ac:dyDescent="0.3">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x14ac:dyDescent="0.3">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x14ac:dyDescent="0.3">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x14ac:dyDescent="0.3">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x14ac:dyDescent="0.3">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x14ac:dyDescent="0.3">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x14ac:dyDescent="0.3">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x14ac:dyDescent="0.3">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x14ac:dyDescent="0.3">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x14ac:dyDescent="0.3">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x14ac:dyDescent="0.3">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x14ac:dyDescent="0.3">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x14ac:dyDescent="0.3">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x14ac:dyDescent="0.3">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x14ac:dyDescent="0.3">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x14ac:dyDescent="0.3">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x14ac:dyDescent="0.3">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x14ac:dyDescent="0.3">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x14ac:dyDescent="0.3">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x14ac:dyDescent="0.3">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x14ac:dyDescent="0.3">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x14ac:dyDescent="0.3">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x14ac:dyDescent="0.3">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x14ac:dyDescent="0.3">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x14ac:dyDescent="0.3">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x14ac:dyDescent="0.3">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x14ac:dyDescent="0.3">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x14ac:dyDescent="0.3">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x14ac:dyDescent="0.3">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x14ac:dyDescent="0.3">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x14ac:dyDescent="0.3">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x14ac:dyDescent="0.3">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x14ac:dyDescent="0.3">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x14ac:dyDescent="0.3">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x14ac:dyDescent="0.3">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x14ac:dyDescent="0.3">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x14ac:dyDescent="0.3">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x14ac:dyDescent="0.3">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x14ac:dyDescent="0.3">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x14ac:dyDescent="0.3">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x14ac:dyDescent="0.3">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x14ac:dyDescent="0.3">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x14ac:dyDescent="0.3">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x14ac:dyDescent="0.3">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x14ac:dyDescent="0.3">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x14ac:dyDescent="0.3">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x14ac:dyDescent="0.3">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x14ac:dyDescent="0.3">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x14ac:dyDescent="0.3">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x14ac:dyDescent="0.3">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x14ac:dyDescent="0.3">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x14ac:dyDescent="0.3">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x14ac:dyDescent="0.3">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x14ac:dyDescent="0.3">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x14ac:dyDescent="0.3">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x14ac:dyDescent="0.3">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x14ac:dyDescent="0.3">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x14ac:dyDescent="0.3">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x14ac:dyDescent="0.3">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x14ac:dyDescent="0.3">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x14ac:dyDescent="0.3">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x14ac:dyDescent="0.3">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x14ac:dyDescent="0.3">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x14ac:dyDescent="0.3">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x14ac:dyDescent="0.3">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x14ac:dyDescent="0.3">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x14ac:dyDescent="0.3">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x14ac:dyDescent="0.3">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x14ac:dyDescent="0.3">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x14ac:dyDescent="0.3">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x14ac:dyDescent="0.3">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x14ac:dyDescent="0.3">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x14ac:dyDescent="0.3">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x14ac:dyDescent="0.3">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x14ac:dyDescent="0.3">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x14ac:dyDescent="0.3">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x14ac:dyDescent="0.3">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x14ac:dyDescent="0.3">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x14ac:dyDescent="0.3">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x14ac:dyDescent="0.3">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x14ac:dyDescent="0.3">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x14ac:dyDescent="0.3">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x14ac:dyDescent="0.3">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x14ac:dyDescent="0.3">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x14ac:dyDescent="0.3">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x14ac:dyDescent="0.3">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x14ac:dyDescent="0.3">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x14ac:dyDescent="0.3">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x14ac:dyDescent="0.3">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x14ac:dyDescent="0.3">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x14ac:dyDescent="0.3">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x14ac:dyDescent="0.3">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x14ac:dyDescent="0.3">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x14ac:dyDescent="0.3">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x14ac:dyDescent="0.3">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x14ac:dyDescent="0.3">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x14ac:dyDescent="0.3">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x14ac:dyDescent="0.3">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x14ac:dyDescent="0.3">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x14ac:dyDescent="0.3">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x14ac:dyDescent="0.3">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x14ac:dyDescent="0.3">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x14ac:dyDescent="0.3">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x14ac:dyDescent="0.3">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x14ac:dyDescent="0.3">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x14ac:dyDescent="0.3">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x14ac:dyDescent="0.3">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x14ac:dyDescent="0.3">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x14ac:dyDescent="0.3">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x14ac:dyDescent="0.3">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x14ac:dyDescent="0.3">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x14ac:dyDescent="0.3">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x14ac:dyDescent="0.3">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x14ac:dyDescent="0.3">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x14ac:dyDescent="0.3">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x14ac:dyDescent="0.3">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x14ac:dyDescent="0.3">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x14ac:dyDescent="0.3">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x14ac:dyDescent="0.3">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x14ac:dyDescent="0.3">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x14ac:dyDescent="0.3">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x14ac:dyDescent="0.3">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x14ac:dyDescent="0.3">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x14ac:dyDescent="0.3">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x14ac:dyDescent="0.3">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x14ac:dyDescent="0.3">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x14ac:dyDescent="0.3">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x14ac:dyDescent="0.3">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x14ac:dyDescent="0.3">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x14ac:dyDescent="0.3">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x14ac:dyDescent="0.3">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x14ac:dyDescent="0.3">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x14ac:dyDescent="0.3">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x14ac:dyDescent="0.3">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x14ac:dyDescent="0.3">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x14ac:dyDescent="0.3">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x14ac:dyDescent="0.3">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x14ac:dyDescent="0.3">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x14ac:dyDescent="0.3">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x14ac:dyDescent="0.3">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x14ac:dyDescent="0.3">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x14ac:dyDescent="0.3">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x14ac:dyDescent="0.3">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x14ac:dyDescent="0.3">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x14ac:dyDescent="0.3">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x14ac:dyDescent="0.3">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x14ac:dyDescent="0.3">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x14ac:dyDescent="0.3">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x14ac:dyDescent="0.3">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x14ac:dyDescent="0.3">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x14ac:dyDescent="0.3">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x14ac:dyDescent="0.3">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x14ac:dyDescent="0.3">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x14ac:dyDescent="0.3">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x14ac:dyDescent="0.3">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x14ac:dyDescent="0.3">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x14ac:dyDescent="0.3">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x14ac:dyDescent="0.3">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x14ac:dyDescent="0.3">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x14ac:dyDescent="0.3">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x14ac:dyDescent="0.3">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x14ac:dyDescent="0.3">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x14ac:dyDescent="0.3">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x14ac:dyDescent="0.3">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x14ac:dyDescent="0.3">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x14ac:dyDescent="0.3">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x14ac:dyDescent="0.3">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x14ac:dyDescent="0.3">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x14ac:dyDescent="0.3">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x14ac:dyDescent="0.3">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x14ac:dyDescent="0.3">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x14ac:dyDescent="0.3">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x14ac:dyDescent="0.3">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x14ac:dyDescent="0.3">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x14ac:dyDescent="0.3">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x14ac:dyDescent="0.3">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x14ac:dyDescent="0.3">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x14ac:dyDescent="0.3">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x14ac:dyDescent="0.3">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x14ac:dyDescent="0.3">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x14ac:dyDescent="0.3">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x14ac:dyDescent="0.3">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x14ac:dyDescent="0.3">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x14ac:dyDescent="0.3">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x14ac:dyDescent="0.3">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x14ac:dyDescent="0.3">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x14ac:dyDescent="0.3">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x14ac:dyDescent="0.3">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x14ac:dyDescent="0.3">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x14ac:dyDescent="0.3">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x14ac:dyDescent="0.3">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x14ac:dyDescent="0.3">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x14ac:dyDescent="0.3">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x14ac:dyDescent="0.3">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x14ac:dyDescent="0.3">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x14ac:dyDescent="0.3">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x14ac:dyDescent="0.3">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x14ac:dyDescent="0.3">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x14ac:dyDescent="0.3">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x14ac:dyDescent="0.3">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x14ac:dyDescent="0.3">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x14ac:dyDescent="0.3">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x14ac:dyDescent="0.3">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x14ac:dyDescent="0.3">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x14ac:dyDescent="0.3">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x14ac:dyDescent="0.3">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x14ac:dyDescent="0.3">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x14ac:dyDescent="0.3">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x14ac:dyDescent="0.3">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x14ac:dyDescent="0.3">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x14ac:dyDescent="0.3">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x14ac:dyDescent="0.3">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x14ac:dyDescent="0.3">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x14ac:dyDescent="0.3">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x14ac:dyDescent="0.3">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x14ac:dyDescent="0.3">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x14ac:dyDescent="0.3">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x14ac:dyDescent="0.3">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x14ac:dyDescent="0.3">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x14ac:dyDescent="0.3">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x14ac:dyDescent="0.3">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x14ac:dyDescent="0.3">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x14ac:dyDescent="0.3">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x14ac:dyDescent="0.3">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x14ac:dyDescent="0.3">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x14ac:dyDescent="0.3">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x14ac:dyDescent="0.3">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x14ac:dyDescent="0.3">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x14ac:dyDescent="0.3">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x14ac:dyDescent="0.3">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x14ac:dyDescent="0.3">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x14ac:dyDescent="0.3">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x14ac:dyDescent="0.3">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x14ac:dyDescent="0.3">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x14ac:dyDescent="0.3">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x14ac:dyDescent="0.3">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x14ac:dyDescent="0.3">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x14ac:dyDescent="0.3">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x14ac:dyDescent="0.3">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x14ac:dyDescent="0.3">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x14ac:dyDescent="0.3">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x14ac:dyDescent="0.3">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x14ac:dyDescent="0.3">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x14ac:dyDescent="0.3">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x14ac:dyDescent="0.3">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x14ac:dyDescent="0.3">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x14ac:dyDescent="0.3">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x14ac:dyDescent="0.3">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x14ac:dyDescent="0.3">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x14ac:dyDescent="0.3">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x14ac:dyDescent="0.3">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x14ac:dyDescent="0.3">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x14ac:dyDescent="0.3">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x14ac:dyDescent="0.3">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x14ac:dyDescent="0.3">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x14ac:dyDescent="0.3">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x14ac:dyDescent="0.3">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x14ac:dyDescent="0.3">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x14ac:dyDescent="0.3">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x14ac:dyDescent="0.3">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x14ac:dyDescent="0.3">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x14ac:dyDescent="0.3">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x14ac:dyDescent="0.3">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x14ac:dyDescent="0.3">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x14ac:dyDescent="0.3">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x14ac:dyDescent="0.3">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x14ac:dyDescent="0.3">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x14ac:dyDescent="0.3">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x14ac:dyDescent="0.3">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x14ac:dyDescent="0.3">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x14ac:dyDescent="0.3">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x14ac:dyDescent="0.3">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x14ac:dyDescent="0.3">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x14ac:dyDescent="0.3">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x14ac:dyDescent="0.3">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x14ac:dyDescent="0.3">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x14ac:dyDescent="0.3">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x14ac:dyDescent="0.3">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x14ac:dyDescent="0.3">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x14ac:dyDescent="0.3">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x14ac:dyDescent="0.3">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x14ac:dyDescent="0.3">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x14ac:dyDescent="0.3">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x14ac:dyDescent="0.3">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x14ac:dyDescent="0.3">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x14ac:dyDescent="0.3">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x14ac:dyDescent="0.3">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x14ac:dyDescent="0.3">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x14ac:dyDescent="0.3">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x14ac:dyDescent="0.3">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x14ac:dyDescent="0.3">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x14ac:dyDescent="0.3">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x14ac:dyDescent="0.3">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x14ac:dyDescent="0.3">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x14ac:dyDescent="0.3">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x14ac:dyDescent="0.3">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x14ac:dyDescent="0.3">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x14ac:dyDescent="0.3">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x14ac:dyDescent="0.3">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x14ac:dyDescent="0.3">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x14ac:dyDescent="0.3">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x14ac:dyDescent="0.3">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x14ac:dyDescent="0.3">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x14ac:dyDescent="0.3">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x14ac:dyDescent="0.3">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x14ac:dyDescent="0.3">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x14ac:dyDescent="0.3">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x14ac:dyDescent="0.3">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x14ac:dyDescent="0.3">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x14ac:dyDescent="0.3">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x14ac:dyDescent="0.3">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x14ac:dyDescent="0.3">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x14ac:dyDescent="0.3">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x14ac:dyDescent="0.3">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x14ac:dyDescent="0.3">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x14ac:dyDescent="0.3">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x14ac:dyDescent="0.3">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x14ac:dyDescent="0.3">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x14ac:dyDescent="0.3">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x14ac:dyDescent="0.3">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x14ac:dyDescent="0.3">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x14ac:dyDescent="0.3">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x14ac:dyDescent="0.3">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x14ac:dyDescent="0.3">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x14ac:dyDescent="0.3">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x14ac:dyDescent="0.3">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x14ac:dyDescent="0.3">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x14ac:dyDescent="0.3">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x14ac:dyDescent="0.3">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x14ac:dyDescent="0.3">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x14ac:dyDescent="0.3">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x14ac:dyDescent="0.3">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x14ac:dyDescent="0.3">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x14ac:dyDescent="0.3">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x14ac:dyDescent="0.3">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x14ac:dyDescent="0.3">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x14ac:dyDescent="0.3">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x14ac:dyDescent="0.3">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x14ac:dyDescent="0.3">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x14ac:dyDescent="0.3">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x14ac:dyDescent="0.3">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x14ac:dyDescent="0.3">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x14ac:dyDescent="0.3">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x14ac:dyDescent="0.3">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x14ac:dyDescent="0.3">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x14ac:dyDescent="0.3">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x14ac:dyDescent="0.3">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x14ac:dyDescent="0.3">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x14ac:dyDescent="0.3">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x14ac:dyDescent="0.3">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x14ac:dyDescent="0.3">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x14ac:dyDescent="0.3">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x14ac:dyDescent="0.3">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x14ac:dyDescent="0.3">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x14ac:dyDescent="0.3">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x14ac:dyDescent="0.3">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x14ac:dyDescent="0.3">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x14ac:dyDescent="0.3">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x14ac:dyDescent="0.3">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x14ac:dyDescent="0.3">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x14ac:dyDescent="0.3">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x14ac:dyDescent="0.3">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x14ac:dyDescent="0.3">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x14ac:dyDescent="0.3">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x14ac:dyDescent="0.3">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x14ac:dyDescent="0.3">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x14ac:dyDescent="0.3">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x14ac:dyDescent="0.3">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x14ac:dyDescent="0.3">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x14ac:dyDescent="0.3">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x14ac:dyDescent="0.3">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x14ac:dyDescent="0.3">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x14ac:dyDescent="0.3">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x14ac:dyDescent="0.3">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x14ac:dyDescent="0.3">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x14ac:dyDescent="0.3">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x14ac:dyDescent="0.3">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x14ac:dyDescent="0.3">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x14ac:dyDescent="0.3">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x14ac:dyDescent="0.3">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x14ac:dyDescent="0.3">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x14ac:dyDescent="0.3">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x14ac:dyDescent="0.3">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x14ac:dyDescent="0.3">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x14ac:dyDescent="0.3">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x14ac:dyDescent="0.3">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x14ac:dyDescent="0.3">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x14ac:dyDescent="0.3">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x14ac:dyDescent="0.3">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x14ac:dyDescent="0.3">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x14ac:dyDescent="0.3">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x14ac:dyDescent="0.3">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x14ac:dyDescent="0.3">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x14ac:dyDescent="0.3">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x14ac:dyDescent="0.3">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x14ac:dyDescent="0.3">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x14ac:dyDescent="0.3">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x14ac:dyDescent="0.3">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x14ac:dyDescent="0.3">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x14ac:dyDescent="0.3">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x14ac:dyDescent="0.3">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x14ac:dyDescent="0.3">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x14ac:dyDescent="0.3">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x14ac:dyDescent="0.3">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x14ac:dyDescent="0.3">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x14ac:dyDescent="0.3">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x14ac:dyDescent="0.3">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x14ac:dyDescent="0.3">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x14ac:dyDescent="0.3">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x14ac:dyDescent="0.3">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x14ac:dyDescent="0.3">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x14ac:dyDescent="0.3">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x14ac:dyDescent="0.3">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x14ac:dyDescent="0.3">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x14ac:dyDescent="0.3">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x14ac:dyDescent="0.3">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x14ac:dyDescent="0.3">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x14ac:dyDescent="0.3">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x14ac:dyDescent="0.3">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x14ac:dyDescent="0.3">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x14ac:dyDescent="0.3">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x14ac:dyDescent="0.3">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x14ac:dyDescent="0.3">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x14ac:dyDescent="0.3">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x14ac:dyDescent="0.3">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x14ac:dyDescent="0.3">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x14ac:dyDescent="0.3">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x14ac:dyDescent="0.3">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x14ac:dyDescent="0.3">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x14ac:dyDescent="0.3">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x14ac:dyDescent="0.3">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x14ac:dyDescent="0.3">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x14ac:dyDescent="0.3">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x14ac:dyDescent="0.3">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x14ac:dyDescent="0.3">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x14ac:dyDescent="0.3">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x14ac:dyDescent="0.3">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x14ac:dyDescent="0.3">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x14ac:dyDescent="0.3">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x14ac:dyDescent="0.3">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x14ac:dyDescent="0.3">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x14ac:dyDescent="0.3">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x14ac:dyDescent="0.3">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x14ac:dyDescent="0.3">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x14ac:dyDescent="0.3">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x14ac:dyDescent="0.3">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x14ac:dyDescent="0.3">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x14ac:dyDescent="0.3">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x14ac:dyDescent="0.3">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x14ac:dyDescent="0.3">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x14ac:dyDescent="0.3">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x14ac:dyDescent="0.3">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x14ac:dyDescent="0.3">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x14ac:dyDescent="0.3">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x14ac:dyDescent="0.3">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x14ac:dyDescent="0.3">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x14ac:dyDescent="0.3">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x14ac:dyDescent="0.3">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x14ac:dyDescent="0.3">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x14ac:dyDescent="0.3">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x14ac:dyDescent="0.3">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x14ac:dyDescent="0.3">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x14ac:dyDescent="0.3">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x14ac:dyDescent="0.3">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x14ac:dyDescent="0.3">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x14ac:dyDescent="0.3">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x14ac:dyDescent="0.3">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x14ac:dyDescent="0.3">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x14ac:dyDescent="0.3">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x14ac:dyDescent="0.3">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x14ac:dyDescent="0.3">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x14ac:dyDescent="0.3">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x14ac:dyDescent="0.3">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x14ac:dyDescent="0.3">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x14ac:dyDescent="0.3">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x14ac:dyDescent="0.3">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x14ac:dyDescent="0.3">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x14ac:dyDescent="0.3">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x14ac:dyDescent="0.3">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x14ac:dyDescent="0.3">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x14ac:dyDescent="0.3">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x14ac:dyDescent="0.3">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x14ac:dyDescent="0.3">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x14ac:dyDescent="0.3">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x14ac:dyDescent="0.3">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x14ac:dyDescent="0.3">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x14ac:dyDescent="0.3">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x14ac:dyDescent="0.3">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x14ac:dyDescent="0.3">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x14ac:dyDescent="0.3">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x14ac:dyDescent="0.3">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x14ac:dyDescent="0.3">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x14ac:dyDescent="0.3">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x14ac:dyDescent="0.3">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x14ac:dyDescent="0.3">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x14ac:dyDescent="0.3">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x14ac:dyDescent="0.3">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x14ac:dyDescent="0.3">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x14ac:dyDescent="0.3">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x14ac:dyDescent="0.3">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x14ac:dyDescent="0.3">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x14ac:dyDescent="0.3">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x14ac:dyDescent="0.3">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x14ac:dyDescent="0.3">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x14ac:dyDescent="0.3">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x14ac:dyDescent="0.3">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x14ac:dyDescent="0.3">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x14ac:dyDescent="0.3">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x14ac:dyDescent="0.3">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x14ac:dyDescent="0.3">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x14ac:dyDescent="0.3">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x14ac:dyDescent="0.3">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x14ac:dyDescent="0.3">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x14ac:dyDescent="0.3">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x14ac:dyDescent="0.3">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x14ac:dyDescent="0.3">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x14ac:dyDescent="0.3">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x14ac:dyDescent="0.3">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x14ac:dyDescent="0.3">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x14ac:dyDescent="0.3">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x14ac:dyDescent="0.3">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x14ac:dyDescent="0.3">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x14ac:dyDescent="0.3">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x14ac:dyDescent="0.3">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x14ac:dyDescent="0.3">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x14ac:dyDescent="0.3">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x14ac:dyDescent="0.3">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x14ac:dyDescent="0.3">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x14ac:dyDescent="0.3">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x14ac:dyDescent="0.3">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x14ac:dyDescent="0.3">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x14ac:dyDescent="0.3">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x14ac:dyDescent="0.3">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x14ac:dyDescent="0.3">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x14ac:dyDescent="0.3">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x14ac:dyDescent="0.3">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x14ac:dyDescent="0.3">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x14ac:dyDescent="0.3">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x14ac:dyDescent="0.3">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x14ac:dyDescent="0.3">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x14ac:dyDescent="0.3">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x14ac:dyDescent="0.3">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x14ac:dyDescent="0.3">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x14ac:dyDescent="0.3">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x14ac:dyDescent="0.3">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x14ac:dyDescent="0.3">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x14ac:dyDescent="0.3">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x14ac:dyDescent="0.3">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x14ac:dyDescent="0.3">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x14ac:dyDescent="0.3">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x14ac:dyDescent="0.3">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x14ac:dyDescent="0.3">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x14ac:dyDescent="0.3">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x14ac:dyDescent="0.3">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x14ac:dyDescent="0.3">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x14ac:dyDescent="0.3">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x14ac:dyDescent="0.3">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x14ac:dyDescent="0.3">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x14ac:dyDescent="0.3">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x14ac:dyDescent="0.3">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x14ac:dyDescent="0.3">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x14ac:dyDescent="0.3">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x14ac:dyDescent="0.3">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x14ac:dyDescent="0.3">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x14ac:dyDescent="0.3">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x14ac:dyDescent="0.3">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x14ac:dyDescent="0.3">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x14ac:dyDescent="0.3">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x14ac:dyDescent="0.3">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x14ac:dyDescent="0.3">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x14ac:dyDescent="0.3">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x14ac:dyDescent="0.3">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x14ac:dyDescent="0.3">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x14ac:dyDescent="0.3">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x14ac:dyDescent="0.3">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x14ac:dyDescent="0.3">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x14ac:dyDescent="0.3">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x14ac:dyDescent="0.3">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x14ac:dyDescent="0.3">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x14ac:dyDescent="0.3">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x14ac:dyDescent="0.3">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x14ac:dyDescent="0.3">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x14ac:dyDescent="0.3">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x14ac:dyDescent="0.3">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x14ac:dyDescent="0.3">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x14ac:dyDescent="0.3">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x14ac:dyDescent="0.3">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x14ac:dyDescent="0.3">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x14ac:dyDescent="0.3">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x14ac:dyDescent="0.3">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x14ac:dyDescent="0.3">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x14ac:dyDescent="0.3">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x14ac:dyDescent="0.3">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x14ac:dyDescent="0.3">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x14ac:dyDescent="0.3">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x14ac:dyDescent="0.3">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x14ac:dyDescent="0.3">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x14ac:dyDescent="0.3">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x14ac:dyDescent="0.3">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x14ac:dyDescent="0.3">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x14ac:dyDescent="0.3">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x14ac:dyDescent="0.3">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x14ac:dyDescent="0.3">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x14ac:dyDescent="0.3">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x14ac:dyDescent="0.3">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x14ac:dyDescent="0.3">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x14ac:dyDescent="0.3">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x14ac:dyDescent="0.3">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x14ac:dyDescent="0.3">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x14ac:dyDescent="0.3">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x14ac:dyDescent="0.3">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x14ac:dyDescent="0.3">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x14ac:dyDescent="0.3">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x14ac:dyDescent="0.3">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x14ac:dyDescent="0.3">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x14ac:dyDescent="0.3">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x14ac:dyDescent="0.3">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x14ac:dyDescent="0.3">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x14ac:dyDescent="0.3">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x14ac:dyDescent="0.3">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x14ac:dyDescent="0.3">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x14ac:dyDescent="0.3">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x14ac:dyDescent="0.3">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x14ac:dyDescent="0.3">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x14ac:dyDescent="0.3">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x14ac:dyDescent="0.3">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x14ac:dyDescent="0.3">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x14ac:dyDescent="0.3">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x14ac:dyDescent="0.3">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x14ac:dyDescent="0.3">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x14ac:dyDescent="0.3">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x14ac:dyDescent="0.3">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x14ac:dyDescent="0.3">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x14ac:dyDescent="0.3">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x14ac:dyDescent="0.3">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x14ac:dyDescent="0.3">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x14ac:dyDescent="0.3">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x14ac:dyDescent="0.3">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x14ac:dyDescent="0.3">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x14ac:dyDescent="0.3">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x14ac:dyDescent="0.3">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x14ac:dyDescent="0.3">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x14ac:dyDescent="0.3">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x14ac:dyDescent="0.3">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x14ac:dyDescent="0.3">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x14ac:dyDescent="0.3">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x14ac:dyDescent="0.3">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x14ac:dyDescent="0.3">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x14ac:dyDescent="0.3">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x14ac:dyDescent="0.3">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x14ac:dyDescent="0.3">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x14ac:dyDescent="0.3">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x14ac:dyDescent="0.3">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x14ac:dyDescent="0.3">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x14ac:dyDescent="0.3">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x14ac:dyDescent="0.3">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x14ac:dyDescent="0.3">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x14ac:dyDescent="0.3">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x14ac:dyDescent="0.3">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x14ac:dyDescent="0.3">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x14ac:dyDescent="0.3">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x14ac:dyDescent="0.3">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x14ac:dyDescent="0.3">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x14ac:dyDescent="0.3">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x14ac:dyDescent="0.3">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x14ac:dyDescent="0.3">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x14ac:dyDescent="0.3">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x14ac:dyDescent="0.3">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x14ac:dyDescent="0.3">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x14ac:dyDescent="0.3">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x14ac:dyDescent="0.3">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x14ac:dyDescent="0.3">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x14ac:dyDescent="0.3">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x14ac:dyDescent="0.3">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x14ac:dyDescent="0.3">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x14ac:dyDescent="0.3">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x14ac:dyDescent="0.3">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x14ac:dyDescent="0.3">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x14ac:dyDescent="0.3">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x14ac:dyDescent="0.3">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x14ac:dyDescent="0.3">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x14ac:dyDescent="0.3">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x14ac:dyDescent="0.3">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x14ac:dyDescent="0.3">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x14ac:dyDescent="0.3">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x14ac:dyDescent="0.3">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x14ac:dyDescent="0.3">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x14ac:dyDescent="0.3">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x14ac:dyDescent="0.3">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x14ac:dyDescent="0.3">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x14ac:dyDescent="0.3">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x14ac:dyDescent="0.3">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x14ac:dyDescent="0.3">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x14ac:dyDescent="0.3">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x14ac:dyDescent="0.3">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x14ac:dyDescent="0.3">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x14ac:dyDescent="0.3">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x14ac:dyDescent="0.3">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x14ac:dyDescent="0.3">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x14ac:dyDescent="0.3">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x14ac:dyDescent="0.3">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x14ac:dyDescent="0.3">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x14ac:dyDescent="0.3">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x14ac:dyDescent="0.3">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x14ac:dyDescent="0.3">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x14ac:dyDescent="0.3">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x14ac:dyDescent="0.3">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x14ac:dyDescent="0.3">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x14ac:dyDescent="0.3">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x14ac:dyDescent="0.3">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x14ac:dyDescent="0.3">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x14ac:dyDescent="0.3">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x14ac:dyDescent="0.3">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x14ac:dyDescent="0.3">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x14ac:dyDescent="0.3">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x14ac:dyDescent="0.3">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x14ac:dyDescent="0.3">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x14ac:dyDescent="0.3">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x14ac:dyDescent="0.3">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x14ac:dyDescent="0.3">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x14ac:dyDescent="0.3">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x14ac:dyDescent="0.3">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x14ac:dyDescent="0.3">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x14ac:dyDescent="0.3">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x14ac:dyDescent="0.3">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x14ac:dyDescent="0.3">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x14ac:dyDescent="0.3">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x14ac:dyDescent="0.3">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x14ac:dyDescent="0.3">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x14ac:dyDescent="0.3">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x14ac:dyDescent="0.3">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x14ac:dyDescent="0.3">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x14ac:dyDescent="0.3">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x14ac:dyDescent="0.3">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x14ac:dyDescent="0.3">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x14ac:dyDescent="0.3">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x14ac:dyDescent="0.3">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x14ac:dyDescent="0.3">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x14ac:dyDescent="0.3">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x14ac:dyDescent="0.3">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x14ac:dyDescent="0.3">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x14ac:dyDescent="0.3">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x14ac:dyDescent="0.3">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x14ac:dyDescent="0.3">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x14ac:dyDescent="0.3">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x14ac:dyDescent="0.3">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x14ac:dyDescent="0.3">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x14ac:dyDescent="0.3">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x14ac:dyDescent="0.3">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x14ac:dyDescent="0.3">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x14ac:dyDescent="0.3">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x14ac:dyDescent="0.3">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x14ac:dyDescent="0.3">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x14ac:dyDescent="0.3">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x14ac:dyDescent="0.3">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x14ac:dyDescent="0.3">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x14ac:dyDescent="0.3">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x14ac:dyDescent="0.3">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x14ac:dyDescent="0.3">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x14ac:dyDescent="0.3">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x14ac:dyDescent="0.3">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x14ac:dyDescent="0.3">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x14ac:dyDescent="0.3">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x14ac:dyDescent="0.3">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x14ac:dyDescent="0.3">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x14ac:dyDescent="0.3">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x14ac:dyDescent="0.3">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x14ac:dyDescent="0.3">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x14ac:dyDescent="0.3">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x14ac:dyDescent="0.3">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x14ac:dyDescent="0.3">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x14ac:dyDescent="0.3">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x14ac:dyDescent="0.3">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x14ac:dyDescent="0.3">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x14ac:dyDescent="0.3">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x14ac:dyDescent="0.3">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x14ac:dyDescent="0.3">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x14ac:dyDescent="0.3">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x14ac:dyDescent="0.3">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x14ac:dyDescent="0.3">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x14ac:dyDescent="0.3">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x14ac:dyDescent="0.3">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x14ac:dyDescent="0.3">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x14ac:dyDescent="0.3">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x14ac:dyDescent="0.3">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x14ac:dyDescent="0.3">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x14ac:dyDescent="0.3">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x14ac:dyDescent="0.3">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x14ac:dyDescent="0.3">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x14ac:dyDescent="0.3">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x14ac:dyDescent="0.3">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x14ac:dyDescent="0.3">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x14ac:dyDescent="0.3">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x14ac:dyDescent="0.3">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x14ac:dyDescent="0.3">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x14ac:dyDescent="0.3">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x14ac:dyDescent="0.3">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x14ac:dyDescent="0.3">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x14ac:dyDescent="0.3">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x14ac:dyDescent="0.3">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x14ac:dyDescent="0.3">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x14ac:dyDescent="0.3">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x14ac:dyDescent="0.3">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x14ac:dyDescent="0.3">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x14ac:dyDescent="0.3">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x14ac:dyDescent="0.3">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x14ac:dyDescent="0.3">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x14ac:dyDescent="0.3">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x14ac:dyDescent="0.3">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x14ac:dyDescent="0.3">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x14ac:dyDescent="0.3">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x14ac:dyDescent="0.3">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x14ac:dyDescent="0.3">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x14ac:dyDescent="0.3">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x14ac:dyDescent="0.3">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x14ac:dyDescent="0.3">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x14ac:dyDescent="0.3">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x14ac:dyDescent="0.3">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x14ac:dyDescent="0.3">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x14ac:dyDescent="0.3">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x14ac:dyDescent="0.3">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x14ac:dyDescent="0.3">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x14ac:dyDescent="0.3">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x14ac:dyDescent="0.3">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x14ac:dyDescent="0.3">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x14ac:dyDescent="0.3">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x14ac:dyDescent="0.3">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x14ac:dyDescent="0.3">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x14ac:dyDescent="0.3">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x14ac:dyDescent="0.3">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x14ac:dyDescent="0.3">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x14ac:dyDescent="0.3">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x14ac:dyDescent="0.3">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x14ac:dyDescent="0.3">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x14ac:dyDescent="0.3">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x14ac:dyDescent="0.3">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x14ac:dyDescent="0.3">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x14ac:dyDescent="0.3">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x14ac:dyDescent="0.3">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x14ac:dyDescent="0.3">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x14ac:dyDescent="0.3">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x14ac:dyDescent="0.3">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x14ac:dyDescent="0.3">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x14ac:dyDescent="0.3">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x14ac:dyDescent="0.3">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x14ac:dyDescent="0.3">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x14ac:dyDescent="0.3">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x14ac:dyDescent="0.3">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x14ac:dyDescent="0.3">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x14ac:dyDescent="0.3">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x14ac:dyDescent="0.3">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x14ac:dyDescent="0.3">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x14ac:dyDescent="0.3">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x14ac:dyDescent="0.3">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x14ac:dyDescent="0.3">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x14ac:dyDescent="0.3">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x14ac:dyDescent="0.3">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x14ac:dyDescent="0.3">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x14ac:dyDescent="0.3">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x14ac:dyDescent="0.3">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x14ac:dyDescent="0.3">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x14ac:dyDescent="0.3">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x14ac:dyDescent="0.3">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x14ac:dyDescent="0.3">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x14ac:dyDescent="0.3">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x14ac:dyDescent="0.3">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x14ac:dyDescent="0.3">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x14ac:dyDescent="0.3">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x14ac:dyDescent="0.3">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x14ac:dyDescent="0.3">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x14ac:dyDescent="0.3">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x14ac:dyDescent="0.3">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x14ac:dyDescent="0.3">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x14ac:dyDescent="0.3">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x14ac:dyDescent="0.3">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x14ac:dyDescent="0.3">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x14ac:dyDescent="0.3">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x14ac:dyDescent="0.3">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x14ac:dyDescent="0.3">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x14ac:dyDescent="0.3">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x14ac:dyDescent="0.3">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x14ac:dyDescent="0.3">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x14ac:dyDescent="0.3">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x14ac:dyDescent="0.3">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x14ac:dyDescent="0.3">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x14ac:dyDescent="0.3">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x14ac:dyDescent="0.3">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x14ac:dyDescent="0.3">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x14ac:dyDescent="0.3">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x14ac:dyDescent="0.3">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x14ac:dyDescent="0.3">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x14ac:dyDescent="0.3">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x14ac:dyDescent="0.3">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x14ac:dyDescent="0.3">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x14ac:dyDescent="0.3">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x14ac:dyDescent="0.3">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x14ac:dyDescent="0.3">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x14ac:dyDescent="0.3">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x14ac:dyDescent="0.3">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x14ac:dyDescent="0.3">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x14ac:dyDescent="0.3">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x14ac:dyDescent="0.3">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x14ac:dyDescent="0.3">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x14ac:dyDescent="0.3">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x14ac:dyDescent="0.3">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x14ac:dyDescent="0.3">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x14ac:dyDescent="0.3">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x14ac:dyDescent="0.3">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x14ac:dyDescent="0.3">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x14ac:dyDescent="0.3">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x14ac:dyDescent="0.3">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x14ac:dyDescent="0.3">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x14ac:dyDescent="0.3">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x14ac:dyDescent="0.3">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x14ac:dyDescent="0.3">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x14ac:dyDescent="0.3">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x14ac:dyDescent="0.3">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x14ac:dyDescent="0.3">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x14ac:dyDescent="0.3">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x14ac:dyDescent="0.3">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x14ac:dyDescent="0.3">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x14ac:dyDescent="0.3">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x14ac:dyDescent="0.3">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x14ac:dyDescent="0.3">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x14ac:dyDescent="0.3">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x14ac:dyDescent="0.3">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x14ac:dyDescent="0.3">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x14ac:dyDescent="0.3">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x14ac:dyDescent="0.3">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x14ac:dyDescent="0.3">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x14ac:dyDescent="0.3">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x14ac:dyDescent="0.3">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x14ac:dyDescent="0.3">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x14ac:dyDescent="0.3">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x14ac:dyDescent="0.3">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x14ac:dyDescent="0.3">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x14ac:dyDescent="0.3">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x14ac:dyDescent="0.3">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x14ac:dyDescent="0.3">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x14ac:dyDescent="0.3">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x14ac:dyDescent="0.3">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x14ac:dyDescent="0.3">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x14ac:dyDescent="0.3">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x14ac:dyDescent="0.3">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x14ac:dyDescent="0.3">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x14ac:dyDescent="0.3">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x14ac:dyDescent="0.3">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x14ac:dyDescent="0.3">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x14ac:dyDescent="0.3">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x14ac:dyDescent="0.3">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x14ac:dyDescent="0.3">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x14ac:dyDescent="0.3">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x14ac:dyDescent="0.3">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x14ac:dyDescent="0.3">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x14ac:dyDescent="0.3">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x14ac:dyDescent="0.3">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x14ac:dyDescent="0.3">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x14ac:dyDescent="0.3">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x14ac:dyDescent="0.3">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x14ac:dyDescent="0.3">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x14ac:dyDescent="0.3">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x14ac:dyDescent="0.3">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x14ac:dyDescent="0.3">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x14ac:dyDescent="0.3">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x14ac:dyDescent="0.3">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x14ac:dyDescent="0.3">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x14ac:dyDescent="0.3">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x14ac:dyDescent="0.3">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x14ac:dyDescent="0.3">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x14ac:dyDescent="0.3">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x14ac:dyDescent="0.3">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x14ac:dyDescent="0.3">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x14ac:dyDescent="0.3">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x14ac:dyDescent="0.3">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x14ac:dyDescent="0.3">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x14ac:dyDescent="0.3">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x14ac:dyDescent="0.3">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x14ac:dyDescent="0.3">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x14ac:dyDescent="0.3">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x14ac:dyDescent="0.3">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x14ac:dyDescent="0.3">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x14ac:dyDescent="0.3">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x14ac:dyDescent="0.3">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x14ac:dyDescent="0.3">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x14ac:dyDescent="0.3">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x14ac:dyDescent="0.3">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x14ac:dyDescent="0.3">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x14ac:dyDescent="0.3">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x14ac:dyDescent="0.3">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x14ac:dyDescent="0.3">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x14ac:dyDescent="0.3">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x14ac:dyDescent="0.3">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x14ac:dyDescent="0.3">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x14ac:dyDescent="0.3">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x14ac:dyDescent="0.3">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x14ac:dyDescent="0.3">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x14ac:dyDescent="0.3">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x14ac:dyDescent="0.3">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x14ac:dyDescent="0.3">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x14ac:dyDescent="0.3">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x14ac:dyDescent="0.3">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x14ac:dyDescent="0.3">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x14ac:dyDescent="0.3">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x14ac:dyDescent="0.3">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x14ac:dyDescent="0.3">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x14ac:dyDescent="0.3">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x14ac:dyDescent="0.3">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x14ac:dyDescent="0.3">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x14ac:dyDescent="0.3">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x14ac:dyDescent="0.3">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x14ac:dyDescent="0.3">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x14ac:dyDescent="0.3">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x14ac:dyDescent="0.3">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x14ac:dyDescent="0.3">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x14ac:dyDescent="0.3">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x14ac:dyDescent="0.3">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x14ac:dyDescent="0.3">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x14ac:dyDescent="0.3">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x14ac:dyDescent="0.3">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x14ac:dyDescent="0.3">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x14ac:dyDescent="0.3">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x14ac:dyDescent="0.3">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x14ac:dyDescent="0.3">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x14ac:dyDescent="0.3">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x14ac:dyDescent="0.3">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x14ac:dyDescent="0.3">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x14ac:dyDescent="0.3">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x14ac:dyDescent="0.3">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x14ac:dyDescent="0.3">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x14ac:dyDescent="0.3">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x14ac:dyDescent="0.3">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x14ac:dyDescent="0.3">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x14ac:dyDescent="0.3">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x14ac:dyDescent="0.3">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x14ac:dyDescent="0.3">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x14ac:dyDescent="0.3">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x14ac:dyDescent="0.3">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x14ac:dyDescent="0.3">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x14ac:dyDescent="0.3">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x14ac:dyDescent="0.3">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x14ac:dyDescent="0.3">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x14ac:dyDescent="0.3">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x14ac:dyDescent="0.3">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x14ac:dyDescent="0.3">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x14ac:dyDescent="0.3">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x14ac:dyDescent="0.3">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x14ac:dyDescent="0.3">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x14ac:dyDescent="0.3">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x14ac:dyDescent="0.3">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x14ac:dyDescent="0.3">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x14ac:dyDescent="0.3">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x14ac:dyDescent="0.3">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x14ac:dyDescent="0.3">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x14ac:dyDescent="0.3">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x14ac:dyDescent="0.3">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x14ac:dyDescent="0.3">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x14ac:dyDescent="0.3">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x14ac:dyDescent="0.3">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x14ac:dyDescent="0.3">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x14ac:dyDescent="0.3">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x14ac:dyDescent="0.3">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x14ac:dyDescent="0.3">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x14ac:dyDescent="0.3">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x14ac:dyDescent="0.3">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x14ac:dyDescent="0.3">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x14ac:dyDescent="0.3">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x14ac:dyDescent="0.3">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x14ac:dyDescent="0.3">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x14ac:dyDescent="0.3">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x14ac:dyDescent="0.3">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x14ac:dyDescent="0.3">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x14ac:dyDescent="0.3">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x14ac:dyDescent="0.3">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x14ac:dyDescent="0.3">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x14ac:dyDescent="0.3">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x14ac:dyDescent="0.3">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x14ac:dyDescent="0.3">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x14ac:dyDescent="0.3">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x14ac:dyDescent="0.3">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x14ac:dyDescent="0.3">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x14ac:dyDescent="0.3">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x14ac:dyDescent="0.3">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x14ac:dyDescent="0.3">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x14ac:dyDescent="0.3">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x14ac:dyDescent="0.3">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x14ac:dyDescent="0.3">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x14ac:dyDescent="0.3">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x14ac:dyDescent="0.3">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x14ac:dyDescent="0.3">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x14ac:dyDescent="0.3">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x14ac:dyDescent="0.3">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x14ac:dyDescent="0.3">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x14ac:dyDescent="0.3">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x14ac:dyDescent="0.3">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x14ac:dyDescent="0.3">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x14ac:dyDescent="0.3">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x14ac:dyDescent="0.3">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x14ac:dyDescent="0.3">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x14ac:dyDescent="0.3">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x14ac:dyDescent="0.3">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x14ac:dyDescent="0.3">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x14ac:dyDescent="0.3">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x14ac:dyDescent="0.3">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x14ac:dyDescent="0.3">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x14ac:dyDescent="0.3">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x14ac:dyDescent="0.3">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x14ac:dyDescent="0.3">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x14ac:dyDescent="0.3">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x14ac:dyDescent="0.3">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x14ac:dyDescent="0.3">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x14ac:dyDescent="0.3">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x14ac:dyDescent="0.3">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x14ac:dyDescent="0.3">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x14ac:dyDescent="0.3">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x14ac:dyDescent="0.3">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x14ac:dyDescent="0.3">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x14ac:dyDescent="0.3">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x14ac:dyDescent="0.3">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x14ac:dyDescent="0.3">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x14ac:dyDescent="0.3">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x14ac:dyDescent="0.3">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x14ac:dyDescent="0.3">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x14ac:dyDescent="0.3">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x14ac:dyDescent="0.3">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x14ac:dyDescent="0.3">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x14ac:dyDescent="0.3">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x14ac:dyDescent="0.3">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x14ac:dyDescent="0.3">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x14ac:dyDescent="0.3">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x14ac:dyDescent="0.3">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x14ac:dyDescent="0.3">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x14ac:dyDescent="0.3">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x14ac:dyDescent="0.3">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x14ac:dyDescent="0.3">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x14ac:dyDescent="0.3">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x14ac:dyDescent="0.3">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x14ac:dyDescent="0.3">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x14ac:dyDescent="0.3">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x14ac:dyDescent="0.3">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x14ac:dyDescent="0.3">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x14ac:dyDescent="0.3">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x14ac:dyDescent="0.3">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x14ac:dyDescent="0.3">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x14ac:dyDescent="0.3">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x14ac:dyDescent="0.3">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x14ac:dyDescent="0.3">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x14ac:dyDescent="0.3">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x14ac:dyDescent="0.3">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x14ac:dyDescent="0.3">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x14ac:dyDescent="0.3">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x14ac:dyDescent="0.3">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x14ac:dyDescent="0.3">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x14ac:dyDescent="0.3">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x14ac:dyDescent="0.3">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x14ac:dyDescent="0.3">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x14ac:dyDescent="0.3">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x14ac:dyDescent="0.3">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x14ac:dyDescent="0.3">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x14ac:dyDescent="0.3">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x14ac:dyDescent="0.3">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x14ac:dyDescent="0.3">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x14ac:dyDescent="0.3">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x14ac:dyDescent="0.3">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x14ac:dyDescent="0.3">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x14ac:dyDescent="0.3">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x14ac:dyDescent="0.3">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x14ac:dyDescent="0.3">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x14ac:dyDescent="0.3">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x14ac:dyDescent="0.3">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x14ac:dyDescent="0.3">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x14ac:dyDescent="0.3">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x14ac:dyDescent="0.3">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x14ac:dyDescent="0.3">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x14ac:dyDescent="0.3">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x14ac:dyDescent="0.3">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x14ac:dyDescent="0.3">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x14ac:dyDescent="0.3">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x14ac:dyDescent="0.3">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x14ac:dyDescent="0.3">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x14ac:dyDescent="0.3">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x14ac:dyDescent="0.3">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x14ac:dyDescent="0.3">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x14ac:dyDescent="0.3">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x14ac:dyDescent="0.3">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x14ac:dyDescent="0.3">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x14ac:dyDescent="0.3">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x14ac:dyDescent="0.3">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x14ac:dyDescent="0.3">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x14ac:dyDescent="0.3">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x14ac:dyDescent="0.3">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x14ac:dyDescent="0.3">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x14ac:dyDescent="0.3">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x14ac:dyDescent="0.3">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x14ac:dyDescent="0.3">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x14ac:dyDescent="0.3">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x14ac:dyDescent="0.3">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x14ac:dyDescent="0.3">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x14ac:dyDescent="0.3">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x14ac:dyDescent="0.3">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x14ac:dyDescent="0.3">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x14ac:dyDescent="0.3">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x14ac:dyDescent="0.3">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x14ac:dyDescent="0.3">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x14ac:dyDescent="0.3">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x14ac:dyDescent="0.3">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x14ac:dyDescent="0.3">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x14ac:dyDescent="0.3">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x14ac:dyDescent="0.3">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x14ac:dyDescent="0.3">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x14ac:dyDescent="0.3">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x14ac:dyDescent="0.3">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x14ac:dyDescent="0.3">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x14ac:dyDescent="0.3">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x14ac:dyDescent="0.3">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x14ac:dyDescent="0.3">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x14ac:dyDescent="0.3">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x14ac:dyDescent="0.3">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x14ac:dyDescent="0.3">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x14ac:dyDescent="0.3">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x14ac:dyDescent="0.3">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x14ac:dyDescent="0.3">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x14ac:dyDescent="0.3">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x14ac:dyDescent="0.3">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x14ac:dyDescent="0.3">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x14ac:dyDescent="0.3">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x14ac:dyDescent="0.3">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x14ac:dyDescent="0.3">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x14ac:dyDescent="0.3">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x14ac:dyDescent="0.3">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x14ac:dyDescent="0.3">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x14ac:dyDescent="0.3">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x14ac:dyDescent="0.3">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x14ac:dyDescent="0.3">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x14ac:dyDescent="0.3">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x14ac:dyDescent="0.3">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x14ac:dyDescent="0.3">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x14ac:dyDescent="0.3">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x14ac:dyDescent="0.3">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x14ac:dyDescent="0.3">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x14ac:dyDescent="0.3">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x14ac:dyDescent="0.3">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x14ac:dyDescent="0.3">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x14ac:dyDescent="0.3">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x14ac:dyDescent="0.3">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x14ac:dyDescent="0.3">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x14ac:dyDescent="0.3">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x14ac:dyDescent="0.3">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x14ac:dyDescent="0.3">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x14ac:dyDescent="0.3">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x14ac:dyDescent="0.3">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x14ac:dyDescent="0.3">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x14ac:dyDescent="0.3">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x14ac:dyDescent="0.35">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x14ac:dyDescent="0.35">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x14ac:dyDescent="0.35">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x14ac:dyDescent="0.35">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x14ac:dyDescent="0.35">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x14ac:dyDescent="0.35">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x14ac:dyDescent="0.35">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x14ac:dyDescent="0.35">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x14ac:dyDescent="0.35">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x14ac:dyDescent="0.35">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x14ac:dyDescent="0.35">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x14ac:dyDescent="0.35">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x14ac:dyDescent="0.35">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x14ac:dyDescent="0.35">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x14ac:dyDescent="0.35">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x14ac:dyDescent="0.35">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x14ac:dyDescent="0.35">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x14ac:dyDescent="0.3">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x14ac:dyDescent="0.3">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x14ac:dyDescent="0.3">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x14ac:dyDescent="0.3">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x14ac:dyDescent="0.3">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x14ac:dyDescent="0.3">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x14ac:dyDescent="0.3">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x14ac:dyDescent="0.3">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x14ac:dyDescent="0.3">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x14ac:dyDescent="0.3">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x14ac:dyDescent="0.3">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x14ac:dyDescent="0.3">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x14ac:dyDescent="0.3">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x14ac:dyDescent="0.3">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x14ac:dyDescent="0.3">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x14ac:dyDescent="0.3">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x14ac:dyDescent="0.3">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x14ac:dyDescent="0.3">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x14ac:dyDescent="0.3">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x14ac:dyDescent="0.3">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x14ac:dyDescent="0.3">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x14ac:dyDescent="0.3">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x14ac:dyDescent="0.3">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x14ac:dyDescent="0.3">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x14ac:dyDescent="0.3">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x14ac:dyDescent="0.3">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x14ac:dyDescent="0.3">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x14ac:dyDescent="0.3">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x14ac:dyDescent="0.3">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x14ac:dyDescent="0.3">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x14ac:dyDescent="0.3">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x14ac:dyDescent="0.3">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x14ac:dyDescent="0.3">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x14ac:dyDescent="0.3">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x14ac:dyDescent="0.3">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x14ac:dyDescent="0.3">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x14ac:dyDescent="0.3">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x14ac:dyDescent="0.3">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x14ac:dyDescent="0.3">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x14ac:dyDescent="0.3">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x14ac:dyDescent="0.3">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x14ac:dyDescent="0.3">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x14ac:dyDescent="0.3">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x14ac:dyDescent="0.3">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x14ac:dyDescent="0.3">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x14ac:dyDescent="0.3">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x14ac:dyDescent="0.3">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x14ac:dyDescent="0.3">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x14ac:dyDescent="0.3">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x14ac:dyDescent="0.3">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x14ac:dyDescent="0.3">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x14ac:dyDescent="0.3">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x14ac:dyDescent="0.3">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x14ac:dyDescent="0.3">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x14ac:dyDescent="0.3">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x14ac:dyDescent="0.3">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x14ac:dyDescent="0.3">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x14ac:dyDescent="0.3">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x14ac:dyDescent="0.3">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x14ac:dyDescent="0.3">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x14ac:dyDescent="0.3">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x14ac:dyDescent="0.3">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x14ac:dyDescent="0.3">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x14ac:dyDescent="0.3">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x14ac:dyDescent="0.3">
      <c r="A1382" s="418"/>
      <c r="B1382" s="418"/>
      <c r="C1382" s="420"/>
      <c r="D1382" s="430"/>
      <c r="E1382" s="419"/>
      <c r="F1382" s="420"/>
      <c r="G1382" s="421"/>
      <c r="H1382" s="418"/>
      <c r="I1382" s="430"/>
      <c r="J1382" s="418"/>
      <c r="K1382" s="422"/>
    </row>
    <row r="1383" spans="1:11" ht="15" customHeight="1" x14ac:dyDescent="0.3">
      <c r="A1383" s="418"/>
      <c r="B1383" s="418"/>
      <c r="C1383" s="420"/>
      <c r="D1383" s="430"/>
      <c r="E1383" s="419"/>
      <c r="F1383" s="420"/>
      <c r="G1383" s="421"/>
      <c r="H1383" s="418"/>
      <c r="I1383" s="430"/>
      <c r="J1383" s="418"/>
      <c r="K1383" s="422"/>
    </row>
    <row r="1384" spans="1:11" ht="15" customHeight="1" x14ac:dyDescent="0.3">
      <c r="A1384" s="418"/>
      <c r="B1384" s="418"/>
      <c r="C1384" s="420"/>
      <c r="D1384" s="430"/>
      <c r="E1384" s="419"/>
      <c r="F1384" s="420"/>
      <c r="G1384" s="421"/>
      <c r="H1384" s="418"/>
      <c r="I1384" s="430"/>
      <c r="J1384" s="418"/>
      <c r="K1384" s="422"/>
    </row>
    <row r="1385" spans="1:11" ht="15" customHeight="1" x14ac:dyDescent="0.3">
      <c r="A1385" s="418"/>
      <c r="B1385" s="418"/>
      <c r="C1385" s="420"/>
      <c r="D1385" s="430"/>
      <c r="E1385" s="419"/>
      <c r="F1385" s="420"/>
      <c r="G1385" s="421"/>
      <c r="H1385" s="418"/>
      <c r="I1385" s="430"/>
      <c r="J1385" s="418"/>
      <c r="K1385" s="422"/>
    </row>
    <row r="1386" spans="1:11" ht="15" customHeight="1" x14ac:dyDescent="0.3">
      <c r="A1386" s="418"/>
      <c r="B1386" s="418"/>
      <c r="C1386" s="420"/>
      <c r="D1386" s="430"/>
      <c r="E1386" s="419"/>
      <c r="F1386" s="420"/>
      <c r="G1386" s="421"/>
      <c r="H1386" s="418"/>
      <c r="I1386" s="430"/>
      <c r="J1386" s="418"/>
      <c r="K1386" s="422"/>
    </row>
    <row r="1387" spans="1:11" ht="15" customHeight="1" x14ac:dyDescent="0.3">
      <c r="A1387" s="418"/>
      <c r="B1387" s="418"/>
      <c r="C1387" s="420"/>
      <c r="D1387" s="430"/>
      <c r="E1387" s="419"/>
      <c r="F1387" s="420"/>
      <c r="G1387" s="421"/>
      <c r="H1387" s="418"/>
      <c r="I1387" s="430"/>
      <c r="J1387" s="418"/>
      <c r="K1387" s="422"/>
    </row>
    <row r="1388" spans="1:11" ht="15" customHeight="1" x14ac:dyDescent="0.3">
      <c r="A1388" s="418"/>
      <c r="B1388" s="418"/>
      <c r="C1388" s="420"/>
      <c r="D1388" s="430"/>
      <c r="E1388" s="419"/>
      <c r="F1388" s="420"/>
      <c r="G1388" s="421"/>
      <c r="H1388" s="418"/>
      <c r="I1388" s="430"/>
      <c r="J1388" s="418"/>
      <c r="K1388" s="422"/>
    </row>
    <row r="1389" spans="1:11" ht="15" customHeight="1" x14ac:dyDescent="0.3">
      <c r="A1389" s="418"/>
      <c r="B1389" s="418"/>
      <c r="C1389" s="420"/>
      <c r="D1389" s="430"/>
      <c r="E1389" s="419"/>
      <c r="F1389" s="420"/>
      <c r="G1389" s="421"/>
      <c r="H1389" s="418"/>
      <c r="I1389" s="430"/>
      <c r="J1389" s="418"/>
      <c r="K1389" s="422"/>
    </row>
    <row r="1390" spans="1:11" ht="15" customHeight="1" x14ac:dyDescent="0.3">
      <c r="A1390" s="418"/>
      <c r="B1390" s="418"/>
      <c r="C1390" s="420"/>
      <c r="D1390" s="430"/>
      <c r="E1390" s="419"/>
      <c r="F1390" s="420"/>
      <c r="G1390" s="421"/>
      <c r="H1390" s="418"/>
      <c r="I1390" s="430"/>
      <c r="J1390" s="418"/>
      <c r="K1390" s="422"/>
    </row>
    <row r="1391" spans="1:11" ht="15" customHeight="1" x14ac:dyDescent="0.3">
      <c r="A1391" s="418"/>
      <c r="B1391" s="418"/>
      <c r="C1391" s="420"/>
      <c r="D1391" s="430"/>
      <c r="E1391" s="419"/>
      <c r="F1391" s="420"/>
      <c r="G1391" s="421"/>
      <c r="H1391" s="418"/>
      <c r="I1391" s="430"/>
      <c r="J1391" s="418"/>
      <c r="K1391" s="422"/>
    </row>
    <row r="1392" spans="1:11" ht="15" customHeight="1" x14ac:dyDescent="0.3">
      <c r="A1392" s="418"/>
      <c r="B1392" s="418"/>
      <c r="C1392" s="420"/>
      <c r="D1392" s="430"/>
      <c r="E1392" s="419"/>
      <c r="F1392" s="420"/>
      <c r="G1392" s="421"/>
      <c r="H1392" s="418"/>
      <c r="I1392" s="430"/>
      <c r="J1392" s="418"/>
      <c r="K1392" s="422"/>
    </row>
    <row r="1393" spans="1:11" ht="15" customHeight="1" x14ac:dyDescent="0.3">
      <c r="A1393" s="418"/>
      <c r="B1393" s="418"/>
      <c r="C1393" s="420"/>
      <c r="D1393" s="430"/>
      <c r="E1393" s="419"/>
      <c r="F1393" s="420"/>
      <c r="G1393" s="421"/>
      <c r="H1393" s="418"/>
      <c r="I1393" s="430"/>
      <c r="J1393" s="418"/>
      <c r="K1393" s="422"/>
    </row>
    <row r="1394" spans="1:11" ht="15" customHeight="1" x14ac:dyDescent="0.3">
      <c r="A1394" s="418"/>
      <c r="B1394" s="418"/>
      <c r="C1394" s="420"/>
      <c r="D1394" s="430"/>
      <c r="E1394" s="419"/>
      <c r="F1394" s="420"/>
      <c r="G1394" s="421"/>
      <c r="H1394" s="418"/>
      <c r="I1394" s="430"/>
      <c r="J1394" s="418"/>
      <c r="K1394" s="422"/>
    </row>
    <row r="1395" spans="1:11" ht="15" customHeight="1" x14ac:dyDescent="0.3">
      <c r="A1395" s="418"/>
      <c r="B1395" s="418"/>
      <c r="C1395" s="420"/>
      <c r="D1395" s="430"/>
      <c r="E1395" s="419"/>
      <c r="F1395" s="420"/>
      <c r="G1395" s="421"/>
      <c r="H1395" s="418"/>
      <c r="I1395" s="430"/>
      <c r="J1395" s="418"/>
      <c r="K1395" s="422"/>
    </row>
    <row r="1396" spans="1:11" ht="15" customHeight="1" x14ac:dyDescent="0.3">
      <c r="A1396" s="418"/>
      <c r="B1396" s="418"/>
      <c r="C1396" s="420"/>
      <c r="D1396" s="430"/>
      <c r="E1396" s="419"/>
      <c r="F1396" s="420"/>
      <c r="G1396" s="421"/>
      <c r="H1396" s="418"/>
      <c r="I1396" s="430"/>
      <c r="J1396" s="418"/>
      <c r="K1396" s="422"/>
    </row>
    <row r="1397" spans="1:11" ht="15" customHeight="1" x14ac:dyDescent="0.3">
      <c r="A1397" s="418"/>
      <c r="B1397" s="418"/>
      <c r="C1397" s="420"/>
      <c r="D1397" s="430"/>
      <c r="E1397" s="419"/>
      <c r="F1397" s="420"/>
      <c r="G1397" s="421"/>
      <c r="H1397" s="418"/>
      <c r="I1397" s="430"/>
      <c r="J1397" s="418"/>
      <c r="K1397" s="422"/>
    </row>
    <row r="1398" spans="1:11" ht="15" customHeight="1" x14ac:dyDescent="0.3">
      <c r="A1398" s="418"/>
      <c r="B1398" s="418"/>
      <c r="C1398" s="420"/>
      <c r="D1398" s="430"/>
      <c r="E1398" s="419"/>
      <c r="F1398" s="420"/>
      <c r="G1398" s="421"/>
      <c r="H1398" s="418"/>
      <c r="I1398" s="430"/>
      <c r="J1398" s="418"/>
      <c r="K1398" s="422"/>
    </row>
    <row r="1399" spans="1:11" ht="15" customHeight="1" x14ac:dyDescent="0.3">
      <c r="A1399" s="418"/>
      <c r="B1399" s="418"/>
      <c r="C1399" s="420"/>
      <c r="D1399" s="430"/>
      <c r="E1399" s="419"/>
      <c r="F1399" s="420"/>
      <c r="G1399" s="421"/>
      <c r="H1399" s="418"/>
      <c r="I1399" s="430"/>
      <c r="J1399" s="418"/>
      <c r="K1399" s="422"/>
    </row>
    <row r="1400" spans="1:11" ht="15" customHeight="1" x14ac:dyDescent="0.3">
      <c r="A1400" s="418"/>
      <c r="B1400" s="418"/>
      <c r="C1400" s="420"/>
      <c r="D1400" s="430"/>
      <c r="E1400" s="419"/>
      <c r="F1400" s="420"/>
      <c r="G1400" s="421"/>
      <c r="H1400" s="418"/>
      <c r="I1400" s="430"/>
      <c r="J1400" s="418"/>
      <c r="K1400" s="422"/>
    </row>
    <row r="1401" spans="1:11" ht="15" customHeight="1" x14ac:dyDescent="0.3">
      <c r="A1401" s="418"/>
      <c r="B1401" s="418"/>
      <c r="C1401" s="420"/>
      <c r="D1401" s="430"/>
      <c r="E1401" s="419"/>
      <c r="F1401" s="420"/>
      <c r="G1401" s="421"/>
      <c r="H1401" s="418"/>
      <c r="I1401" s="430"/>
      <c r="J1401" s="418"/>
      <c r="K1401" s="422"/>
    </row>
    <row r="1402" spans="1:11" ht="15" customHeight="1" x14ac:dyDescent="0.3">
      <c r="A1402" s="418"/>
      <c r="B1402" s="418"/>
      <c r="C1402" s="420"/>
      <c r="D1402" s="430"/>
      <c r="E1402" s="419"/>
      <c r="F1402" s="420"/>
      <c r="G1402" s="421"/>
      <c r="H1402" s="418"/>
      <c r="I1402" s="430"/>
      <c r="J1402" s="418"/>
      <c r="K1402" s="422"/>
    </row>
    <row r="1403" spans="1:11" ht="15" customHeight="1" x14ac:dyDescent="0.3">
      <c r="A1403" s="418"/>
      <c r="B1403" s="418"/>
      <c r="C1403" s="420"/>
      <c r="D1403" s="430"/>
      <c r="E1403" s="419"/>
      <c r="F1403" s="420"/>
      <c r="G1403" s="421"/>
      <c r="H1403" s="418"/>
      <c r="I1403" s="430"/>
      <c r="J1403" s="418"/>
      <c r="K1403" s="422"/>
    </row>
    <row r="1404" spans="1:11" ht="15" customHeight="1" x14ac:dyDescent="0.3">
      <c r="A1404" s="418"/>
      <c r="B1404" s="418"/>
      <c r="C1404" s="420"/>
      <c r="D1404" s="430"/>
      <c r="E1404" s="419"/>
      <c r="F1404" s="420"/>
      <c r="G1404" s="421"/>
      <c r="H1404" s="418"/>
      <c r="I1404" s="430"/>
      <c r="J1404" s="418"/>
      <c r="K1404" s="422"/>
    </row>
    <row r="1405" spans="1:11" ht="15" customHeight="1" x14ac:dyDescent="0.3">
      <c r="A1405" s="418"/>
      <c r="B1405" s="418"/>
      <c r="C1405" s="420"/>
      <c r="D1405" s="430"/>
      <c r="E1405" s="419"/>
      <c r="F1405" s="420"/>
      <c r="G1405" s="421"/>
      <c r="H1405" s="418"/>
      <c r="I1405" s="430"/>
      <c r="J1405" s="418"/>
      <c r="K1405" s="422"/>
    </row>
    <row r="1406" spans="1:11" ht="15" customHeight="1" x14ac:dyDescent="0.3">
      <c r="A1406" s="418"/>
      <c r="B1406" s="418"/>
      <c r="C1406" s="420"/>
      <c r="D1406" s="430"/>
      <c r="E1406" s="419"/>
      <c r="F1406" s="420"/>
      <c r="G1406" s="421"/>
      <c r="H1406" s="418"/>
      <c r="I1406" s="430"/>
      <c r="J1406" s="418"/>
      <c r="K1406" s="422"/>
    </row>
    <row r="1407" spans="1:11" ht="15" customHeight="1" x14ac:dyDescent="0.3">
      <c r="A1407" s="418"/>
      <c r="B1407" s="418"/>
      <c r="C1407" s="420"/>
      <c r="D1407" s="430"/>
      <c r="E1407" s="419"/>
      <c r="F1407" s="420"/>
      <c r="G1407" s="421"/>
      <c r="H1407" s="418"/>
      <c r="I1407" s="430"/>
      <c r="J1407" s="418"/>
      <c r="K1407" s="422"/>
    </row>
    <row r="1408" spans="1:11" ht="15" customHeight="1" x14ac:dyDescent="0.3">
      <c r="A1408" s="418"/>
      <c r="B1408" s="418"/>
      <c r="C1408" s="420"/>
      <c r="D1408" s="430"/>
      <c r="E1408" s="419"/>
      <c r="F1408" s="420"/>
      <c r="G1408" s="421"/>
      <c r="H1408" s="418"/>
      <c r="I1408" s="430"/>
      <c r="J1408" s="418"/>
      <c r="K1408" s="422"/>
    </row>
    <row r="1409" spans="1:11" ht="15" customHeight="1" x14ac:dyDescent="0.3">
      <c r="A1409" s="418"/>
      <c r="B1409" s="418"/>
      <c r="C1409" s="420"/>
      <c r="D1409" s="430"/>
      <c r="E1409" s="419"/>
      <c r="F1409" s="420"/>
      <c r="G1409" s="421"/>
      <c r="H1409" s="418"/>
      <c r="I1409" s="430"/>
      <c r="J1409" s="418"/>
      <c r="K1409" s="422"/>
    </row>
    <row r="1410" spans="1:11" ht="15" customHeight="1" x14ac:dyDescent="0.3">
      <c r="A1410" s="418"/>
      <c r="B1410" s="418"/>
      <c r="C1410" s="420"/>
      <c r="D1410" s="430"/>
      <c r="E1410" s="419"/>
      <c r="F1410" s="420"/>
      <c r="G1410" s="421"/>
      <c r="H1410" s="418"/>
      <c r="I1410" s="430"/>
      <c r="J1410" s="418"/>
      <c r="K1410" s="422"/>
    </row>
    <row r="1411" spans="1:11" ht="15" customHeight="1" x14ac:dyDescent="0.3">
      <c r="A1411" s="418"/>
      <c r="B1411" s="418"/>
      <c r="C1411" s="420"/>
      <c r="D1411" s="430"/>
      <c r="E1411" s="419"/>
      <c r="F1411" s="420"/>
      <c r="G1411" s="421"/>
      <c r="H1411" s="418"/>
      <c r="I1411" s="430"/>
      <c r="J1411" s="418"/>
      <c r="K1411" s="422"/>
    </row>
    <row r="1412" spans="1:11" ht="15" customHeight="1" x14ac:dyDescent="0.3">
      <c r="A1412" s="418"/>
      <c r="B1412" s="418"/>
      <c r="C1412" s="420"/>
      <c r="D1412" s="430"/>
      <c r="E1412" s="419"/>
      <c r="F1412" s="420"/>
      <c r="G1412" s="421"/>
      <c r="H1412" s="418"/>
      <c r="I1412" s="430"/>
      <c r="J1412" s="418"/>
      <c r="K1412" s="422"/>
    </row>
    <row r="1413" spans="1:11" ht="15" customHeight="1" x14ac:dyDescent="0.3">
      <c r="A1413" s="418"/>
      <c r="B1413" s="418"/>
      <c r="C1413" s="420"/>
      <c r="D1413" s="430"/>
      <c r="E1413" s="419"/>
      <c r="F1413" s="420"/>
      <c r="G1413" s="421"/>
      <c r="H1413" s="418"/>
      <c r="I1413" s="430"/>
      <c r="J1413" s="418"/>
      <c r="K1413" s="422"/>
    </row>
    <row r="1414" spans="1:11" ht="15" customHeight="1" x14ac:dyDescent="0.3">
      <c r="A1414" s="418"/>
      <c r="B1414" s="418"/>
      <c r="C1414" s="420"/>
      <c r="D1414" s="430"/>
      <c r="E1414" s="419"/>
      <c r="F1414" s="420"/>
      <c r="G1414" s="421"/>
      <c r="H1414" s="418"/>
      <c r="I1414" s="430"/>
      <c r="J1414" s="418"/>
      <c r="K1414" s="422"/>
    </row>
    <row r="1415" spans="1:11" ht="15" customHeight="1" x14ac:dyDescent="0.3">
      <c r="A1415" s="418"/>
      <c r="B1415" s="418"/>
      <c r="C1415" s="420"/>
      <c r="D1415" s="430"/>
      <c r="E1415" s="419"/>
      <c r="F1415" s="420"/>
      <c r="G1415" s="421"/>
      <c r="H1415" s="418"/>
      <c r="I1415" s="430"/>
      <c r="J1415" s="418"/>
      <c r="K1415" s="422"/>
    </row>
    <row r="1416" spans="1:11" ht="15" customHeight="1" x14ac:dyDescent="0.3">
      <c r="A1416" s="418"/>
      <c r="B1416" s="418"/>
      <c r="C1416" s="420"/>
      <c r="D1416" s="430"/>
      <c r="E1416" s="419"/>
      <c r="F1416" s="420"/>
      <c r="G1416" s="421"/>
      <c r="H1416" s="418"/>
      <c r="I1416" s="430"/>
      <c r="J1416" s="418"/>
      <c r="K1416" s="422"/>
    </row>
    <row r="1417" spans="1:11" ht="15" customHeight="1" x14ac:dyDescent="0.3">
      <c r="A1417" s="418"/>
      <c r="B1417" s="418"/>
      <c r="C1417" s="420"/>
      <c r="D1417" s="430"/>
      <c r="E1417" s="419"/>
      <c r="F1417" s="420"/>
      <c r="G1417" s="421"/>
      <c r="H1417" s="418"/>
      <c r="I1417" s="430"/>
      <c r="J1417" s="418"/>
      <c r="K1417" s="422"/>
    </row>
    <row r="1418" spans="1:11" ht="15" customHeight="1" x14ac:dyDescent="0.3">
      <c r="A1418" s="418"/>
      <c r="B1418" s="418"/>
      <c r="C1418" s="420"/>
      <c r="D1418" s="430"/>
      <c r="E1418" s="419"/>
      <c r="F1418" s="420"/>
      <c r="G1418" s="421"/>
      <c r="H1418" s="418"/>
      <c r="I1418" s="430"/>
      <c r="J1418" s="418"/>
      <c r="K1418" s="422"/>
    </row>
    <row r="1419" spans="1:11" ht="15" customHeight="1" x14ac:dyDescent="0.3">
      <c r="A1419" s="418"/>
      <c r="B1419" s="418"/>
      <c r="C1419" s="420"/>
      <c r="D1419" s="430"/>
      <c r="E1419" s="419"/>
      <c r="F1419" s="420"/>
      <c r="G1419" s="421"/>
      <c r="H1419" s="418"/>
      <c r="I1419" s="430"/>
      <c r="J1419" s="418"/>
      <c r="K1419" s="422"/>
    </row>
    <row r="1420" spans="1:11" ht="15" customHeight="1" x14ac:dyDescent="0.3">
      <c r="A1420" s="418"/>
      <c r="B1420" s="418"/>
      <c r="C1420" s="420"/>
      <c r="D1420" s="430"/>
      <c r="E1420" s="419"/>
      <c r="F1420" s="420"/>
      <c r="G1420" s="421"/>
      <c r="H1420" s="418"/>
      <c r="I1420" s="430"/>
      <c r="J1420" s="418"/>
      <c r="K1420" s="422"/>
    </row>
    <row r="1421" spans="1:11" ht="15" customHeight="1" x14ac:dyDescent="0.3">
      <c r="A1421" s="418"/>
      <c r="B1421" s="418"/>
      <c r="C1421" s="420"/>
      <c r="D1421" s="430"/>
      <c r="E1421" s="419"/>
      <c r="F1421" s="420"/>
      <c r="G1421" s="421"/>
      <c r="H1421" s="418"/>
      <c r="I1421" s="430"/>
      <c r="J1421" s="418"/>
      <c r="K1421" s="422"/>
    </row>
    <row r="1422" spans="1:11" ht="15" customHeight="1" x14ac:dyDescent="0.3">
      <c r="A1422" s="418"/>
      <c r="B1422" s="418"/>
      <c r="C1422" s="420"/>
      <c r="D1422" s="430"/>
      <c r="E1422" s="419"/>
      <c r="F1422" s="420"/>
      <c r="G1422" s="421"/>
      <c r="H1422" s="418"/>
      <c r="I1422" s="430"/>
      <c r="J1422" s="418"/>
      <c r="K1422" s="422"/>
    </row>
    <row r="1423" spans="1:11" ht="15" customHeight="1" x14ac:dyDescent="0.3">
      <c r="A1423" s="418"/>
      <c r="B1423" s="418"/>
      <c r="C1423" s="420"/>
      <c r="D1423" s="430"/>
      <c r="E1423" s="419"/>
      <c r="F1423" s="420"/>
      <c r="G1423" s="421"/>
      <c r="H1423" s="418"/>
      <c r="I1423" s="430"/>
      <c r="J1423" s="418"/>
      <c r="K1423" s="422"/>
    </row>
    <row r="1424" spans="1:11" ht="15" customHeight="1" x14ac:dyDescent="0.3">
      <c r="A1424" s="418"/>
      <c r="B1424" s="418"/>
      <c r="C1424" s="420"/>
      <c r="D1424" s="430"/>
      <c r="E1424" s="419"/>
      <c r="F1424" s="420"/>
      <c r="G1424" s="421"/>
      <c r="H1424" s="418"/>
      <c r="I1424" s="430"/>
      <c r="J1424" s="418"/>
      <c r="K1424" s="422"/>
    </row>
    <row r="1425" spans="1:11" ht="15" customHeight="1" x14ac:dyDescent="0.3">
      <c r="A1425" s="418"/>
      <c r="B1425" s="418"/>
      <c r="C1425" s="420"/>
      <c r="D1425" s="430"/>
      <c r="E1425" s="419"/>
      <c r="F1425" s="420"/>
      <c r="G1425" s="421"/>
      <c r="H1425" s="418"/>
      <c r="I1425" s="430"/>
      <c r="J1425" s="418"/>
      <c r="K1425" s="422"/>
    </row>
    <row r="1426" spans="1:11" ht="15" customHeight="1" x14ac:dyDescent="0.3">
      <c r="A1426" s="418"/>
      <c r="B1426" s="418"/>
      <c r="C1426" s="420"/>
      <c r="D1426" s="430"/>
      <c r="E1426" s="419"/>
      <c r="F1426" s="420"/>
      <c r="G1426" s="421"/>
      <c r="H1426" s="418"/>
      <c r="I1426" s="430"/>
      <c r="J1426" s="418"/>
      <c r="K1426" s="422"/>
    </row>
    <row r="1427" spans="1:11" ht="15" customHeight="1" x14ac:dyDescent="0.3">
      <c r="A1427" s="418"/>
      <c r="B1427" s="418"/>
      <c r="C1427" s="420"/>
      <c r="D1427" s="430"/>
      <c r="E1427" s="419"/>
      <c r="F1427" s="420"/>
      <c r="G1427" s="421"/>
      <c r="H1427" s="418"/>
      <c r="I1427" s="430"/>
      <c r="J1427" s="418"/>
      <c r="K1427" s="422"/>
    </row>
    <row r="1428" spans="1:11" ht="15" customHeight="1" x14ac:dyDescent="0.3">
      <c r="A1428" s="418"/>
      <c r="B1428" s="418"/>
      <c r="C1428" s="420"/>
      <c r="D1428" s="430"/>
      <c r="E1428" s="419"/>
      <c r="F1428" s="420"/>
      <c r="G1428" s="421"/>
      <c r="H1428" s="418"/>
      <c r="I1428" s="430"/>
      <c r="J1428" s="418"/>
      <c r="K1428" s="422"/>
    </row>
    <row r="1429" spans="1:11" ht="15" customHeight="1" x14ac:dyDescent="0.3">
      <c r="A1429" s="418"/>
      <c r="B1429" s="418"/>
      <c r="C1429" s="420"/>
      <c r="D1429" s="430"/>
      <c r="E1429" s="419"/>
      <c r="F1429" s="420"/>
      <c r="G1429" s="421"/>
      <c r="H1429" s="418"/>
      <c r="I1429" s="430"/>
      <c r="J1429" s="418"/>
      <c r="K1429" s="422"/>
    </row>
    <row r="1430" spans="1:11" ht="15" customHeight="1" x14ac:dyDescent="0.3">
      <c r="A1430" s="418"/>
      <c r="B1430" s="418"/>
      <c r="C1430" s="420"/>
      <c r="D1430" s="430"/>
      <c r="E1430" s="419"/>
      <c r="F1430" s="420"/>
      <c r="G1430" s="421"/>
      <c r="H1430" s="418"/>
      <c r="I1430" s="430"/>
      <c r="J1430" s="418"/>
      <c r="K1430" s="422"/>
    </row>
    <row r="1431" spans="1:11" ht="12.75" customHeight="1" x14ac:dyDescent="0.3">
      <c r="A1431" s="418"/>
      <c r="B1431" s="418"/>
      <c r="C1431" s="420"/>
      <c r="D1431" s="430"/>
      <c r="E1431" s="419"/>
      <c r="F1431" s="420"/>
      <c r="G1431" s="421"/>
      <c r="H1431" s="418"/>
      <c r="I1431" s="430"/>
      <c r="J1431" s="418"/>
      <c r="K1431" s="422"/>
    </row>
    <row r="1432" spans="1:11" ht="12.75" customHeight="1" x14ac:dyDescent="0.3">
      <c r="A1432" s="418"/>
      <c r="B1432" s="418"/>
      <c r="C1432" s="420"/>
      <c r="D1432" s="430"/>
      <c r="E1432" s="419"/>
      <c r="F1432" s="420"/>
      <c r="G1432" s="421"/>
      <c r="H1432" s="418"/>
      <c r="I1432" s="430"/>
      <c r="J1432" s="418"/>
      <c r="K1432" s="422"/>
    </row>
    <row r="1433" spans="1:11" ht="12.75" customHeight="1" x14ac:dyDescent="0.3">
      <c r="A1433" s="418"/>
      <c r="B1433" s="418"/>
      <c r="C1433" s="420"/>
      <c r="D1433" s="430"/>
      <c r="E1433" s="419"/>
      <c r="F1433" s="420"/>
      <c r="G1433" s="421"/>
      <c r="H1433" s="418"/>
      <c r="I1433" s="430"/>
      <c r="J1433" s="418"/>
      <c r="K1433" s="422"/>
    </row>
    <row r="1434" spans="1:11" ht="12.75" customHeight="1" x14ac:dyDescent="0.3">
      <c r="A1434" s="418"/>
      <c r="B1434" s="418"/>
      <c r="C1434" s="420"/>
      <c r="D1434" s="430"/>
      <c r="E1434" s="419"/>
      <c r="F1434" s="420"/>
      <c r="G1434" s="421"/>
      <c r="H1434" s="418"/>
      <c r="I1434" s="430"/>
      <c r="J1434" s="418"/>
      <c r="K1434" s="422"/>
    </row>
    <row r="1435" spans="1:11" ht="12.75" customHeight="1" x14ac:dyDescent="0.3">
      <c r="A1435" s="418"/>
      <c r="B1435" s="418"/>
      <c r="C1435" s="420"/>
      <c r="D1435" s="430"/>
      <c r="E1435" s="419"/>
      <c r="F1435" s="420"/>
      <c r="G1435" s="421"/>
      <c r="H1435" s="418"/>
      <c r="I1435" s="430"/>
      <c r="J1435" s="418"/>
      <c r="K1435" s="422"/>
    </row>
    <row r="1436" spans="1:11" ht="12.75" customHeight="1" x14ac:dyDescent="0.3">
      <c r="A1436" s="418"/>
      <c r="B1436" s="418"/>
      <c r="C1436" s="420"/>
      <c r="D1436" s="430"/>
      <c r="E1436" s="419"/>
      <c r="F1436" s="420"/>
      <c r="G1436" s="421"/>
      <c r="H1436" s="418"/>
      <c r="I1436" s="430"/>
      <c r="J1436" s="418"/>
      <c r="K1436" s="422"/>
    </row>
    <row r="1437" spans="1:11" ht="12.75" customHeight="1" x14ac:dyDescent="0.3">
      <c r="A1437" s="418"/>
      <c r="B1437" s="418"/>
      <c r="C1437" s="420"/>
      <c r="D1437" s="430"/>
      <c r="E1437" s="419"/>
      <c r="F1437" s="420"/>
      <c r="G1437" s="421"/>
      <c r="H1437" s="418"/>
      <c r="I1437" s="430"/>
      <c r="J1437" s="418"/>
      <c r="K1437" s="422"/>
    </row>
    <row r="1438" spans="1:11" ht="12.75" customHeight="1" x14ac:dyDescent="0.3">
      <c r="A1438" s="418"/>
      <c r="B1438" s="418"/>
      <c r="C1438" s="420"/>
      <c r="D1438" s="430"/>
      <c r="E1438" s="419"/>
      <c r="F1438" s="420"/>
      <c r="G1438" s="421"/>
      <c r="H1438" s="418"/>
      <c r="I1438" s="430"/>
      <c r="J1438" s="418"/>
      <c r="K1438" s="422"/>
    </row>
    <row r="1439" spans="1:11" ht="12.75" customHeight="1" x14ac:dyDescent="0.3">
      <c r="D1439" s="430"/>
    </row>
    <row r="1440" spans="1:11" ht="12.75" customHeight="1" x14ac:dyDescent="0.3">
      <c r="D1440" s="430"/>
    </row>
    <row r="1441" spans="4:4" ht="12.75" customHeight="1" x14ac:dyDescent="0.3">
      <c r="D1441" s="430"/>
    </row>
    <row r="1442" spans="4:4" ht="12.75" customHeight="1" x14ac:dyDescent="0.3">
      <c r="D1442" s="430"/>
    </row>
    <row r="1443" spans="4:4" ht="12.75" customHeight="1" x14ac:dyDescent="0.3">
      <c r="D1443" s="430"/>
    </row>
    <row r="1444" spans="4:4" ht="12.75" customHeight="1" x14ac:dyDescent="0.3">
      <c r="D1444" s="430"/>
    </row>
    <row r="1445" spans="4:4" ht="12.75" customHeight="1" x14ac:dyDescent="0.3">
      <c r="D1445" s="430"/>
    </row>
    <row r="1446" spans="4:4" ht="12.75" customHeight="1" x14ac:dyDescent="0.3">
      <c r="D1446" s="430"/>
    </row>
    <row r="1447" spans="4:4" ht="12.75" customHeight="1" x14ac:dyDescent="0.3">
      <c r="D1447" s="430"/>
    </row>
    <row r="1448" spans="4:4" ht="12.75" customHeight="1" x14ac:dyDescent="0.3">
      <c r="D1448" s="430"/>
    </row>
    <row r="1449" spans="4:4" ht="12.75" customHeight="1" x14ac:dyDescent="0.3">
      <c r="D1449" s="430"/>
    </row>
    <row r="1450" spans="4:4" ht="12.75" customHeight="1" x14ac:dyDescent="0.3">
      <c r="D1450" s="430"/>
    </row>
    <row r="1451" spans="4:4" ht="12.75" customHeight="1" x14ac:dyDescent="0.3">
      <c r="D1451" s="430"/>
    </row>
    <row r="1452" spans="4:4" ht="12.75" customHeight="1" x14ac:dyDescent="0.3">
      <c r="D1452" s="430"/>
    </row>
    <row r="1453" spans="4:4" ht="12.75" customHeight="1" x14ac:dyDescent="0.3">
      <c r="D1453" s="430"/>
    </row>
    <row r="1454" spans="4:4" ht="12.75" customHeight="1" x14ac:dyDescent="0.3">
      <c r="D1454" s="430"/>
    </row>
    <row r="1455" spans="4:4" ht="12.75" customHeight="1" x14ac:dyDescent="0.3">
      <c r="D1455" s="430"/>
    </row>
    <row r="1456" spans="4:4" ht="12.75" customHeight="1" x14ac:dyDescent="0.3">
      <c r="D1456" s="430"/>
    </row>
    <row r="1457" spans="4:4" ht="12.75" customHeight="1" x14ac:dyDescent="0.3">
      <c r="D1457" s="430"/>
    </row>
    <row r="1458" spans="4:4" ht="12.75" customHeight="1" x14ac:dyDescent="0.3">
      <c r="D1458" s="430"/>
    </row>
    <row r="1459" spans="4:4" ht="12.75" customHeight="1" x14ac:dyDescent="0.3">
      <c r="D1459" s="430"/>
    </row>
    <row r="1460" spans="4:4" ht="12.75" customHeight="1" x14ac:dyDescent="0.3">
      <c r="D1460" s="430"/>
    </row>
    <row r="1461" spans="4:4" ht="12.75" customHeight="1" x14ac:dyDescent="0.3">
      <c r="D1461" s="430"/>
    </row>
  </sheetData>
  <sheetProtection algorithmName="SHA-512" hashValue="984ug60v6bA7XYdhxhQtFrApwg0lIr//cuEtroqK7dEy93ZpFhhSBWf+qhHmAZrL96V4OGTCn0Eup6iGd6lWog==" saltValue="Pe3itUGIK/WjrWqtCAZLGg==" spinCount="100000" sheet="1" selectLockedCells="1"/>
  <autoFilter ref="A1:R1425"/>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69"/>
  <sheetViews>
    <sheetView workbookViewId="0">
      <pane ySplit="3" topLeftCell="A4" activePane="bottomLeft" state="frozen"/>
      <selection pane="bottomLeft" activeCell="N1028" sqref="N1028"/>
    </sheetView>
  </sheetViews>
  <sheetFormatPr defaultColWidth="8.88671875" defaultRowHeight="14.4" x14ac:dyDescent="0.3"/>
  <cols>
    <col min="1" max="1" width="25.33203125" style="339" customWidth="1"/>
    <col min="2" max="2" width="15.6640625" style="439" customWidth="1"/>
    <col min="3" max="13" width="8.88671875" style="439"/>
    <col min="14" max="14" width="13.6640625" style="440" customWidth="1"/>
    <col min="15" max="15" width="3.109375" style="274" customWidth="1"/>
    <col min="16" max="16384" width="8.88671875" style="274"/>
  </cols>
  <sheetData>
    <row r="1" spans="1:16" ht="36.6" customHeight="1" thickBot="1" x14ac:dyDescent="0.35">
      <c r="A1" s="423"/>
      <c r="B1" s="585"/>
      <c r="C1" s="585"/>
      <c r="D1" s="585"/>
      <c r="E1" s="585"/>
      <c r="F1" s="585"/>
      <c r="G1" s="585"/>
      <c r="H1" s="585"/>
      <c r="I1" s="585"/>
      <c r="J1" s="585"/>
      <c r="K1" s="585"/>
      <c r="L1" s="585"/>
      <c r="M1" s="585"/>
      <c r="N1" s="585"/>
    </row>
    <row r="2" spans="1:16" s="339" customFormat="1" x14ac:dyDescent="0.3">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5" thickBot="1" x14ac:dyDescent="0.35">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x14ac:dyDescent="0.3">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x14ac:dyDescent="0.3">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x14ac:dyDescent="0.3">
      <c r="A6" s="424" t="s">
        <v>2933</v>
      </c>
      <c r="B6" s="435">
        <v>62</v>
      </c>
      <c r="C6" s="435">
        <v>60</v>
      </c>
      <c r="D6" s="435">
        <v>62</v>
      </c>
      <c r="E6" s="435">
        <v>60</v>
      </c>
      <c r="F6" s="435"/>
      <c r="G6" s="435"/>
      <c r="H6" s="435"/>
      <c r="I6" s="435"/>
      <c r="J6" s="435"/>
      <c r="K6" s="435"/>
      <c r="L6" s="435"/>
      <c r="M6" s="435"/>
      <c r="N6" s="436">
        <f t="shared" si="0"/>
        <v>244</v>
      </c>
    </row>
    <row r="7" spans="1:16" x14ac:dyDescent="0.3">
      <c r="A7" s="424" t="s">
        <v>2934</v>
      </c>
      <c r="B7" s="435">
        <v>62</v>
      </c>
      <c r="C7" s="435">
        <v>56</v>
      </c>
      <c r="D7" s="435">
        <v>69</v>
      </c>
      <c r="E7" s="435">
        <v>61</v>
      </c>
      <c r="F7" s="435"/>
      <c r="G7" s="435"/>
      <c r="H7" s="435"/>
      <c r="I7" s="435"/>
      <c r="J7" s="435"/>
      <c r="K7" s="435"/>
      <c r="L7" s="435"/>
      <c r="M7" s="435"/>
      <c r="N7" s="436">
        <f t="shared" si="0"/>
        <v>248</v>
      </c>
    </row>
    <row r="8" spans="1:16" x14ac:dyDescent="0.3">
      <c r="A8" s="424" t="s">
        <v>2935</v>
      </c>
      <c r="B8" s="435">
        <v>60</v>
      </c>
      <c r="C8" s="435">
        <v>62</v>
      </c>
      <c r="D8" s="435">
        <v>59</v>
      </c>
      <c r="E8" s="435">
        <v>68</v>
      </c>
      <c r="F8" s="435"/>
      <c r="G8" s="435"/>
      <c r="H8" s="435"/>
      <c r="I8" s="435"/>
      <c r="J8" s="435"/>
      <c r="K8" s="435"/>
      <c r="L8" s="435"/>
      <c r="M8" s="435"/>
      <c r="N8" s="436">
        <f t="shared" si="0"/>
        <v>249</v>
      </c>
    </row>
    <row r="9" spans="1:16" x14ac:dyDescent="0.3">
      <c r="A9" s="424" t="s">
        <v>2936</v>
      </c>
      <c r="B9" s="435"/>
      <c r="C9" s="435"/>
      <c r="D9" s="435"/>
      <c r="E9" s="435"/>
      <c r="F9" s="435">
        <v>69</v>
      </c>
      <c r="G9" s="435">
        <v>68</v>
      </c>
      <c r="H9" s="435">
        <v>58</v>
      </c>
      <c r="I9" s="435">
        <v>68</v>
      </c>
      <c r="J9" s="435">
        <v>47</v>
      </c>
      <c r="K9" s="435">
        <v>37</v>
      </c>
      <c r="L9" s="435">
        <v>39</v>
      </c>
      <c r="M9" s="435">
        <v>48</v>
      </c>
      <c r="N9" s="436">
        <f t="shared" si="0"/>
        <v>434</v>
      </c>
    </row>
    <row r="10" spans="1:16" x14ac:dyDescent="0.3">
      <c r="A10" s="424" t="s">
        <v>2937</v>
      </c>
      <c r="B10" s="435">
        <v>140</v>
      </c>
      <c r="C10" s="435">
        <v>184</v>
      </c>
      <c r="D10" s="435">
        <v>149</v>
      </c>
      <c r="E10" s="435">
        <v>165</v>
      </c>
      <c r="F10" s="435"/>
      <c r="G10" s="435"/>
      <c r="H10" s="435"/>
      <c r="I10" s="435"/>
      <c r="J10" s="435"/>
      <c r="K10" s="435"/>
      <c r="L10" s="435"/>
      <c r="M10" s="435"/>
      <c r="N10" s="436">
        <f t="shared" si="0"/>
        <v>638</v>
      </c>
    </row>
    <row r="11" spans="1:16" x14ac:dyDescent="0.3">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x14ac:dyDescent="0.3">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x14ac:dyDescent="0.3">
      <c r="A13" s="424" t="s">
        <v>2940</v>
      </c>
      <c r="B13" s="435">
        <v>25</v>
      </c>
      <c r="C13" s="435">
        <v>48</v>
      </c>
      <c r="D13" s="435">
        <v>46</v>
      </c>
      <c r="E13" s="435">
        <v>42</v>
      </c>
      <c r="F13" s="435"/>
      <c r="G13" s="435"/>
      <c r="H13" s="435"/>
      <c r="I13" s="435"/>
      <c r="J13" s="435"/>
      <c r="K13" s="435"/>
      <c r="L13" s="435"/>
      <c r="M13" s="435"/>
      <c r="N13" s="436">
        <f t="shared" si="0"/>
        <v>161</v>
      </c>
    </row>
    <row r="14" spans="1:16" x14ac:dyDescent="0.3">
      <c r="A14" s="424" t="s">
        <v>2941</v>
      </c>
      <c r="B14" s="435">
        <v>97</v>
      </c>
      <c r="C14" s="435">
        <v>103</v>
      </c>
      <c r="D14" s="435">
        <v>94</v>
      </c>
      <c r="E14" s="435">
        <v>116</v>
      </c>
      <c r="F14" s="435"/>
      <c r="G14" s="435"/>
      <c r="H14" s="435"/>
      <c r="I14" s="435"/>
      <c r="J14" s="435"/>
      <c r="K14" s="435"/>
      <c r="L14" s="435"/>
      <c r="M14" s="435"/>
      <c r="N14" s="436">
        <f t="shared" si="0"/>
        <v>410</v>
      </c>
    </row>
    <row r="15" spans="1:16" x14ac:dyDescent="0.3">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x14ac:dyDescent="0.3">
      <c r="A16" s="424" t="s">
        <v>2943</v>
      </c>
      <c r="B16" s="435"/>
      <c r="C16" s="435"/>
      <c r="D16" s="435"/>
      <c r="E16" s="435"/>
      <c r="F16" s="435"/>
      <c r="G16" s="435">
        <v>3</v>
      </c>
      <c r="H16" s="435">
        <v>40</v>
      </c>
      <c r="I16" s="435">
        <v>60</v>
      </c>
      <c r="J16" s="435">
        <v>51</v>
      </c>
      <c r="K16" s="435">
        <v>70</v>
      </c>
      <c r="L16" s="435">
        <v>40</v>
      </c>
      <c r="M16" s="435">
        <v>79</v>
      </c>
      <c r="N16" s="436">
        <f t="shared" si="0"/>
        <v>343</v>
      </c>
    </row>
    <row r="17" spans="1:14" x14ac:dyDescent="0.3">
      <c r="A17" s="424" t="s">
        <v>19824</v>
      </c>
      <c r="B17" s="435"/>
      <c r="C17" s="435">
        <v>1</v>
      </c>
      <c r="D17" s="435"/>
      <c r="E17" s="435"/>
      <c r="F17" s="435"/>
      <c r="G17" s="435"/>
      <c r="H17" s="435"/>
      <c r="I17" s="435"/>
      <c r="J17" s="435"/>
      <c r="K17" s="435"/>
      <c r="L17" s="435"/>
      <c r="M17" s="435"/>
      <c r="N17" s="436">
        <f t="shared" si="0"/>
        <v>1</v>
      </c>
    </row>
    <row r="18" spans="1:14" x14ac:dyDescent="0.3">
      <c r="A18" s="424" t="s">
        <v>2944</v>
      </c>
      <c r="B18" s="435">
        <v>36</v>
      </c>
      <c r="C18" s="435">
        <v>48</v>
      </c>
      <c r="D18" s="435">
        <v>43</v>
      </c>
      <c r="E18" s="435">
        <v>57</v>
      </c>
      <c r="F18" s="435"/>
      <c r="G18" s="435"/>
      <c r="H18" s="435"/>
      <c r="I18" s="435"/>
      <c r="J18" s="435"/>
      <c r="K18" s="435"/>
      <c r="L18" s="435"/>
      <c r="M18" s="435"/>
      <c r="N18" s="436">
        <f t="shared" si="0"/>
        <v>184</v>
      </c>
    </row>
    <row r="19" spans="1:14" x14ac:dyDescent="0.3">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x14ac:dyDescent="0.3">
      <c r="A20" s="424" t="s">
        <v>2946</v>
      </c>
      <c r="B20" s="435">
        <v>20</v>
      </c>
      <c r="C20" s="435">
        <v>21</v>
      </c>
      <c r="D20" s="435">
        <v>28</v>
      </c>
      <c r="E20" s="435">
        <v>35</v>
      </c>
      <c r="F20" s="435"/>
      <c r="G20" s="435"/>
      <c r="H20" s="435"/>
      <c r="I20" s="435">
        <v>1</v>
      </c>
      <c r="J20" s="435"/>
      <c r="K20" s="435"/>
      <c r="L20" s="435"/>
      <c r="M20" s="435"/>
      <c r="N20" s="436">
        <f t="shared" si="0"/>
        <v>105</v>
      </c>
    </row>
    <row r="21" spans="1:14" x14ac:dyDescent="0.3">
      <c r="A21" s="424" t="s">
        <v>2947</v>
      </c>
      <c r="B21" s="435">
        <v>24</v>
      </c>
      <c r="C21" s="435">
        <v>26</v>
      </c>
      <c r="D21" s="435">
        <v>25</v>
      </c>
      <c r="E21" s="435">
        <v>29</v>
      </c>
      <c r="F21" s="435"/>
      <c r="G21" s="435"/>
      <c r="H21" s="435"/>
      <c r="I21" s="435"/>
      <c r="J21" s="435"/>
      <c r="K21" s="435"/>
      <c r="L21" s="435"/>
      <c r="M21" s="435"/>
      <c r="N21" s="436">
        <f t="shared" si="0"/>
        <v>104</v>
      </c>
    </row>
    <row r="22" spans="1:14" x14ac:dyDescent="0.3">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x14ac:dyDescent="0.3">
      <c r="A23" s="424" t="s">
        <v>13118</v>
      </c>
      <c r="B23" s="435">
        <v>47</v>
      </c>
      <c r="C23" s="435">
        <v>36</v>
      </c>
      <c r="D23" s="435">
        <v>32</v>
      </c>
      <c r="E23" s="435">
        <v>36</v>
      </c>
      <c r="F23" s="435"/>
      <c r="G23" s="435"/>
      <c r="H23" s="435"/>
      <c r="I23" s="435"/>
      <c r="J23" s="435"/>
      <c r="K23" s="435"/>
      <c r="L23" s="435"/>
      <c r="M23" s="435"/>
      <c r="N23" s="436">
        <f t="shared" si="0"/>
        <v>151</v>
      </c>
    </row>
    <row r="24" spans="1:14" x14ac:dyDescent="0.3">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x14ac:dyDescent="0.3">
      <c r="A25" s="424" t="s">
        <v>2950</v>
      </c>
      <c r="B25" s="435">
        <v>56</v>
      </c>
      <c r="C25" s="435">
        <v>54</v>
      </c>
      <c r="D25" s="435">
        <v>55</v>
      </c>
      <c r="E25" s="435">
        <v>64</v>
      </c>
      <c r="F25" s="435"/>
      <c r="G25" s="435"/>
      <c r="H25" s="435"/>
      <c r="I25" s="435"/>
      <c r="J25" s="435"/>
      <c r="K25" s="435"/>
      <c r="L25" s="435"/>
      <c r="M25" s="435"/>
      <c r="N25" s="436">
        <f t="shared" si="0"/>
        <v>229</v>
      </c>
    </row>
    <row r="26" spans="1:14" x14ac:dyDescent="0.3">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x14ac:dyDescent="0.3">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x14ac:dyDescent="0.3">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x14ac:dyDescent="0.3">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x14ac:dyDescent="0.3">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x14ac:dyDescent="0.3">
      <c r="A31" s="424" t="s">
        <v>2955</v>
      </c>
      <c r="B31" s="435">
        <v>38</v>
      </c>
      <c r="C31" s="435">
        <v>48</v>
      </c>
      <c r="D31" s="435">
        <v>52</v>
      </c>
      <c r="E31" s="435">
        <v>41</v>
      </c>
      <c r="F31" s="435"/>
      <c r="G31" s="435"/>
      <c r="H31" s="435"/>
      <c r="I31" s="435"/>
      <c r="J31" s="435"/>
      <c r="K31" s="435"/>
      <c r="L31" s="435"/>
      <c r="M31" s="435"/>
      <c r="N31" s="436">
        <f t="shared" si="0"/>
        <v>179</v>
      </c>
    </row>
    <row r="32" spans="1:14" x14ac:dyDescent="0.3">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x14ac:dyDescent="0.3">
      <c r="A33" s="424" t="s">
        <v>2957</v>
      </c>
      <c r="B33" s="435">
        <v>40</v>
      </c>
      <c r="C33" s="435">
        <v>42</v>
      </c>
      <c r="D33" s="435">
        <v>37</v>
      </c>
      <c r="E33" s="435">
        <v>46</v>
      </c>
      <c r="F33" s="435"/>
      <c r="G33" s="435"/>
      <c r="H33" s="435"/>
      <c r="I33" s="435"/>
      <c r="J33" s="435"/>
      <c r="K33" s="435"/>
      <c r="L33" s="435"/>
      <c r="M33" s="435"/>
      <c r="N33" s="436">
        <f t="shared" si="0"/>
        <v>165</v>
      </c>
    </row>
    <row r="34" spans="1:14" x14ac:dyDescent="0.3">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x14ac:dyDescent="0.3">
      <c r="A35" s="424" t="s">
        <v>19825</v>
      </c>
      <c r="B35" s="435">
        <v>1</v>
      </c>
      <c r="C35" s="435"/>
      <c r="D35" s="435"/>
      <c r="E35" s="435"/>
      <c r="F35" s="435"/>
      <c r="G35" s="435"/>
      <c r="H35" s="435"/>
      <c r="I35" s="435"/>
      <c r="J35" s="435"/>
      <c r="K35" s="435"/>
      <c r="L35" s="435"/>
      <c r="M35" s="435"/>
      <c r="N35" s="436">
        <f t="shared" si="0"/>
        <v>1</v>
      </c>
    </row>
    <row r="36" spans="1:14" x14ac:dyDescent="0.3">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x14ac:dyDescent="0.3">
      <c r="A37" s="424" t="s">
        <v>2960</v>
      </c>
      <c r="B37" s="435">
        <v>34</v>
      </c>
      <c r="C37" s="435">
        <v>33</v>
      </c>
      <c r="D37" s="435">
        <v>35</v>
      </c>
      <c r="E37" s="435">
        <v>36</v>
      </c>
      <c r="F37" s="435"/>
      <c r="G37" s="435"/>
      <c r="H37" s="435"/>
      <c r="I37" s="435"/>
      <c r="J37" s="435"/>
      <c r="K37" s="435"/>
      <c r="L37" s="435"/>
      <c r="M37" s="435"/>
      <c r="N37" s="436">
        <f t="shared" si="0"/>
        <v>138</v>
      </c>
    </row>
    <row r="38" spans="1:14" x14ac:dyDescent="0.3">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x14ac:dyDescent="0.3">
      <c r="A39" s="424" t="s">
        <v>2962</v>
      </c>
      <c r="B39" s="435">
        <v>178</v>
      </c>
      <c r="C39" s="435">
        <v>193</v>
      </c>
      <c r="D39" s="435">
        <v>210</v>
      </c>
      <c r="E39" s="435">
        <v>196</v>
      </c>
      <c r="F39" s="435"/>
      <c r="G39" s="435"/>
      <c r="H39" s="435"/>
      <c r="I39" s="435"/>
      <c r="J39" s="435"/>
      <c r="K39" s="435"/>
      <c r="L39" s="435"/>
      <c r="M39" s="435"/>
      <c r="N39" s="436">
        <f t="shared" si="0"/>
        <v>777</v>
      </c>
    </row>
    <row r="40" spans="1:14" x14ac:dyDescent="0.3">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x14ac:dyDescent="0.3">
      <c r="A41" s="424" t="s">
        <v>2964</v>
      </c>
      <c r="B41" s="435">
        <v>54</v>
      </c>
      <c r="C41" s="435">
        <v>58</v>
      </c>
      <c r="D41" s="435">
        <v>55</v>
      </c>
      <c r="E41" s="435">
        <v>51</v>
      </c>
      <c r="F41" s="435"/>
      <c r="G41" s="435"/>
      <c r="H41" s="435"/>
      <c r="I41" s="435"/>
      <c r="J41" s="435"/>
      <c r="K41" s="435"/>
      <c r="L41" s="435"/>
      <c r="M41" s="435"/>
      <c r="N41" s="436">
        <f t="shared" si="0"/>
        <v>218</v>
      </c>
    </row>
    <row r="42" spans="1:14" x14ac:dyDescent="0.3">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x14ac:dyDescent="0.3">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x14ac:dyDescent="0.3">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x14ac:dyDescent="0.3">
      <c r="A45" s="424" t="s">
        <v>2968</v>
      </c>
      <c r="B45" s="435">
        <v>55</v>
      </c>
      <c r="C45" s="435">
        <v>57</v>
      </c>
      <c r="D45" s="435">
        <v>52</v>
      </c>
      <c r="E45" s="435">
        <v>63</v>
      </c>
      <c r="F45" s="435"/>
      <c r="G45" s="435"/>
      <c r="H45" s="435"/>
      <c r="I45" s="435"/>
      <c r="J45" s="435"/>
      <c r="K45" s="435"/>
      <c r="L45" s="435"/>
      <c r="M45" s="435"/>
      <c r="N45" s="436">
        <f t="shared" si="0"/>
        <v>227</v>
      </c>
    </row>
    <row r="46" spans="1:14" x14ac:dyDescent="0.3">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x14ac:dyDescent="0.3">
      <c r="A47" s="424" t="s">
        <v>19050</v>
      </c>
      <c r="B47" s="435">
        <v>159</v>
      </c>
      <c r="C47" s="435">
        <v>166</v>
      </c>
      <c r="D47" s="435">
        <v>144</v>
      </c>
      <c r="E47" s="435">
        <v>143</v>
      </c>
      <c r="F47" s="435"/>
      <c r="G47" s="435"/>
      <c r="H47" s="435"/>
      <c r="I47" s="435"/>
      <c r="J47" s="435"/>
      <c r="K47" s="435"/>
      <c r="L47" s="435"/>
      <c r="M47" s="435"/>
      <c r="N47" s="436">
        <f t="shared" si="0"/>
        <v>612</v>
      </c>
    </row>
    <row r="48" spans="1:14" x14ac:dyDescent="0.3">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x14ac:dyDescent="0.3">
      <c r="A49" s="424" t="s">
        <v>2971</v>
      </c>
      <c r="B49" s="435">
        <v>96</v>
      </c>
      <c r="C49" s="435">
        <v>96</v>
      </c>
      <c r="D49" s="435">
        <v>91</v>
      </c>
      <c r="E49" s="435">
        <v>118</v>
      </c>
      <c r="F49" s="435"/>
      <c r="G49" s="435"/>
      <c r="H49" s="435"/>
      <c r="I49" s="435"/>
      <c r="J49" s="435"/>
      <c r="K49" s="435"/>
      <c r="L49" s="435"/>
      <c r="M49" s="435"/>
      <c r="N49" s="436">
        <f t="shared" si="0"/>
        <v>401</v>
      </c>
    </row>
    <row r="50" spans="1:14" x14ac:dyDescent="0.3">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x14ac:dyDescent="0.3">
      <c r="A51" s="424" t="s">
        <v>2973</v>
      </c>
      <c r="B51" s="435">
        <v>132</v>
      </c>
      <c r="C51" s="435">
        <v>137</v>
      </c>
      <c r="D51" s="435">
        <v>117</v>
      </c>
      <c r="E51" s="435">
        <v>120</v>
      </c>
      <c r="F51" s="435"/>
      <c r="G51" s="435"/>
      <c r="H51" s="435"/>
      <c r="I51" s="435"/>
      <c r="J51" s="435"/>
      <c r="K51" s="435"/>
      <c r="L51" s="435"/>
      <c r="M51" s="435"/>
      <c r="N51" s="436">
        <f t="shared" si="0"/>
        <v>506</v>
      </c>
    </row>
    <row r="52" spans="1:14" x14ac:dyDescent="0.3">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x14ac:dyDescent="0.3">
      <c r="A53" s="424" t="s">
        <v>2975</v>
      </c>
      <c r="B53" s="435">
        <v>54</v>
      </c>
      <c r="C53" s="435">
        <v>53</v>
      </c>
      <c r="D53" s="435">
        <v>63</v>
      </c>
      <c r="E53" s="435">
        <v>49</v>
      </c>
      <c r="F53" s="435"/>
      <c r="G53" s="435"/>
      <c r="H53" s="435"/>
      <c r="I53" s="435"/>
      <c r="J53" s="435"/>
      <c r="K53" s="435"/>
      <c r="L53" s="435"/>
      <c r="M53" s="435"/>
      <c r="N53" s="436">
        <f t="shared" si="0"/>
        <v>219</v>
      </c>
    </row>
    <row r="54" spans="1:14" x14ac:dyDescent="0.3">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x14ac:dyDescent="0.3">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x14ac:dyDescent="0.3">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x14ac:dyDescent="0.3">
      <c r="A57" s="424" t="s">
        <v>2979</v>
      </c>
      <c r="B57" s="435">
        <v>19</v>
      </c>
      <c r="C57" s="435">
        <v>22</v>
      </c>
      <c r="D57" s="435">
        <v>19</v>
      </c>
      <c r="E57" s="435">
        <v>17</v>
      </c>
      <c r="F57" s="435"/>
      <c r="G57" s="435"/>
      <c r="H57" s="435"/>
      <c r="I57" s="435"/>
      <c r="J57" s="435"/>
      <c r="K57" s="435"/>
      <c r="L57" s="435"/>
      <c r="M57" s="435"/>
      <c r="N57" s="436">
        <f t="shared" si="0"/>
        <v>77</v>
      </c>
    </row>
    <row r="58" spans="1:14" x14ac:dyDescent="0.3">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x14ac:dyDescent="0.3">
      <c r="A59" s="424" t="s">
        <v>10453</v>
      </c>
      <c r="B59" s="435"/>
      <c r="C59" s="435"/>
      <c r="D59" s="435"/>
      <c r="E59" s="435"/>
      <c r="F59" s="435"/>
      <c r="G59" s="435"/>
      <c r="H59" s="435">
        <v>11</v>
      </c>
      <c r="I59" s="435">
        <v>5</v>
      </c>
      <c r="J59" s="435">
        <v>20</v>
      </c>
      <c r="K59" s="435">
        <v>9</v>
      </c>
      <c r="L59" s="435">
        <v>51</v>
      </c>
      <c r="M59" s="435">
        <v>38</v>
      </c>
      <c r="N59" s="436">
        <f t="shared" si="0"/>
        <v>134</v>
      </c>
    </row>
    <row r="60" spans="1:14" x14ac:dyDescent="0.3">
      <c r="A60" s="424" t="s">
        <v>2981</v>
      </c>
      <c r="B60" s="435">
        <v>22</v>
      </c>
      <c r="C60" s="435">
        <v>31</v>
      </c>
      <c r="D60" s="435">
        <v>22</v>
      </c>
      <c r="E60" s="435">
        <v>24</v>
      </c>
      <c r="F60" s="435"/>
      <c r="G60" s="435"/>
      <c r="H60" s="435"/>
      <c r="I60" s="435"/>
      <c r="J60" s="435"/>
      <c r="K60" s="435"/>
      <c r="L60" s="435"/>
      <c r="M60" s="435"/>
      <c r="N60" s="436">
        <f t="shared" si="0"/>
        <v>99</v>
      </c>
    </row>
    <row r="61" spans="1:14" x14ac:dyDescent="0.3">
      <c r="A61" s="424" t="s">
        <v>10481</v>
      </c>
      <c r="B61" s="435">
        <v>20</v>
      </c>
      <c r="C61" s="435">
        <v>26</v>
      </c>
      <c r="D61" s="435">
        <v>22</v>
      </c>
      <c r="E61" s="435">
        <v>31</v>
      </c>
      <c r="F61" s="435"/>
      <c r="G61" s="435"/>
      <c r="H61" s="435"/>
      <c r="I61" s="435"/>
      <c r="J61" s="435"/>
      <c r="K61" s="435"/>
      <c r="L61" s="435"/>
      <c r="M61" s="435"/>
      <c r="N61" s="436">
        <f t="shared" si="0"/>
        <v>99</v>
      </c>
    </row>
    <row r="62" spans="1:14" x14ac:dyDescent="0.3">
      <c r="A62" s="424" t="s">
        <v>2982</v>
      </c>
      <c r="B62" s="435">
        <v>33</v>
      </c>
      <c r="C62" s="435">
        <v>46</v>
      </c>
      <c r="D62" s="435">
        <v>34</v>
      </c>
      <c r="E62" s="435">
        <v>47</v>
      </c>
      <c r="F62" s="435"/>
      <c r="G62" s="435"/>
      <c r="H62" s="435"/>
      <c r="I62" s="435"/>
      <c r="J62" s="435"/>
      <c r="K62" s="435"/>
      <c r="L62" s="435"/>
      <c r="M62" s="435"/>
      <c r="N62" s="436">
        <f t="shared" si="0"/>
        <v>160</v>
      </c>
    </row>
    <row r="63" spans="1:14" x14ac:dyDescent="0.3">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x14ac:dyDescent="0.3">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x14ac:dyDescent="0.3">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x14ac:dyDescent="0.3">
      <c r="A66" s="424" t="s">
        <v>2986</v>
      </c>
      <c r="B66" s="435">
        <v>42</v>
      </c>
      <c r="C66" s="435">
        <v>41</v>
      </c>
      <c r="D66" s="435">
        <v>27</v>
      </c>
      <c r="E66" s="435">
        <v>49</v>
      </c>
      <c r="F66" s="435"/>
      <c r="G66" s="435"/>
      <c r="H66" s="435"/>
      <c r="I66" s="435"/>
      <c r="J66" s="435"/>
      <c r="K66" s="435"/>
      <c r="L66" s="435"/>
      <c r="M66" s="435"/>
      <c r="N66" s="436">
        <f t="shared" si="0"/>
        <v>159</v>
      </c>
    </row>
    <row r="67" spans="1:14" x14ac:dyDescent="0.3">
      <c r="A67" s="424" t="s">
        <v>2987</v>
      </c>
      <c r="B67" s="435">
        <v>12</v>
      </c>
      <c r="C67" s="435">
        <v>18</v>
      </c>
      <c r="D67" s="435">
        <v>17</v>
      </c>
      <c r="E67" s="435">
        <v>26</v>
      </c>
      <c r="F67" s="435"/>
      <c r="G67" s="435"/>
      <c r="H67" s="435"/>
      <c r="I67" s="435"/>
      <c r="J67" s="435"/>
      <c r="K67" s="435"/>
      <c r="L67" s="435"/>
      <c r="M67" s="435"/>
      <c r="N67" s="436">
        <f t="shared" si="0"/>
        <v>73</v>
      </c>
    </row>
    <row r="68" spans="1:14" x14ac:dyDescent="0.3">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x14ac:dyDescent="0.3">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x14ac:dyDescent="0.3">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x14ac:dyDescent="0.3">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x14ac:dyDescent="0.3">
      <c r="A72" s="424" t="s">
        <v>2990</v>
      </c>
      <c r="B72" s="435">
        <v>39</v>
      </c>
      <c r="C72" s="435">
        <v>23</v>
      </c>
      <c r="D72" s="435">
        <v>38</v>
      </c>
      <c r="E72" s="435">
        <v>38</v>
      </c>
      <c r="F72" s="435"/>
      <c r="G72" s="435"/>
      <c r="H72" s="435"/>
      <c r="I72" s="435"/>
      <c r="J72" s="435"/>
      <c r="K72" s="435"/>
      <c r="L72" s="435"/>
      <c r="M72" s="435"/>
      <c r="N72" s="436">
        <f t="shared" si="1"/>
        <v>138</v>
      </c>
    </row>
    <row r="73" spans="1:14" x14ac:dyDescent="0.3">
      <c r="A73" s="424" t="s">
        <v>2991</v>
      </c>
      <c r="B73" s="435">
        <v>24</v>
      </c>
      <c r="C73" s="435">
        <v>22</v>
      </c>
      <c r="D73" s="435">
        <v>26</v>
      </c>
      <c r="E73" s="435">
        <v>21</v>
      </c>
      <c r="F73" s="435"/>
      <c r="G73" s="435"/>
      <c r="H73" s="435"/>
      <c r="I73" s="435"/>
      <c r="J73" s="435"/>
      <c r="K73" s="435"/>
      <c r="L73" s="435"/>
      <c r="M73" s="435"/>
      <c r="N73" s="436">
        <f t="shared" si="1"/>
        <v>93</v>
      </c>
    </row>
    <row r="74" spans="1:14" x14ac:dyDescent="0.3">
      <c r="A74" s="424" t="s">
        <v>2992</v>
      </c>
      <c r="B74" s="435">
        <v>47</v>
      </c>
      <c r="C74" s="435">
        <v>41</v>
      </c>
      <c r="D74" s="435">
        <v>35</v>
      </c>
      <c r="E74" s="435">
        <v>31</v>
      </c>
      <c r="F74" s="435"/>
      <c r="G74" s="435"/>
      <c r="H74" s="435"/>
      <c r="I74" s="435"/>
      <c r="J74" s="435"/>
      <c r="K74" s="435"/>
      <c r="L74" s="435"/>
      <c r="M74" s="435"/>
      <c r="N74" s="436">
        <f t="shared" si="1"/>
        <v>154</v>
      </c>
    </row>
    <row r="75" spans="1:14" x14ac:dyDescent="0.3">
      <c r="A75" s="424" t="s">
        <v>2993</v>
      </c>
      <c r="B75" s="435">
        <v>56</v>
      </c>
      <c r="C75" s="435">
        <v>44</v>
      </c>
      <c r="D75" s="435">
        <v>54</v>
      </c>
      <c r="E75" s="435">
        <v>40</v>
      </c>
      <c r="F75" s="435"/>
      <c r="G75" s="435"/>
      <c r="H75" s="435"/>
      <c r="I75" s="435"/>
      <c r="J75" s="435"/>
      <c r="K75" s="435"/>
      <c r="L75" s="435"/>
      <c r="M75" s="435"/>
      <c r="N75" s="436">
        <f t="shared" si="1"/>
        <v>194</v>
      </c>
    </row>
    <row r="76" spans="1:14" x14ac:dyDescent="0.3">
      <c r="A76" s="424" t="s">
        <v>2994</v>
      </c>
      <c r="B76" s="435">
        <v>23</v>
      </c>
      <c r="C76" s="435">
        <v>19</v>
      </c>
      <c r="D76" s="435">
        <v>16</v>
      </c>
      <c r="E76" s="435">
        <v>22</v>
      </c>
      <c r="F76" s="435"/>
      <c r="G76" s="435"/>
      <c r="H76" s="435"/>
      <c r="I76" s="435"/>
      <c r="J76" s="435"/>
      <c r="K76" s="435"/>
      <c r="L76" s="435"/>
      <c r="M76" s="435"/>
      <c r="N76" s="436">
        <f t="shared" si="1"/>
        <v>80</v>
      </c>
    </row>
    <row r="77" spans="1:14" x14ac:dyDescent="0.3">
      <c r="A77" s="424" t="s">
        <v>2995</v>
      </c>
      <c r="B77" s="435">
        <v>4</v>
      </c>
      <c r="C77" s="435">
        <v>9</v>
      </c>
      <c r="D77" s="435">
        <v>13</v>
      </c>
      <c r="E77" s="435">
        <v>12</v>
      </c>
      <c r="F77" s="435"/>
      <c r="G77" s="435"/>
      <c r="H77" s="435"/>
      <c r="I77" s="435"/>
      <c r="J77" s="435"/>
      <c r="K77" s="435"/>
      <c r="L77" s="435"/>
      <c r="M77" s="435"/>
      <c r="N77" s="436">
        <f t="shared" si="1"/>
        <v>38</v>
      </c>
    </row>
    <row r="78" spans="1:14" x14ac:dyDescent="0.3">
      <c r="A78" s="424" t="s">
        <v>2996</v>
      </c>
      <c r="B78" s="435">
        <v>11</v>
      </c>
      <c r="C78" s="435">
        <v>16</v>
      </c>
      <c r="D78" s="435">
        <v>16</v>
      </c>
      <c r="E78" s="435">
        <v>19</v>
      </c>
      <c r="F78" s="435"/>
      <c r="G78" s="435"/>
      <c r="H78" s="435"/>
      <c r="I78" s="435"/>
      <c r="J78" s="435"/>
      <c r="K78" s="435"/>
      <c r="L78" s="435"/>
      <c r="M78" s="435"/>
      <c r="N78" s="436">
        <f t="shared" si="1"/>
        <v>62</v>
      </c>
    </row>
    <row r="79" spans="1:14" x14ac:dyDescent="0.3">
      <c r="A79" s="424" t="s">
        <v>2997</v>
      </c>
      <c r="B79" s="435">
        <v>18</v>
      </c>
      <c r="C79" s="435">
        <v>16</v>
      </c>
      <c r="D79" s="435">
        <v>18</v>
      </c>
      <c r="E79" s="435">
        <v>16</v>
      </c>
      <c r="F79" s="435"/>
      <c r="G79" s="435"/>
      <c r="H79" s="435"/>
      <c r="I79" s="435"/>
      <c r="J79" s="435"/>
      <c r="K79" s="435"/>
      <c r="L79" s="435"/>
      <c r="M79" s="435"/>
      <c r="N79" s="436">
        <f t="shared" si="1"/>
        <v>68</v>
      </c>
    </row>
    <row r="80" spans="1:14" x14ac:dyDescent="0.3">
      <c r="A80" s="424" t="s">
        <v>2998</v>
      </c>
      <c r="B80" s="435">
        <v>9</v>
      </c>
      <c r="C80" s="435">
        <v>15</v>
      </c>
      <c r="D80" s="435">
        <v>15</v>
      </c>
      <c r="E80" s="435">
        <v>16</v>
      </c>
      <c r="F80" s="435"/>
      <c r="G80" s="435"/>
      <c r="H80" s="435"/>
      <c r="I80" s="435"/>
      <c r="J80" s="435"/>
      <c r="K80" s="435"/>
      <c r="L80" s="435"/>
      <c r="M80" s="435"/>
      <c r="N80" s="436">
        <f t="shared" si="1"/>
        <v>55</v>
      </c>
    </row>
    <row r="81" spans="1:14" x14ac:dyDescent="0.3">
      <c r="A81" s="424" t="s">
        <v>2999</v>
      </c>
      <c r="B81" s="435">
        <v>8</v>
      </c>
      <c r="C81" s="435">
        <v>10</v>
      </c>
      <c r="D81" s="435">
        <v>6</v>
      </c>
      <c r="E81" s="435">
        <v>12</v>
      </c>
      <c r="F81" s="435"/>
      <c r="G81" s="435"/>
      <c r="H81" s="435"/>
      <c r="I81" s="435"/>
      <c r="J81" s="435"/>
      <c r="K81" s="435"/>
      <c r="L81" s="435"/>
      <c r="M81" s="435"/>
      <c r="N81" s="436">
        <f t="shared" si="1"/>
        <v>36</v>
      </c>
    </row>
    <row r="82" spans="1:14" x14ac:dyDescent="0.3">
      <c r="A82" s="424" t="s">
        <v>3000</v>
      </c>
      <c r="B82" s="435">
        <v>29</v>
      </c>
      <c r="C82" s="435">
        <v>20</v>
      </c>
      <c r="D82" s="435">
        <v>24</v>
      </c>
      <c r="E82" s="435">
        <v>26</v>
      </c>
      <c r="F82" s="435"/>
      <c r="G82" s="435"/>
      <c r="H82" s="435"/>
      <c r="I82" s="435"/>
      <c r="J82" s="435"/>
      <c r="K82" s="435"/>
      <c r="L82" s="435"/>
      <c r="M82" s="435"/>
      <c r="N82" s="436">
        <f t="shared" si="1"/>
        <v>99</v>
      </c>
    </row>
    <row r="83" spans="1:14" x14ac:dyDescent="0.3">
      <c r="A83" s="424" t="s">
        <v>3001</v>
      </c>
      <c r="B83" s="435">
        <v>51</v>
      </c>
      <c r="C83" s="435">
        <v>70</v>
      </c>
      <c r="D83" s="435">
        <v>65</v>
      </c>
      <c r="E83" s="435">
        <v>85</v>
      </c>
      <c r="F83" s="435"/>
      <c r="G83" s="435"/>
      <c r="H83" s="435"/>
      <c r="I83" s="435"/>
      <c r="J83" s="435"/>
      <c r="K83" s="435"/>
      <c r="L83" s="435"/>
      <c r="M83" s="435"/>
      <c r="N83" s="436">
        <f t="shared" si="1"/>
        <v>271</v>
      </c>
    </row>
    <row r="84" spans="1:14" x14ac:dyDescent="0.3">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x14ac:dyDescent="0.3">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x14ac:dyDescent="0.3">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x14ac:dyDescent="0.3">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x14ac:dyDescent="0.3">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x14ac:dyDescent="0.3">
      <c r="A89" s="424" t="s">
        <v>3007</v>
      </c>
      <c r="B89" s="435">
        <v>23</v>
      </c>
      <c r="C89" s="435">
        <v>27</v>
      </c>
      <c r="D89" s="435">
        <v>18</v>
      </c>
      <c r="E89" s="435">
        <v>27</v>
      </c>
      <c r="F89" s="435"/>
      <c r="G89" s="435"/>
      <c r="H89" s="435"/>
      <c r="I89" s="435"/>
      <c r="J89" s="435"/>
      <c r="K89" s="435"/>
      <c r="L89" s="435"/>
      <c r="M89" s="435"/>
      <c r="N89" s="436">
        <f t="shared" si="1"/>
        <v>95</v>
      </c>
    </row>
    <row r="90" spans="1:14" x14ac:dyDescent="0.3">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x14ac:dyDescent="0.3">
      <c r="A91" s="424" t="s">
        <v>13406</v>
      </c>
      <c r="B91" s="435">
        <v>15</v>
      </c>
      <c r="C91" s="435">
        <v>21</v>
      </c>
      <c r="D91" s="435">
        <v>8</v>
      </c>
      <c r="E91" s="435">
        <v>24</v>
      </c>
      <c r="F91" s="435"/>
      <c r="G91" s="435"/>
      <c r="H91" s="435"/>
      <c r="I91" s="435"/>
      <c r="J91" s="435"/>
      <c r="K91" s="435"/>
      <c r="L91" s="435"/>
      <c r="M91" s="435"/>
      <c r="N91" s="436">
        <f t="shared" si="1"/>
        <v>68</v>
      </c>
    </row>
    <row r="92" spans="1:14" x14ac:dyDescent="0.3">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x14ac:dyDescent="0.3">
      <c r="A93" s="424" t="s">
        <v>3009</v>
      </c>
      <c r="B93" s="435">
        <v>22</v>
      </c>
      <c r="C93" s="435">
        <v>17</v>
      </c>
      <c r="D93" s="435">
        <v>20</v>
      </c>
      <c r="E93" s="435">
        <v>20</v>
      </c>
      <c r="F93" s="435"/>
      <c r="G93" s="435"/>
      <c r="H93" s="435"/>
      <c r="I93" s="435"/>
      <c r="J93" s="435"/>
      <c r="K93" s="435"/>
      <c r="L93" s="435"/>
      <c r="M93" s="435"/>
      <c r="N93" s="436">
        <f t="shared" si="1"/>
        <v>79</v>
      </c>
    </row>
    <row r="94" spans="1:14" x14ac:dyDescent="0.3">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x14ac:dyDescent="0.3">
      <c r="A95" s="424" t="s">
        <v>3011</v>
      </c>
      <c r="B95" s="435">
        <v>28</v>
      </c>
      <c r="C95" s="435">
        <v>15</v>
      </c>
      <c r="D95" s="435">
        <v>23</v>
      </c>
      <c r="E95" s="435">
        <v>23</v>
      </c>
      <c r="F95" s="435"/>
      <c r="G95" s="435"/>
      <c r="H95" s="435"/>
      <c r="I95" s="435"/>
      <c r="J95" s="435"/>
      <c r="K95" s="435"/>
      <c r="L95" s="435"/>
      <c r="M95" s="435"/>
      <c r="N95" s="436">
        <f t="shared" si="1"/>
        <v>89</v>
      </c>
    </row>
    <row r="96" spans="1:14" x14ac:dyDescent="0.3">
      <c r="A96" s="424" t="s">
        <v>13407</v>
      </c>
      <c r="B96" s="435">
        <v>10</v>
      </c>
      <c r="C96" s="435">
        <v>8</v>
      </c>
      <c r="D96" s="435">
        <v>7</v>
      </c>
      <c r="E96" s="435">
        <v>8</v>
      </c>
      <c r="F96" s="435"/>
      <c r="G96" s="435"/>
      <c r="H96" s="435"/>
      <c r="I96" s="435"/>
      <c r="J96" s="435"/>
      <c r="K96" s="435"/>
      <c r="L96" s="435"/>
      <c r="M96" s="435"/>
      <c r="N96" s="436">
        <f t="shared" si="1"/>
        <v>33</v>
      </c>
    </row>
    <row r="97" spans="1:14" x14ac:dyDescent="0.3">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x14ac:dyDescent="0.3">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x14ac:dyDescent="0.3">
      <c r="A99" s="424" t="s">
        <v>3013</v>
      </c>
      <c r="B99" s="435">
        <v>83</v>
      </c>
      <c r="C99" s="435">
        <v>81</v>
      </c>
      <c r="D99" s="435">
        <v>70</v>
      </c>
      <c r="E99" s="435">
        <v>72</v>
      </c>
      <c r="F99" s="435"/>
      <c r="G99" s="435"/>
      <c r="H99" s="435"/>
      <c r="I99" s="435">
        <v>1</v>
      </c>
      <c r="J99" s="435"/>
      <c r="K99" s="435"/>
      <c r="L99" s="435"/>
      <c r="M99" s="435"/>
      <c r="N99" s="436">
        <f t="shared" si="1"/>
        <v>307</v>
      </c>
    </row>
    <row r="100" spans="1:14" x14ac:dyDescent="0.3">
      <c r="A100" s="424" t="s">
        <v>3014</v>
      </c>
      <c r="B100" s="435">
        <v>179</v>
      </c>
      <c r="C100" s="435">
        <v>174</v>
      </c>
      <c r="D100" s="435">
        <v>194</v>
      </c>
      <c r="E100" s="435">
        <v>177</v>
      </c>
      <c r="F100" s="435"/>
      <c r="G100" s="435"/>
      <c r="H100" s="435"/>
      <c r="I100" s="435"/>
      <c r="J100" s="435"/>
      <c r="K100" s="435"/>
      <c r="L100" s="435"/>
      <c r="M100" s="435"/>
      <c r="N100" s="436">
        <f t="shared" si="1"/>
        <v>724</v>
      </c>
    </row>
    <row r="101" spans="1:14" x14ac:dyDescent="0.3">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x14ac:dyDescent="0.3">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x14ac:dyDescent="0.3">
      <c r="A103" s="424" t="s">
        <v>10551</v>
      </c>
      <c r="B103" s="435">
        <v>125</v>
      </c>
      <c r="C103" s="435">
        <v>137</v>
      </c>
      <c r="D103" s="435">
        <v>130</v>
      </c>
      <c r="E103" s="435">
        <v>145</v>
      </c>
      <c r="F103" s="435"/>
      <c r="G103" s="435"/>
      <c r="H103" s="435"/>
      <c r="I103" s="435"/>
      <c r="J103" s="435"/>
      <c r="K103" s="435"/>
      <c r="L103" s="435"/>
      <c r="M103" s="435"/>
      <c r="N103" s="436">
        <f t="shared" si="1"/>
        <v>537</v>
      </c>
    </row>
    <row r="104" spans="1:14" x14ac:dyDescent="0.3">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x14ac:dyDescent="0.3">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x14ac:dyDescent="0.3">
      <c r="A106" s="424" t="s">
        <v>3016</v>
      </c>
      <c r="B106" s="435">
        <v>35</v>
      </c>
      <c r="C106" s="435">
        <v>48</v>
      </c>
      <c r="D106" s="435">
        <v>38</v>
      </c>
      <c r="E106" s="435">
        <v>59</v>
      </c>
      <c r="F106" s="435"/>
      <c r="G106" s="435"/>
      <c r="H106" s="435"/>
      <c r="I106" s="435"/>
      <c r="J106" s="435"/>
      <c r="K106" s="435"/>
      <c r="L106" s="435"/>
      <c r="M106" s="435"/>
      <c r="N106" s="436">
        <f t="shared" si="1"/>
        <v>180</v>
      </c>
    </row>
    <row r="107" spans="1:14" x14ac:dyDescent="0.3">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x14ac:dyDescent="0.3">
      <c r="A108" s="424" t="s">
        <v>10555</v>
      </c>
      <c r="B108" s="435">
        <v>115</v>
      </c>
      <c r="C108" s="435">
        <v>151</v>
      </c>
      <c r="D108" s="435">
        <v>101</v>
      </c>
      <c r="E108" s="435">
        <v>116</v>
      </c>
      <c r="F108" s="435"/>
      <c r="G108" s="435"/>
      <c r="H108" s="435"/>
      <c r="I108" s="435"/>
      <c r="J108" s="435"/>
      <c r="K108" s="435"/>
      <c r="L108" s="435"/>
      <c r="M108" s="435"/>
      <c r="N108" s="436">
        <f t="shared" si="1"/>
        <v>483</v>
      </c>
    </row>
    <row r="109" spans="1:14" x14ac:dyDescent="0.3">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x14ac:dyDescent="0.3">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x14ac:dyDescent="0.3">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x14ac:dyDescent="0.3">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x14ac:dyDescent="0.3">
      <c r="A113" s="424" t="s">
        <v>3021</v>
      </c>
      <c r="B113" s="435">
        <v>69</v>
      </c>
      <c r="C113" s="435">
        <v>83</v>
      </c>
      <c r="D113" s="435">
        <v>60</v>
      </c>
      <c r="E113" s="435">
        <v>84</v>
      </c>
      <c r="F113" s="435"/>
      <c r="G113" s="435"/>
      <c r="H113" s="435"/>
      <c r="I113" s="435"/>
      <c r="J113" s="435"/>
      <c r="K113" s="435"/>
      <c r="L113" s="435"/>
      <c r="M113" s="435"/>
      <c r="N113" s="436">
        <f t="shared" si="1"/>
        <v>296</v>
      </c>
    </row>
    <row r="114" spans="1:14" x14ac:dyDescent="0.3">
      <c r="A114" s="424" t="s">
        <v>13135</v>
      </c>
      <c r="B114" s="435">
        <v>25</v>
      </c>
      <c r="C114" s="435">
        <v>25</v>
      </c>
      <c r="D114" s="435">
        <v>16</v>
      </c>
      <c r="E114" s="435">
        <v>25</v>
      </c>
      <c r="F114" s="435"/>
      <c r="G114" s="435"/>
      <c r="H114" s="435"/>
      <c r="I114" s="435"/>
      <c r="J114" s="435"/>
      <c r="K114" s="435"/>
      <c r="L114" s="435"/>
      <c r="M114" s="435"/>
      <c r="N114" s="436">
        <f t="shared" si="1"/>
        <v>91</v>
      </c>
    </row>
    <row r="115" spans="1:14" x14ac:dyDescent="0.3">
      <c r="A115" s="424" t="s">
        <v>19051</v>
      </c>
      <c r="B115" s="435">
        <v>30</v>
      </c>
      <c r="C115" s="435">
        <v>28</v>
      </c>
      <c r="D115" s="435">
        <v>20</v>
      </c>
      <c r="E115" s="435">
        <v>23</v>
      </c>
      <c r="F115" s="435"/>
      <c r="G115" s="435"/>
      <c r="H115" s="435"/>
      <c r="I115" s="435"/>
      <c r="J115" s="435"/>
      <c r="K115" s="435"/>
      <c r="L115" s="435"/>
      <c r="M115" s="435"/>
      <c r="N115" s="436">
        <f t="shared" si="1"/>
        <v>101</v>
      </c>
    </row>
    <row r="116" spans="1:14" x14ac:dyDescent="0.3">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x14ac:dyDescent="0.3">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x14ac:dyDescent="0.3">
      <c r="A118" s="424" t="s">
        <v>3023</v>
      </c>
      <c r="B118" s="435">
        <v>87</v>
      </c>
      <c r="C118" s="435">
        <v>109</v>
      </c>
      <c r="D118" s="435">
        <v>93</v>
      </c>
      <c r="E118" s="435">
        <v>88</v>
      </c>
      <c r="F118" s="435"/>
      <c r="G118" s="435"/>
      <c r="H118" s="435"/>
      <c r="I118" s="435"/>
      <c r="J118" s="435"/>
      <c r="K118" s="435"/>
      <c r="L118" s="435"/>
      <c r="M118" s="435"/>
      <c r="N118" s="436">
        <f t="shared" si="1"/>
        <v>377</v>
      </c>
    </row>
    <row r="119" spans="1:14" x14ac:dyDescent="0.3">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x14ac:dyDescent="0.3">
      <c r="A120" s="424" t="s">
        <v>3025</v>
      </c>
      <c r="B120" s="435">
        <v>152</v>
      </c>
      <c r="C120" s="435">
        <v>183</v>
      </c>
      <c r="D120" s="435">
        <v>141</v>
      </c>
      <c r="E120" s="435">
        <v>177</v>
      </c>
      <c r="F120" s="435"/>
      <c r="G120" s="435"/>
      <c r="H120" s="435"/>
      <c r="I120" s="435"/>
      <c r="J120" s="435"/>
      <c r="K120" s="435"/>
      <c r="L120" s="435"/>
      <c r="M120" s="435"/>
      <c r="N120" s="436">
        <f t="shared" si="1"/>
        <v>653</v>
      </c>
    </row>
    <row r="121" spans="1:14" x14ac:dyDescent="0.3">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x14ac:dyDescent="0.3">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x14ac:dyDescent="0.3">
      <c r="A123" s="424" t="s">
        <v>19052</v>
      </c>
      <c r="B123" s="435">
        <v>148</v>
      </c>
      <c r="C123" s="435">
        <v>145</v>
      </c>
      <c r="D123" s="435">
        <v>118</v>
      </c>
      <c r="E123" s="435">
        <v>121</v>
      </c>
      <c r="F123" s="435"/>
      <c r="G123" s="435"/>
      <c r="H123" s="435"/>
      <c r="I123" s="435"/>
      <c r="J123" s="435"/>
      <c r="K123" s="435"/>
      <c r="L123" s="435"/>
      <c r="M123" s="435"/>
      <c r="N123" s="436">
        <f t="shared" si="1"/>
        <v>532</v>
      </c>
    </row>
    <row r="124" spans="1:14" x14ac:dyDescent="0.3">
      <c r="A124" s="424" t="s">
        <v>10484</v>
      </c>
      <c r="B124" s="435">
        <v>19</v>
      </c>
      <c r="C124" s="435">
        <v>11</v>
      </c>
      <c r="D124" s="435">
        <v>11</v>
      </c>
      <c r="E124" s="435">
        <v>10</v>
      </c>
      <c r="F124" s="435"/>
      <c r="G124" s="435"/>
      <c r="H124" s="435"/>
      <c r="I124" s="435"/>
      <c r="J124" s="435"/>
      <c r="K124" s="435"/>
      <c r="L124" s="435"/>
      <c r="M124" s="435"/>
      <c r="N124" s="436">
        <f t="shared" si="1"/>
        <v>51</v>
      </c>
    </row>
    <row r="125" spans="1:14" x14ac:dyDescent="0.3">
      <c r="A125" s="424" t="s">
        <v>3028</v>
      </c>
      <c r="B125" s="435">
        <v>113</v>
      </c>
      <c r="C125" s="435">
        <v>96</v>
      </c>
      <c r="D125" s="435">
        <v>106</v>
      </c>
      <c r="E125" s="435">
        <v>102</v>
      </c>
      <c r="F125" s="435"/>
      <c r="G125" s="435"/>
      <c r="H125" s="435"/>
      <c r="I125" s="435"/>
      <c r="J125" s="435"/>
      <c r="K125" s="435"/>
      <c r="L125" s="435"/>
      <c r="M125" s="435"/>
      <c r="N125" s="436">
        <f t="shared" si="1"/>
        <v>417</v>
      </c>
    </row>
    <row r="126" spans="1:14" x14ac:dyDescent="0.3">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x14ac:dyDescent="0.3">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x14ac:dyDescent="0.3">
      <c r="A128" s="424" t="s">
        <v>3031</v>
      </c>
      <c r="B128" s="435">
        <v>89</v>
      </c>
      <c r="C128" s="435">
        <v>86</v>
      </c>
      <c r="D128" s="435">
        <v>89</v>
      </c>
      <c r="E128" s="435">
        <v>84</v>
      </c>
      <c r="F128" s="435"/>
      <c r="G128" s="435"/>
      <c r="H128" s="435"/>
      <c r="I128" s="435"/>
      <c r="J128" s="435"/>
      <c r="K128" s="435"/>
      <c r="L128" s="435"/>
      <c r="M128" s="435"/>
      <c r="N128" s="436">
        <f t="shared" si="1"/>
        <v>348</v>
      </c>
    </row>
    <row r="129" spans="1:14" x14ac:dyDescent="0.3">
      <c r="A129" s="424" t="s">
        <v>13337</v>
      </c>
      <c r="B129" s="435">
        <v>23</v>
      </c>
      <c r="C129" s="435">
        <v>10</v>
      </c>
      <c r="D129" s="435">
        <v>20</v>
      </c>
      <c r="E129" s="435">
        <v>19</v>
      </c>
      <c r="F129" s="435"/>
      <c r="G129" s="435"/>
      <c r="H129" s="435"/>
      <c r="I129" s="435"/>
      <c r="J129" s="435"/>
      <c r="K129" s="435"/>
      <c r="L129" s="435"/>
      <c r="M129" s="435"/>
      <c r="N129" s="436">
        <f t="shared" si="1"/>
        <v>72</v>
      </c>
    </row>
    <row r="130" spans="1:14" x14ac:dyDescent="0.3">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x14ac:dyDescent="0.3">
      <c r="A131" s="424" t="s">
        <v>3033</v>
      </c>
      <c r="B131" s="435">
        <v>66</v>
      </c>
      <c r="C131" s="435">
        <v>59</v>
      </c>
      <c r="D131" s="435">
        <v>57</v>
      </c>
      <c r="E131" s="435">
        <v>78</v>
      </c>
      <c r="F131" s="435"/>
      <c r="G131" s="435"/>
      <c r="H131" s="435"/>
      <c r="I131" s="435"/>
      <c r="J131" s="435"/>
      <c r="K131" s="435"/>
      <c r="L131" s="435"/>
      <c r="M131" s="435"/>
      <c r="N131" s="436">
        <f t="shared" si="1"/>
        <v>260</v>
      </c>
    </row>
    <row r="132" spans="1:14" x14ac:dyDescent="0.3">
      <c r="A132" s="424" t="s">
        <v>10492</v>
      </c>
      <c r="B132" s="435">
        <v>16</v>
      </c>
      <c r="C132" s="435">
        <v>17</v>
      </c>
      <c r="D132" s="435">
        <v>11</v>
      </c>
      <c r="E132" s="435">
        <v>11</v>
      </c>
      <c r="F132" s="435"/>
      <c r="G132" s="435"/>
      <c r="H132" s="435"/>
      <c r="I132" s="435"/>
      <c r="J132" s="435"/>
      <c r="K132" s="435"/>
      <c r="L132" s="435"/>
      <c r="M132" s="435"/>
      <c r="N132" s="436">
        <f t="shared" si="1"/>
        <v>55</v>
      </c>
    </row>
    <row r="133" spans="1:14" x14ac:dyDescent="0.3">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x14ac:dyDescent="0.3">
      <c r="A134" s="424" t="s">
        <v>3035</v>
      </c>
      <c r="B134" s="435">
        <v>100</v>
      </c>
      <c r="C134" s="435">
        <v>95</v>
      </c>
      <c r="D134" s="435">
        <v>132</v>
      </c>
      <c r="E134" s="435">
        <v>121</v>
      </c>
      <c r="F134" s="435"/>
      <c r="G134" s="435"/>
      <c r="H134" s="435"/>
      <c r="I134" s="435"/>
      <c r="J134" s="435"/>
      <c r="K134" s="435"/>
      <c r="L134" s="435"/>
      <c r="M134" s="435"/>
      <c r="N134" s="436">
        <f t="shared" si="2"/>
        <v>448</v>
      </c>
    </row>
    <row r="135" spans="1:14" x14ac:dyDescent="0.3">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x14ac:dyDescent="0.3">
      <c r="A136" s="424" t="s">
        <v>3037</v>
      </c>
      <c r="B136" s="435">
        <v>113</v>
      </c>
      <c r="C136" s="435">
        <v>115</v>
      </c>
      <c r="D136" s="435">
        <v>124</v>
      </c>
      <c r="E136" s="435">
        <v>114</v>
      </c>
      <c r="F136" s="435"/>
      <c r="G136" s="435"/>
      <c r="H136" s="435"/>
      <c r="I136" s="435"/>
      <c r="J136" s="435"/>
      <c r="K136" s="435"/>
      <c r="L136" s="435"/>
      <c r="M136" s="435"/>
      <c r="N136" s="436">
        <f t="shared" si="2"/>
        <v>466</v>
      </c>
    </row>
    <row r="137" spans="1:14" x14ac:dyDescent="0.3">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x14ac:dyDescent="0.3">
      <c r="A138" s="424" t="s">
        <v>3039</v>
      </c>
      <c r="B138" s="435">
        <v>135</v>
      </c>
      <c r="C138" s="435">
        <v>156</v>
      </c>
      <c r="D138" s="435">
        <v>149</v>
      </c>
      <c r="E138" s="435">
        <v>141</v>
      </c>
      <c r="F138" s="435"/>
      <c r="G138" s="435"/>
      <c r="H138" s="435"/>
      <c r="I138" s="435"/>
      <c r="J138" s="435"/>
      <c r="K138" s="435"/>
      <c r="L138" s="435"/>
      <c r="M138" s="435"/>
      <c r="N138" s="436">
        <f t="shared" si="2"/>
        <v>581</v>
      </c>
    </row>
    <row r="139" spans="1:14" x14ac:dyDescent="0.3">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x14ac:dyDescent="0.3">
      <c r="A140" s="424" t="s">
        <v>3041</v>
      </c>
      <c r="B140" s="435">
        <v>93</v>
      </c>
      <c r="C140" s="435">
        <v>112</v>
      </c>
      <c r="D140" s="435">
        <v>131</v>
      </c>
      <c r="E140" s="435">
        <v>86</v>
      </c>
      <c r="F140" s="435"/>
      <c r="G140" s="435"/>
      <c r="H140" s="435"/>
      <c r="I140" s="435"/>
      <c r="J140" s="435"/>
      <c r="K140" s="435"/>
      <c r="L140" s="435"/>
      <c r="M140" s="435"/>
      <c r="N140" s="436">
        <f t="shared" si="2"/>
        <v>422</v>
      </c>
    </row>
    <row r="141" spans="1:14" x14ac:dyDescent="0.3">
      <c r="A141" s="424" t="s">
        <v>3042</v>
      </c>
      <c r="B141" s="435">
        <v>92</v>
      </c>
      <c r="C141" s="435">
        <v>109</v>
      </c>
      <c r="D141" s="435">
        <v>91</v>
      </c>
      <c r="E141" s="435">
        <v>126</v>
      </c>
      <c r="F141" s="435"/>
      <c r="G141" s="435"/>
      <c r="H141" s="435"/>
      <c r="I141" s="435"/>
      <c r="J141" s="435"/>
      <c r="K141" s="435"/>
      <c r="L141" s="435"/>
      <c r="M141" s="435"/>
      <c r="N141" s="436">
        <f t="shared" si="2"/>
        <v>418</v>
      </c>
    </row>
    <row r="142" spans="1:14" x14ac:dyDescent="0.3">
      <c r="A142" s="424" t="s">
        <v>3043</v>
      </c>
      <c r="B142" s="435">
        <v>98</v>
      </c>
      <c r="C142" s="435">
        <v>103</v>
      </c>
      <c r="D142" s="435">
        <v>89</v>
      </c>
      <c r="E142" s="435">
        <v>113</v>
      </c>
      <c r="F142" s="435"/>
      <c r="G142" s="435"/>
      <c r="H142" s="435"/>
      <c r="I142" s="435"/>
      <c r="J142" s="435"/>
      <c r="K142" s="435"/>
      <c r="L142" s="435"/>
      <c r="M142" s="435"/>
      <c r="N142" s="436">
        <f t="shared" si="2"/>
        <v>403</v>
      </c>
    </row>
    <row r="143" spans="1:14" x14ac:dyDescent="0.3">
      <c r="A143" s="424" t="s">
        <v>3044</v>
      </c>
      <c r="B143" s="435">
        <v>115</v>
      </c>
      <c r="C143" s="435">
        <v>99</v>
      </c>
      <c r="D143" s="435">
        <v>109</v>
      </c>
      <c r="E143" s="435">
        <v>122</v>
      </c>
      <c r="F143" s="435"/>
      <c r="G143" s="435"/>
      <c r="H143" s="435"/>
      <c r="I143" s="435"/>
      <c r="J143" s="435"/>
      <c r="K143" s="435"/>
      <c r="L143" s="435"/>
      <c r="M143" s="435"/>
      <c r="N143" s="436">
        <f t="shared" si="2"/>
        <v>445</v>
      </c>
    </row>
    <row r="144" spans="1:14" x14ac:dyDescent="0.3">
      <c r="A144" s="424" t="s">
        <v>3045</v>
      </c>
      <c r="B144" s="435">
        <v>136</v>
      </c>
      <c r="C144" s="435">
        <v>143</v>
      </c>
      <c r="D144" s="435">
        <v>111</v>
      </c>
      <c r="E144" s="435">
        <v>146</v>
      </c>
      <c r="F144" s="435"/>
      <c r="G144" s="435"/>
      <c r="H144" s="435"/>
      <c r="I144" s="435"/>
      <c r="J144" s="435"/>
      <c r="K144" s="435"/>
      <c r="L144" s="435"/>
      <c r="M144" s="435"/>
      <c r="N144" s="436">
        <f t="shared" si="2"/>
        <v>536</v>
      </c>
    </row>
    <row r="145" spans="1:14" x14ac:dyDescent="0.3">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x14ac:dyDescent="0.3">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x14ac:dyDescent="0.3">
      <c r="A147" s="424" t="s">
        <v>3046</v>
      </c>
      <c r="B147" s="435">
        <v>166</v>
      </c>
      <c r="C147" s="435">
        <v>178</v>
      </c>
      <c r="D147" s="435">
        <v>181</v>
      </c>
      <c r="E147" s="435">
        <v>181</v>
      </c>
      <c r="F147" s="435"/>
      <c r="G147" s="435"/>
      <c r="H147" s="435"/>
      <c r="I147" s="435"/>
      <c r="J147" s="435"/>
      <c r="K147" s="435"/>
      <c r="L147" s="435"/>
      <c r="M147" s="435"/>
      <c r="N147" s="436">
        <f t="shared" si="2"/>
        <v>706</v>
      </c>
    </row>
    <row r="148" spans="1:14" x14ac:dyDescent="0.3">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x14ac:dyDescent="0.3">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x14ac:dyDescent="0.3">
      <c r="A150" s="424" t="s">
        <v>3049</v>
      </c>
      <c r="B150" s="435">
        <v>133</v>
      </c>
      <c r="C150" s="435">
        <v>88</v>
      </c>
      <c r="D150" s="435">
        <v>105</v>
      </c>
      <c r="E150" s="435">
        <v>104</v>
      </c>
      <c r="F150" s="435"/>
      <c r="G150" s="435"/>
      <c r="H150" s="435"/>
      <c r="I150" s="435"/>
      <c r="J150" s="435"/>
      <c r="K150" s="435"/>
      <c r="L150" s="435"/>
      <c r="M150" s="435"/>
      <c r="N150" s="436">
        <f t="shared" si="2"/>
        <v>430</v>
      </c>
    </row>
    <row r="151" spans="1:14" x14ac:dyDescent="0.3">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x14ac:dyDescent="0.3">
      <c r="A152" s="424" t="s">
        <v>3051</v>
      </c>
      <c r="B152" s="435">
        <v>109</v>
      </c>
      <c r="C152" s="435">
        <v>150</v>
      </c>
      <c r="D152" s="435">
        <v>138</v>
      </c>
      <c r="E152" s="435">
        <v>160</v>
      </c>
      <c r="F152" s="435"/>
      <c r="G152" s="435"/>
      <c r="H152" s="435"/>
      <c r="I152" s="435"/>
      <c r="J152" s="435"/>
      <c r="K152" s="435"/>
      <c r="L152" s="435"/>
      <c r="M152" s="435"/>
      <c r="N152" s="436">
        <f t="shared" si="2"/>
        <v>557</v>
      </c>
    </row>
    <row r="153" spans="1:14" x14ac:dyDescent="0.3">
      <c r="A153" s="424" t="s">
        <v>3052</v>
      </c>
      <c r="B153" s="435">
        <v>71</v>
      </c>
      <c r="C153" s="435">
        <v>79</v>
      </c>
      <c r="D153" s="435">
        <v>66</v>
      </c>
      <c r="E153" s="435">
        <v>68</v>
      </c>
      <c r="F153" s="435"/>
      <c r="G153" s="435"/>
      <c r="H153" s="435"/>
      <c r="I153" s="435"/>
      <c r="J153" s="435"/>
      <c r="K153" s="435"/>
      <c r="L153" s="435"/>
      <c r="M153" s="435"/>
      <c r="N153" s="436">
        <f t="shared" si="2"/>
        <v>284</v>
      </c>
    </row>
    <row r="154" spans="1:14" x14ac:dyDescent="0.3">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x14ac:dyDescent="0.3">
      <c r="A155" s="424" t="s">
        <v>10483</v>
      </c>
      <c r="B155" s="435">
        <v>19</v>
      </c>
      <c r="C155" s="435">
        <v>24</v>
      </c>
      <c r="D155" s="435">
        <v>21</v>
      </c>
      <c r="E155" s="435">
        <v>26</v>
      </c>
      <c r="F155" s="435"/>
      <c r="G155" s="435"/>
      <c r="H155" s="435"/>
      <c r="I155" s="435"/>
      <c r="J155" s="435"/>
      <c r="K155" s="435"/>
      <c r="L155" s="435"/>
      <c r="M155" s="435"/>
      <c r="N155" s="436">
        <f t="shared" si="2"/>
        <v>90</v>
      </c>
    </row>
    <row r="156" spans="1:14" x14ac:dyDescent="0.3">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x14ac:dyDescent="0.3">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x14ac:dyDescent="0.3">
      <c r="A158" s="424" t="s">
        <v>3056</v>
      </c>
      <c r="B158" s="435">
        <v>133</v>
      </c>
      <c r="C158" s="435">
        <v>148</v>
      </c>
      <c r="D158" s="435">
        <v>146</v>
      </c>
      <c r="E158" s="435">
        <v>134</v>
      </c>
      <c r="F158" s="435"/>
      <c r="G158" s="435"/>
      <c r="H158" s="435"/>
      <c r="I158" s="435"/>
      <c r="J158" s="435"/>
      <c r="K158" s="435"/>
      <c r="L158" s="435"/>
      <c r="M158" s="435"/>
      <c r="N158" s="436">
        <f t="shared" si="2"/>
        <v>561</v>
      </c>
    </row>
    <row r="159" spans="1:14" x14ac:dyDescent="0.3">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x14ac:dyDescent="0.3">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x14ac:dyDescent="0.3">
      <c r="A161" s="424" t="s">
        <v>17366</v>
      </c>
      <c r="B161" s="435">
        <v>57</v>
      </c>
      <c r="C161" s="435">
        <v>48</v>
      </c>
      <c r="D161" s="435">
        <v>48</v>
      </c>
      <c r="E161" s="435">
        <v>55</v>
      </c>
      <c r="F161" s="435"/>
      <c r="G161" s="435"/>
      <c r="H161" s="435"/>
      <c r="I161" s="435"/>
      <c r="J161" s="435"/>
      <c r="K161" s="435"/>
      <c r="L161" s="435"/>
      <c r="M161" s="435"/>
      <c r="N161" s="436">
        <f t="shared" si="2"/>
        <v>208</v>
      </c>
    </row>
    <row r="162" spans="1:14" x14ac:dyDescent="0.3">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x14ac:dyDescent="0.3">
      <c r="A163" s="424" t="s">
        <v>3058</v>
      </c>
      <c r="B163" s="435">
        <v>163</v>
      </c>
      <c r="C163" s="435">
        <v>116</v>
      </c>
      <c r="D163" s="435">
        <v>134</v>
      </c>
      <c r="E163" s="435">
        <v>139</v>
      </c>
      <c r="F163" s="435"/>
      <c r="G163" s="435"/>
      <c r="H163" s="435"/>
      <c r="I163" s="435"/>
      <c r="J163" s="435"/>
      <c r="K163" s="435"/>
      <c r="L163" s="435"/>
      <c r="M163" s="435"/>
      <c r="N163" s="436">
        <f t="shared" si="2"/>
        <v>552</v>
      </c>
    </row>
    <row r="164" spans="1:14" x14ac:dyDescent="0.3">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x14ac:dyDescent="0.3">
      <c r="A165" s="424" t="s">
        <v>3060</v>
      </c>
      <c r="B165" s="435">
        <v>59</v>
      </c>
      <c r="C165" s="435">
        <v>65</v>
      </c>
      <c r="D165" s="435">
        <v>68</v>
      </c>
      <c r="E165" s="435">
        <v>60</v>
      </c>
      <c r="F165" s="435"/>
      <c r="G165" s="435"/>
      <c r="H165" s="435"/>
      <c r="I165" s="435"/>
      <c r="J165" s="435"/>
      <c r="K165" s="435"/>
      <c r="L165" s="435"/>
      <c r="M165" s="435"/>
      <c r="N165" s="436">
        <f t="shared" si="2"/>
        <v>252</v>
      </c>
    </row>
    <row r="166" spans="1:14" x14ac:dyDescent="0.3">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x14ac:dyDescent="0.3">
      <c r="A167" s="424" t="s">
        <v>3062</v>
      </c>
      <c r="B167" s="435">
        <v>63</v>
      </c>
      <c r="C167" s="435">
        <v>50</v>
      </c>
      <c r="D167" s="435">
        <v>45</v>
      </c>
      <c r="E167" s="435">
        <v>39</v>
      </c>
      <c r="F167" s="435"/>
      <c r="G167" s="435"/>
      <c r="H167" s="435"/>
      <c r="I167" s="435"/>
      <c r="J167" s="435"/>
      <c r="K167" s="435"/>
      <c r="L167" s="435"/>
      <c r="M167" s="435"/>
      <c r="N167" s="436">
        <f t="shared" si="2"/>
        <v>197</v>
      </c>
    </row>
    <row r="168" spans="1:14" x14ac:dyDescent="0.3">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x14ac:dyDescent="0.3">
      <c r="A169" s="424" t="s">
        <v>3064</v>
      </c>
      <c r="B169" s="435">
        <v>149</v>
      </c>
      <c r="C169" s="435">
        <v>140</v>
      </c>
      <c r="D169" s="435">
        <v>145</v>
      </c>
      <c r="E169" s="435">
        <v>167</v>
      </c>
      <c r="F169" s="435"/>
      <c r="G169" s="435"/>
      <c r="H169" s="435"/>
      <c r="I169" s="435"/>
      <c r="J169" s="435"/>
      <c r="K169" s="435"/>
      <c r="L169" s="435"/>
      <c r="M169" s="435"/>
      <c r="N169" s="436">
        <f t="shared" si="2"/>
        <v>601</v>
      </c>
    </row>
    <row r="170" spans="1:14" x14ac:dyDescent="0.3">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x14ac:dyDescent="0.3">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x14ac:dyDescent="0.3">
      <c r="A172" s="424" t="s">
        <v>3067</v>
      </c>
      <c r="B172" s="435">
        <v>120</v>
      </c>
      <c r="C172" s="435">
        <v>150</v>
      </c>
      <c r="D172" s="435">
        <v>117</v>
      </c>
      <c r="E172" s="435">
        <v>128</v>
      </c>
      <c r="F172" s="435"/>
      <c r="G172" s="435"/>
      <c r="H172" s="435"/>
      <c r="I172" s="435"/>
      <c r="J172" s="435"/>
      <c r="K172" s="435"/>
      <c r="L172" s="435"/>
      <c r="M172" s="435"/>
      <c r="N172" s="436">
        <f t="shared" si="2"/>
        <v>515</v>
      </c>
    </row>
    <row r="173" spans="1:14" x14ac:dyDescent="0.3">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x14ac:dyDescent="0.3">
      <c r="A174" s="424" t="s">
        <v>3069</v>
      </c>
      <c r="B174" s="435">
        <v>120</v>
      </c>
      <c r="C174" s="435">
        <v>171</v>
      </c>
      <c r="D174" s="435">
        <v>109</v>
      </c>
      <c r="E174" s="435">
        <v>130</v>
      </c>
      <c r="F174" s="435"/>
      <c r="G174" s="435"/>
      <c r="H174" s="435"/>
      <c r="I174" s="435"/>
      <c r="J174" s="435"/>
      <c r="K174" s="435"/>
      <c r="L174" s="435"/>
      <c r="M174" s="435"/>
      <c r="N174" s="436">
        <f t="shared" si="2"/>
        <v>530</v>
      </c>
    </row>
    <row r="175" spans="1:14" x14ac:dyDescent="0.3">
      <c r="A175" s="424" t="s">
        <v>3070</v>
      </c>
      <c r="B175" s="435">
        <v>82</v>
      </c>
      <c r="C175" s="435">
        <v>81</v>
      </c>
      <c r="D175" s="435">
        <v>92</v>
      </c>
      <c r="E175" s="435">
        <v>87</v>
      </c>
      <c r="F175" s="435"/>
      <c r="G175" s="435"/>
      <c r="H175" s="435"/>
      <c r="I175" s="435"/>
      <c r="J175" s="435"/>
      <c r="K175" s="435"/>
      <c r="L175" s="435"/>
      <c r="M175" s="435"/>
      <c r="N175" s="436">
        <f t="shared" si="2"/>
        <v>342</v>
      </c>
    </row>
    <row r="176" spans="1:14" x14ac:dyDescent="0.3">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x14ac:dyDescent="0.3">
      <c r="A177" s="424" t="s">
        <v>19053</v>
      </c>
      <c r="B177" s="435"/>
      <c r="C177" s="435">
        <v>31</v>
      </c>
      <c r="D177" s="435"/>
      <c r="E177" s="435">
        <v>32</v>
      </c>
      <c r="F177" s="435"/>
      <c r="G177" s="435"/>
      <c r="H177" s="435"/>
      <c r="I177" s="435"/>
      <c r="J177" s="435"/>
      <c r="K177" s="435"/>
      <c r="L177" s="435"/>
      <c r="M177" s="435"/>
      <c r="N177" s="436">
        <f t="shared" si="2"/>
        <v>63</v>
      </c>
    </row>
    <row r="178" spans="1:14" x14ac:dyDescent="0.3">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x14ac:dyDescent="0.3">
      <c r="A179" s="424" t="s">
        <v>17368</v>
      </c>
      <c r="B179" s="435">
        <v>127</v>
      </c>
      <c r="C179" s="435">
        <v>119</v>
      </c>
      <c r="D179" s="435">
        <v>110</v>
      </c>
      <c r="E179" s="435">
        <v>117</v>
      </c>
      <c r="F179" s="435"/>
      <c r="G179" s="435"/>
      <c r="H179" s="435"/>
      <c r="I179" s="435"/>
      <c r="J179" s="435"/>
      <c r="K179" s="435"/>
      <c r="L179" s="435"/>
      <c r="M179" s="435"/>
      <c r="N179" s="436">
        <f t="shared" si="2"/>
        <v>473</v>
      </c>
    </row>
    <row r="180" spans="1:14" x14ac:dyDescent="0.3">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x14ac:dyDescent="0.3">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x14ac:dyDescent="0.3">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x14ac:dyDescent="0.3">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x14ac:dyDescent="0.3">
      <c r="A184" s="424" t="s">
        <v>3076</v>
      </c>
      <c r="B184" s="435">
        <v>115</v>
      </c>
      <c r="C184" s="435">
        <v>122</v>
      </c>
      <c r="D184" s="435">
        <v>119</v>
      </c>
      <c r="E184" s="435">
        <v>128</v>
      </c>
      <c r="F184" s="435"/>
      <c r="G184" s="435"/>
      <c r="H184" s="435"/>
      <c r="I184" s="435"/>
      <c r="J184" s="435"/>
      <c r="K184" s="435"/>
      <c r="L184" s="435"/>
      <c r="M184" s="435"/>
      <c r="N184" s="436">
        <f t="shared" si="2"/>
        <v>484</v>
      </c>
    </row>
    <row r="185" spans="1:14" x14ac:dyDescent="0.3">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x14ac:dyDescent="0.3">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x14ac:dyDescent="0.3">
      <c r="A187" s="424" t="s">
        <v>3079</v>
      </c>
      <c r="B187" s="435">
        <v>64</v>
      </c>
      <c r="C187" s="435">
        <v>80</v>
      </c>
      <c r="D187" s="435">
        <v>84</v>
      </c>
      <c r="E187" s="435">
        <v>85</v>
      </c>
      <c r="F187" s="435"/>
      <c r="G187" s="435"/>
      <c r="H187" s="435"/>
      <c r="I187" s="435"/>
      <c r="J187" s="435"/>
      <c r="K187" s="435"/>
      <c r="L187" s="435"/>
      <c r="M187" s="435"/>
      <c r="N187" s="436">
        <f t="shared" si="2"/>
        <v>313</v>
      </c>
    </row>
    <row r="188" spans="1:14" x14ac:dyDescent="0.3">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x14ac:dyDescent="0.3">
      <c r="A189" s="424" t="s">
        <v>3081</v>
      </c>
      <c r="B189" s="435">
        <v>97</v>
      </c>
      <c r="C189" s="435">
        <v>76</v>
      </c>
      <c r="D189" s="435">
        <v>82</v>
      </c>
      <c r="E189" s="435">
        <v>89</v>
      </c>
      <c r="F189" s="435"/>
      <c r="G189" s="435"/>
      <c r="H189" s="435"/>
      <c r="I189" s="435"/>
      <c r="J189" s="435"/>
      <c r="K189" s="435"/>
      <c r="L189" s="435"/>
      <c r="M189" s="435"/>
      <c r="N189" s="436">
        <f t="shared" si="2"/>
        <v>344</v>
      </c>
    </row>
    <row r="190" spans="1:14" x14ac:dyDescent="0.3">
      <c r="A190" s="424" t="s">
        <v>3082</v>
      </c>
      <c r="B190" s="435">
        <v>266</v>
      </c>
      <c r="C190" s="435">
        <v>273</v>
      </c>
      <c r="D190" s="435">
        <v>277</v>
      </c>
      <c r="E190" s="435">
        <v>307</v>
      </c>
      <c r="F190" s="435"/>
      <c r="G190" s="435"/>
      <c r="H190" s="435"/>
      <c r="I190" s="435"/>
      <c r="J190" s="435"/>
      <c r="K190" s="435"/>
      <c r="L190" s="435"/>
      <c r="M190" s="435"/>
      <c r="N190" s="436">
        <f t="shared" si="2"/>
        <v>1123</v>
      </c>
    </row>
    <row r="191" spans="1:14" x14ac:dyDescent="0.3">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x14ac:dyDescent="0.3">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x14ac:dyDescent="0.3">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x14ac:dyDescent="0.3">
      <c r="A194" s="424" t="s">
        <v>13408</v>
      </c>
      <c r="B194" s="435">
        <v>40</v>
      </c>
      <c r="C194" s="435">
        <v>46</v>
      </c>
      <c r="D194" s="435">
        <v>35</v>
      </c>
      <c r="E194" s="435">
        <v>40</v>
      </c>
      <c r="F194" s="435"/>
      <c r="G194" s="435"/>
      <c r="H194" s="435"/>
      <c r="I194" s="435"/>
      <c r="J194" s="435"/>
      <c r="K194" s="435"/>
      <c r="L194" s="435"/>
      <c r="M194" s="435"/>
      <c r="N194" s="436">
        <f t="shared" si="2"/>
        <v>161</v>
      </c>
    </row>
    <row r="195" spans="1:14" x14ac:dyDescent="0.3">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x14ac:dyDescent="0.3">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x14ac:dyDescent="0.3">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x14ac:dyDescent="0.3">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x14ac:dyDescent="0.3">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x14ac:dyDescent="0.3">
      <c r="A200" s="424" t="s">
        <v>10459</v>
      </c>
      <c r="B200" s="435">
        <v>122</v>
      </c>
      <c r="C200" s="435">
        <v>133</v>
      </c>
      <c r="D200" s="435">
        <v>120</v>
      </c>
      <c r="E200" s="435">
        <v>102</v>
      </c>
      <c r="F200" s="435"/>
      <c r="G200" s="435"/>
      <c r="H200" s="435"/>
      <c r="I200" s="435"/>
      <c r="J200" s="435"/>
      <c r="K200" s="435"/>
      <c r="L200" s="435"/>
      <c r="M200" s="435"/>
      <c r="N200" s="436">
        <f t="shared" si="3"/>
        <v>477</v>
      </c>
    </row>
    <row r="201" spans="1:14" x14ac:dyDescent="0.3">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x14ac:dyDescent="0.3">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x14ac:dyDescent="0.3">
      <c r="A203" s="424" t="s">
        <v>3091</v>
      </c>
      <c r="B203" s="435">
        <v>19</v>
      </c>
      <c r="C203" s="435">
        <v>28</v>
      </c>
      <c r="D203" s="435">
        <v>31</v>
      </c>
      <c r="E203" s="435">
        <v>35</v>
      </c>
      <c r="F203" s="435"/>
      <c r="G203" s="435"/>
      <c r="H203" s="435"/>
      <c r="I203" s="435"/>
      <c r="J203" s="435"/>
      <c r="K203" s="435"/>
      <c r="L203" s="435"/>
      <c r="M203" s="435"/>
      <c r="N203" s="436">
        <f t="shared" si="3"/>
        <v>113</v>
      </c>
    </row>
    <row r="204" spans="1:14" x14ac:dyDescent="0.3">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x14ac:dyDescent="0.3">
      <c r="A205" s="424" t="s">
        <v>3093</v>
      </c>
      <c r="B205" s="435">
        <v>43</v>
      </c>
      <c r="C205" s="435">
        <v>38</v>
      </c>
      <c r="D205" s="435">
        <v>46</v>
      </c>
      <c r="E205" s="435">
        <v>38</v>
      </c>
      <c r="F205" s="435"/>
      <c r="G205" s="435"/>
      <c r="H205" s="435"/>
      <c r="I205" s="435"/>
      <c r="J205" s="435"/>
      <c r="K205" s="435"/>
      <c r="L205" s="435"/>
      <c r="M205" s="435"/>
      <c r="N205" s="436">
        <f t="shared" si="3"/>
        <v>165</v>
      </c>
    </row>
    <row r="206" spans="1:14" x14ac:dyDescent="0.3">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x14ac:dyDescent="0.3">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x14ac:dyDescent="0.3">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x14ac:dyDescent="0.3">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x14ac:dyDescent="0.3">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x14ac:dyDescent="0.3">
      <c r="A211" s="424" t="s">
        <v>13150</v>
      </c>
      <c r="B211" s="435"/>
      <c r="C211" s="435"/>
      <c r="D211" s="435"/>
      <c r="E211" s="435"/>
      <c r="F211" s="435"/>
      <c r="G211" s="435">
        <v>41</v>
      </c>
      <c r="H211" s="435"/>
      <c r="I211" s="435">
        <v>28</v>
      </c>
      <c r="J211" s="435"/>
      <c r="K211" s="435">
        <v>17</v>
      </c>
      <c r="L211" s="435"/>
      <c r="M211" s="435">
        <v>3</v>
      </c>
      <c r="N211" s="436">
        <f t="shared" si="3"/>
        <v>89</v>
      </c>
    </row>
    <row r="212" spans="1:14" x14ac:dyDescent="0.3">
      <c r="A212" s="424" t="s">
        <v>13151</v>
      </c>
      <c r="B212" s="435"/>
      <c r="C212" s="435">
        <v>10</v>
      </c>
      <c r="D212" s="435"/>
      <c r="E212" s="435">
        <v>13</v>
      </c>
      <c r="F212" s="435"/>
      <c r="G212" s="435"/>
      <c r="H212" s="435"/>
      <c r="I212" s="435"/>
      <c r="J212" s="435"/>
      <c r="K212" s="435"/>
      <c r="L212" s="435"/>
      <c r="M212" s="435"/>
      <c r="N212" s="436">
        <f t="shared" si="3"/>
        <v>23</v>
      </c>
    </row>
    <row r="213" spans="1:14" x14ac:dyDescent="0.3">
      <c r="A213" s="424" t="s">
        <v>3099</v>
      </c>
      <c r="B213" s="435">
        <v>59</v>
      </c>
      <c r="C213" s="435">
        <v>57</v>
      </c>
      <c r="D213" s="435">
        <v>72</v>
      </c>
      <c r="E213" s="435">
        <v>70</v>
      </c>
      <c r="F213" s="435"/>
      <c r="G213" s="435"/>
      <c r="H213" s="435"/>
      <c r="I213" s="435"/>
      <c r="J213" s="435"/>
      <c r="K213" s="435"/>
      <c r="L213" s="435"/>
      <c r="M213" s="435"/>
      <c r="N213" s="436">
        <f t="shared" si="3"/>
        <v>258</v>
      </c>
    </row>
    <row r="214" spans="1:14" x14ac:dyDescent="0.3">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x14ac:dyDescent="0.3">
      <c r="A215" s="424" t="s">
        <v>3101</v>
      </c>
      <c r="B215" s="435">
        <v>87</v>
      </c>
      <c r="C215" s="435">
        <v>76</v>
      </c>
      <c r="D215" s="435"/>
      <c r="E215" s="435"/>
      <c r="F215" s="435"/>
      <c r="G215" s="435"/>
      <c r="H215" s="435"/>
      <c r="I215" s="435"/>
      <c r="J215" s="435"/>
      <c r="K215" s="435"/>
      <c r="L215" s="435"/>
      <c r="M215" s="435"/>
      <c r="N215" s="436">
        <f t="shared" si="3"/>
        <v>163</v>
      </c>
    </row>
    <row r="216" spans="1:14" x14ac:dyDescent="0.3">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x14ac:dyDescent="0.3">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x14ac:dyDescent="0.3">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x14ac:dyDescent="0.3">
      <c r="A219" s="424" t="s">
        <v>3104</v>
      </c>
      <c r="B219" s="435">
        <v>30</v>
      </c>
      <c r="C219" s="435">
        <v>30</v>
      </c>
      <c r="D219" s="435">
        <v>43</v>
      </c>
      <c r="E219" s="435">
        <v>37</v>
      </c>
      <c r="F219" s="435"/>
      <c r="G219" s="435"/>
      <c r="H219" s="435"/>
      <c r="I219" s="435"/>
      <c r="J219" s="435"/>
      <c r="K219" s="435"/>
      <c r="L219" s="435"/>
      <c r="M219" s="435"/>
      <c r="N219" s="436">
        <f t="shared" si="3"/>
        <v>140</v>
      </c>
    </row>
    <row r="220" spans="1:14" x14ac:dyDescent="0.3">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x14ac:dyDescent="0.3">
      <c r="A221" s="424" t="s">
        <v>3106</v>
      </c>
      <c r="B221" s="435">
        <v>83</v>
      </c>
      <c r="C221" s="435">
        <v>75</v>
      </c>
      <c r="D221" s="435">
        <v>79</v>
      </c>
      <c r="E221" s="435">
        <v>71</v>
      </c>
      <c r="F221" s="435"/>
      <c r="G221" s="435"/>
      <c r="H221" s="435"/>
      <c r="I221" s="435"/>
      <c r="J221" s="435"/>
      <c r="K221" s="435"/>
      <c r="L221" s="435"/>
      <c r="M221" s="435"/>
      <c r="N221" s="436">
        <f t="shared" si="3"/>
        <v>308</v>
      </c>
    </row>
    <row r="222" spans="1:14" x14ac:dyDescent="0.3">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x14ac:dyDescent="0.3">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x14ac:dyDescent="0.3">
      <c r="A224" s="424" t="s">
        <v>3109</v>
      </c>
      <c r="B224" s="435">
        <v>38</v>
      </c>
      <c r="C224" s="435">
        <v>47</v>
      </c>
      <c r="D224" s="435">
        <v>38</v>
      </c>
      <c r="E224" s="435">
        <v>41</v>
      </c>
      <c r="F224" s="435"/>
      <c r="G224" s="435"/>
      <c r="H224" s="435"/>
      <c r="I224" s="435"/>
      <c r="J224" s="435"/>
      <c r="K224" s="435"/>
      <c r="L224" s="435"/>
      <c r="M224" s="435"/>
      <c r="N224" s="436">
        <f t="shared" si="3"/>
        <v>164</v>
      </c>
    </row>
    <row r="225" spans="1:14" x14ac:dyDescent="0.3">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x14ac:dyDescent="0.3">
      <c r="A226" s="424" t="s">
        <v>3111</v>
      </c>
      <c r="B226" s="435">
        <v>33</v>
      </c>
      <c r="C226" s="435">
        <v>37</v>
      </c>
      <c r="D226" s="435">
        <v>39</v>
      </c>
      <c r="E226" s="435">
        <v>32</v>
      </c>
      <c r="F226" s="435"/>
      <c r="G226" s="435"/>
      <c r="H226" s="435"/>
      <c r="I226" s="435"/>
      <c r="J226" s="435"/>
      <c r="K226" s="435"/>
      <c r="L226" s="435"/>
      <c r="M226" s="435"/>
      <c r="N226" s="436">
        <f t="shared" si="3"/>
        <v>141</v>
      </c>
    </row>
    <row r="227" spans="1:14" x14ac:dyDescent="0.3">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x14ac:dyDescent="0.3">
      <c r="A228" s="424" t="s">
        <v>3113</v>
      </c>
      <c r="B228" s="435">
        <v>36</v>
      </c>
      <c r="C228" s="435">
        <v>40</v>
      </c>
      <c r="D228" s="435">
        <v>44</v>
      </c>
      <c r="E228" s="435">
        <v>31</v>
      </c>
      <c r="F228" s="435"/>
      <c r="G228" s="435"/>
      <c r="H228" s="435"/>
      <c r="I228" s="435"/>
      <c r="J228" s="435"/>
      <c r="K228" s="435"/>
      <c r="L228" s="435"/>
      <c r="M228" s="435"/>
      <c r="N228" s="436">
        <f t="shared" si="3"/>
        <v>151</v>
      </c>
    </row>
    <row r="229" spans="1:14" x14ac:dyDescent="0.3">
      <c r="A229" s="424" t="s">
        <v>3114</v>
      </c>
      <c r="B229" s="435">
        <v>26</v>
      </c>
      <c r="C229" s="435">
        <v>32</v>
      </c>
      <c r="D229" s="435">
        <v>36</v>
      </c>
      <c r="E229" s="435">
        <v>35</v>
      </c>
      <c r="F229" s="435"/>
      <c r="G229" s="435"/>
      <c r="H229" s="435"/>
      <c r="I229" s="435"/>
      <c r="J229" s="435"/>
      <c r="K229" s="435"/>
      <c r="L229" s="435"/>
      <c r="M229" s="435"/>
      <c r="N229" s="436">
        <f t="shared" si="3"/>
        <v>129</v>
      </c>
    </row>
    <row r="230" spans="1:14" x14ac:dyDescent="0.3">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x14ac:dyDescent="0.3">
      <c r="A231" s="424" t="s">
        <v>3116</v>
      </c>
      <c r="B231" s="435">
        <v>85</v>
      </c>
      <c r="C231" s="435">
        <v>91</v>
      </c>
      <c r="D231" s="435">
        <v>84</v>
      </c>
      <c r="E231" s="435">
        <v>105</v>
      </c>
      <c r="F231" s="435"/>
      <c r="G231" s="435"/>
      <c r="H231" s="435"/>
      <c r="I231" s="435"/>
      <c r="J231" s="435"/>
      <c r="K231" s="435"/>
      <c r="L231" s="435"/>
      <c r="M231" s="435"/>
      <c r="N231" s="436">
        <f t="shared" si="3"/>
        <v>365</v>
      </c>
    </row>
    <row r="232" spans="1:14" x14ac:dyDescent="0.3">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x14ac:dyDescent="0.3">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x14ac:dyDescent="0.3">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x14ac:dyDescent="0.3">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x14ac:dyDescent="0.3">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x14ac:dyDescent="0.3">
      <c r="A237" s="424" t="s">
        <v>19826</v>
      </c>
      <c r="B237" s="435">
        <v>34</v>
      </c>
      <c r="C237" s="435">
        <v>16</v>
      </c>
      <c r="D237" s="435"/>
      <c r="E237" s="435"/>
      <c r="F237" s="435"/>
      <c r="G237" s="435"/>
      <c r="H237" s="435"/>
      <c r="I237" s="435"/>
      <c r="J237" s="435"/>
      <c r="K237" s="435"/>
      <c r="L237" s="435"/>
      <c r="M237" s="435"/>
      <c r="N237" s="436">
        <f t="shared" si="3"/>
        <v>50</v>
      </c>
    </row>
    <row r="238" spans="1:14" x14ac:dyDescent="0.3">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x14ac:dyDescent="0.3">
      <c r="A239" s="424" t="s">
        <v>3123</v>
      </c>
      <c r="B239" s="435">
        <v>77</v>
      </c>
      <c r="C239" s="435">
        <v>65</v>
      </c>
      <c r="D239" s="435">
        <v>63</v>
      </c>
      <c r="E239" s="435">
        <v>59</v>
      </c>
      <c r="F239" s="435"/>
      <c r="G239" s="435"/>
      <c r="H239" s="435"/>
      <c r="I239" s="435"/>
      <c r="J239" s="435"/>
      <c r="K239" s="435"/>
      <c r="L239" s="435"/>
      <c r="M239" s="435"/>
      <c r="N239" s="436">
        <f t="shared" si="3"/>
        <v>264</v>
      </c>
    </row>
    <row r="240" spans="1:14" x14ac:dyDescent="0.3">
      <c r="A240" s="424" t="s">
        <v>3124</v>
      </c>
      <c r="B240" s="435">
        <v>138</v>
      </c>
      <c r="C240" s="435">
        <v>145</v>
      </c>
      <c r="D240" s="435">
        <v>119</v>
      </c>
      <c r="E240" s="435">
        <v>122</v>
      </c>
      <c r="F240" s="435"/>
      <c r="G240" s="435"/>
      <c r="H240" s="435"/>
      <c r="I240" s="435"/>
      <c r="J240" s="435"/>
      <c r="K240" s="435"/>
      <c r="L240" s="435"/>
      <c r="M240" s="435"/>
      <c r="N240" s="436">
        <f t="shared" si="3"/>
        <v>524</v>
      </c>
    </row>
    <row r="241" spans="1:14" x14ac:dyDescent="0.3">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x14ac:dyDescent="0.3">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x14ac:dyDescent="0.3">
      <c r="A243" s="424" t="s">
        <v>13325</v>
      </c>
      <c r="B243" s="435">
        <v>107</v>
      </c>
      <c r="C243" s="435">
        <v>120</v>
      </c>
      <c r="D243" s="435">
        <v>104</v>
      </c>
      <c r="E243" s="435">
        <v>113</v>
      </c>
      <c r="F243" s="435"/>
      <c r="G243" s="435"/>
      <c r="H243" s="435"/>
      <c r="I243" s="435"/>
      <c r="J243" s="435"/>
      <c r="K243" s="435"/>
      <c r="L243" s="435"/>
      <c r="M243" s="435"/>
      <c r="N243" s="436">
        <f t="shared" si="3"/>
        <v>444</v>
      </c>
    </row>
    <row r="244" spans="1:14" x14ac:dyDescent="0.3">
      <c r="A244" s="424" t="s">
        <v>13327</v>
      </c>
      <c r="B244" s="435">
        <v>108</v>
      </c>
      <c r="C244" s="435">
        <v>107</v>
      </c>
      <c r="D244" s="435">
        <v>144</v>
      </c>
      <c r="E244" s="435">
        <v>139</v>
      </c>
      <c r="F244" s="435"/>
      <c r="G244" s="435"/>
      <c r="H244" s="435"/>
      <c r="I244" s="435"/>
      <c r="J244" s="435"/>
      <c r="K244" s="435"/>
      <c r="L244" s="435"/>
      <c r="M244" s="435"/>
      <c r="N244" s="436">
        <f t="shared" si="3"/>
        <v>498</v>
      </c>
    </row>
    <row r="245" spans="1:14" x14ac:dyDescent="0.3">
      <c r="A245" s="424" t="s">
        <v>3126</v>
      </c>
      <c r="B245" s="435">
        <v>23</v>
      </c>
      <c r="C245" s="435">
        <v>24</v>
      </c>
      <c r="D245" s="435">
        <v>30</v>
      </c>
      <c r="E245" s="435">
        <v>31</v>
      </c>
      <c r="F245" s="435"/>
      <c r="G245" s="435"/>
      <c r="H245" s="435"/>
      <c r="I245" s="435"/>
      <c r="J245" s="435"/>
      <c r="K245" s="435"/>
      <c r="L245" s="435"/>
      <c r="M245" s="435"/>
      <c r="N245" s="436">
        <f t="shared" si="3"/>
        <v>108</v>
      </c>
    </row>
    <row r="246" spans="1:14" x14ac:dyDescent="0.3">
      <c r="A246" s="424" t="s">
        <v>3127</v>
      </c>
      <c r="B246" s="435">
        <v>60</v>
      </c>
      <c r="C246" s="435">
        <v>78</v>
      </c>
      <c r="D246" s="435">
        <v>77</v>
      </c>
      <c r="E246" s="435">
        <v>71</v>
      </c>
      <c r="F246" s="435"/>
      <c r="G246" s="435"/>
      <c r="H246" s="435"/>
      <c r="I246" s="435"/>
      <c r="J246" s="435"/>
      <c r="K246" s="435"/>
      <c r="L246" s="435"/>
      <c r="M246" s="435"/>
      <c r="N246" s="436">
        <f t="shared" si="3"/>
        <v>286</v>
      </c>
    </row>
    <row r="247" spans="1:14" x14ac:dyDescent="0.3">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x14ac:dyDescent="0.3">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x14ac:dyDescent="0.3">
      <c r="A249" s="424" t="s">
        <v>3130</v>
      </c>
      <c r="B249" s="435">
        <v>78</v>
      </c>
      <c r="C249" s="435">
        <v>89</v>
      </c>
      <c r="D249" s="435">
        <v>83</v>
      </c>
      <c r="E249" s="435">
        <v>64</v>
      </c>
      <c r="F249" s="435"/>
      <c r="G249" s="435"/>
      <c r="H249" s="435"/>
      <c r="I249" s="435"/>
      <c r="J249" s="435"/>
      <c r="K249" s="435"/>
      <c r="L249" s="435"/>
      <c r="M249" s="435"/>
      <c r="N249" s="436">
        <f t="shared" si="3"/>
        <v>314</v>
      </c>
    </row>
    <row r="250" spans="1:14" x14ac:dyDescent="0.3">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x14ac:dyDescent="0.3">
      <c r="A251" s="424" t="s">
        <v>3132</v>
      </c>
      <c r="B251" s="435">
        <v>77</v>
      </c>
      <c r="C251" s="435">
        <v>88</v>
      </c>
      <c r="D251" s="435">
        <v>81</v>
      </c>
      <c r="E251" s="435">
        <v>99</v>
      </c>
      <c r="F251" s="435"/>
      <c r="G251" s="435"/>
      <c r="H251" s="435"/>
      <c r="I251" s="435"/>
      <c r="J251" s="435"/>
      <c r="K251" s="435"/>
      <c r="L251" s="435"/>
      <c r="M251" s="435"/>
      <c r="N251" s="436">
        <f t="shared" si="3"/>
        <v>345</v>
      </c>
    </row>
    <row r="252" spans="1:14" x14ac:dyDescent="0.3">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x14ac:dyDescent="0.3">
      <c r="A253" s="424" t="s">
        <v>3134</v>
      </c>
      <c r="B253" s="435">
        <v>51</v>
      </c>
      <c r="C253" s="435">
        <v>61</v>
      </c>
      <c r="D253" s="435">
        <v>53</v>
      </c>
      <c r="E253" s="435">
        <v>70</v>
      </c>
      <c r="F253" s="435"/>
      <c r="G253" s="435"/>
      <c r="H253" s="435"/>
      <c r="I253" s="435"/>
      <c r="J253" s="435"/>
      <c r="K253" s="435"/>
      <c r="L253" s="435"/>
      <c r="M253" s="435"/>
      <c r="N253" s="436">
        <f t="shared" si="3"/>
        <v>235</v>
      </c>
    </row>
    <row r="254" spans="1:14" x14ac:dyDescent="0.3">
      <c r="A254" s="424" t="s">
        <v>3135</v>
      </c>
      <c r="B254" s="435">
        <v>92</v>
      </c>
      <c r="C254" s="435">
        <v>83</v>
      </c>
      <c r="D254" s="435">
        <v>114</v>
      </c>
      <c r="E254" s="435">
        <v>99</v>
      </c>
      <c r="F254" s="435"/>
      <c r="G254" s="435"/>
      <c r="H254" s="435"/>
      <c r="I254" s="435"/>
      <c r="J254" s="435"/>
      <c r="K254" s="435"/>
      <c r="L254" s="435"/>
      <c r="M254" s="435"/>
      <c r="N254" s="436">
        <f t="shared" si="3"/>
        <v>388</v>
      </c>
    </row>
    <row r="255" spans="1:14" x14ac:dyDescent="0.3">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x14ac:dyDescent="0.3">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x14ac:dyDescent="0.3">
      <c r="A257" s="424" t="s">
        <v>10447</v>
      </c>
      <c r="B257" s="435">
        <v>23</v>
      </c>
      <c r="C257" s="435">
        <v>20</v>
      </c>
      <c r="D257" s="435">
        <v>8</v>
      </c>
      <c r="E257" s="435">
        <v>19</v>
      </c>
      <c r="F257" s="435"/>
      <c r="G257" s="435"/>
      <c r="H257" s="435"/>
      <c r="I257" s="435"/>
      <c r="J257" s="435"/>
      <c r="K257" s="435"/>
      <c r="L257" s="435"/>
      <c r="M257" s="435"/>
      <c r="N257" s="436">
        <f t="shared" si="3"/>
        <v>70</v>
      </c>
    </row>
    <row r="258" spans="1:14" x14ac:dyDescent="0.3">
      <c r="A258" s="424" t="s">
        <v>3138</v>
      </c>
      <c r="B258" s="435">
        <v>58</v>
      </c>
      <c r="C258" s="435">
        <v>84</v>
      </c>
      <c r="D258" s="435">
        <v>81</v>
      </c>
      <c r="E258" s="435">
        <v>82</v>
      </c>
      <c r="F258" s="435"/>
      <c r="G258" s="435"/>
      <c r="H258" s="435"/>
      <c r="I258" s="435"/>
      <c r="J258" s="435"/>
      <c r="K258" s="435"/>
      <c r="L258" s="435"/>
      <c r="M258" s="435"/>
      <c r="N258" s="436">
        <f t="shared" si="3"/>
        <v>305</v>
      </c>
    </row>
    <row r="259" spans="1:14" x14ac:dyDescent="0.3">
      <c r="A259" s="424" t="s">
        <v>3139</v>
      </c>
      <c r="B259" s="435">
        <v>86</v>
      </c>
      <c r="C259" s="435">
        <v>88</v>
      </c>
      <c r="D259" s="435">
        <v>93</v>
      </c>
      <c r="E259" s="435">
        <v>98</v>
      </c>
      <c r="F259" s="435"/>
      <c r="G259" s="435"/>
      <c r="H259" s="435"/>
      <c r="I259" s="435"/>
      <c r="J259" s="435"/>
      <c r="K259" s="435"/>
      <c r="L259" s="435"/>
      <c r="M259" s="435"/>
      <c r="N259" s="436">
        <f t="shared" si="3"/>
        <v>365</v>
      </c>
    </row>
    <row r="260" spans="1:14" x14ac:dyDescent="0.3">
      <c r="A260" s="424" t="s">
        <v>3140</v>
      </c>
      <c r="B260" s="435">
        <v>56</v>
      </c>
      <c r="C260" s="435">
        <v>84</v>
      </c>
      <c r="D260" s="435">
        <v>77</v>
      </c>
      <c r="E260" s="435">
        <v>80</v>
      </c>
      <c r="F260" s="435"/>
      <c r="G260" s="435"/>
      <c r="H260" s="435"/>
      <c r="I260" s="435"/>
      <c r="J260" s="435"/>
      <c r="K260" s="435"/>
      <c r="L260" s="435"/>
      <c r="M260" s="435"/>
      <c r="N260" s="436">
        <f t="shared" si="3"/>
        <v>297</v>
      </c>
    </row>
    <row r="261" spans="1:14" x14ac:dyDescent="0.3">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x14ac:dyDescent="0.3">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x14ac:dyDescent="0.3">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x14ac:dyDescent="0.3">
      <c r="A264" s="424" t="s">
        <v>3144</v>
      </c>
      <c r="B264" s="435">
        <v>47</v>
      </c>
      <c r="C264" s="435">
        <v>50</v>
      </c>
      <c r="D264" s="435">
        <v>44</v>
      </c>
      <c r="E264" s="435">
        <v>49</v>
      </c>
      <c r="F264" s="435"/>
      <c r="G264" s="435"/>
      <c r="H264" s="435"/>
      <c r="I264" s="435"/>
      <c r="J264" s="435"/>
      <c r="K264" s="435"/>
      <c r="L264" s="435"/>
      <c r="M264" s="435"/>
      <c r="N264" s="436">
        <f t="shared" si="4"/>
        <v>190</v>
      </c>
    </row>
    <row r="265" spans="1:14" x14ac:dyDescent="0.3">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x14ac:dyDescent="0.3">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x14ac:dyDescent="0.3">
      <c r="A267" s="424" t="s">
        <v>3147</v>
      </c>
      <c r="B267" s="435">
        <v>29</v>
      </c>
      <c r="C267" s="435">
        <v>41</v>
      </c>
      <c r="D267" s="435">
        <v>26</v>
      </c>
      <c r="E267" s="435">
        <v>38</v>
      </c>
      <c r="F267" s="435"/>
      <c r="G267" s="435"/>
      <c r="H267" s="435"/>
      <c r="I267" s="435"/>
      <c r="J267" s="435"/>
      <c r="K267" s="435"/>
      <c r="L267" s="435"/>
      <c r="M267" s="435"/>
      <c r="N267" s="436">
        <f t="shared" si="4"/>
        <v>134</v>
      </c>
    </row>
    <row r="268" spans="1:14" x14ac:dyDescent="0.3">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x14ac:dyDescent="0.3">
      <c r="A269" s="424" t="s">
        <v>3149</v>
      </c>
      <c r="B269" s="435">
        <v>49</v>
      </c>
      <c r="C269" s="435">
        <v>46</v>
      </c>
      <c r="D269" s="435">
        <v>49</v>
      </c>
      <c r="E269" s="435">
        <v>60</v>
      </c>
      <c r="F269" s="435"/>
      <c r="G269" s="435"/>
      <c r="H269" s="435"/>
      <c r="I269" s="435"/>
      <c r="J269" s="435"/>
      <c r="K269" s="435"/>
      <c r="L269" s="435"/>
      <c r="M269" s="435"/>
      <c r="N269" s="436">
        <f t="shared" si="4"/>
        <v>204</v>
      </c>
    </row>
    <row r="270" spans="1:14" x14ac:dyDescent="0.3">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x14ac:dyDescent="0.3">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x14ac:dyDescent="0.3">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x14ac:dyDescent="0.3">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x14ac:dyDescent="0.3">
      <c r="A274" s="424" t="s">
        <v>3154</v>
      </c>
      <c r="B274" s="435">
        <v>62</v>
      </c>
      <c r="C274" s="435">
        <v>88</v>
      </c>
      <c r="D274" s="435">
        <v>78</v>
      </c>
      <c r="E274" s="435">
        <v>79</v>
      </c>
      <c r="F274" s="435"/>
      <c r="G274" s="435"/>
      <c r="H274" s="435"/>
      <c r="I274" s="435"/>
      <c r="J274" s="435"/>
      <c r="K274" s="435"/>
      <c r="L274" s="435"/>
      <c r="M274" s="435"/>
      <c r="N274" s="436">
        <f t="shared" si="4"/>
        <v>307</v>
      </c>
    </row>
    <row r="275" spans="1:14" x14ac:dyDescent="0.3">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x14ac:dyDescent="0.3">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x14ac:dyDescent="0.3">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x14ac:dyDescent="0.3">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x14ac:dyDescent="0.3">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x14ac:dyDescent="0.3">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x14ac:dyDescent="0.3">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x14ac:dyDescent="0.3">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x14ac:dyDescent="0.3">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x14ac:dyDescent="0.3">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x14ac:dyDescent="0.3">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x14ac:dyDescent="0.3">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x14ac:dyDescent="0.3">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x14ac:dyDescent="0.3">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x14ac:dyDescent="0.3">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x14ac:dyDescent="0.3">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x14ac:dyDescent="0.3">
      <c r="A291" s="424" t="s">
        <v>19827</v>
      </c>
      <c r="B291" s="435">
        <v>1</v>
      </c>
      <c r="C291" s="435">
        <v>1</v>
      </c>
      <c r="D291" s="435"/>
      <c r="E291" s="435"/>
      <c r="F291" s="435"/>
      <c r="G291" s="435"/>
      <c r="H291" s="435"/>
      <c r="I291" s="435"/>
      <c r="J291" s="435"/>
      <c r="K291" s="435"/>
      <c r="L291" s="435"/>
      <c r="M291" s="435"/>
      <c r="N291" s="436">
        <f t="shared" si="4"/>
        <v>2</v>
      </c>
    </row>
    <row r="292" spans="1:14" x14ac:dyDescent="0.3">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x14ac:dyDescent="0.3">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x14ac:dyDescent="0.3">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x14ac:dyDescent="0.3">
      <c r="A295" s="424" t="s">
        <v>3174</v>
      </c>
      <c r="B295" s="435">
        <v>74</v>
      </c>
      <c r="C295" s="435">
        <v>80</v>
      </c>
      <c r="D295" s="435">
        <v>74</v>
      </c>
      <c r="E295" s="435">
        <v>72</v>
      </c>
      <c r="F295" s="435"/>
      <c r="G295" s="435"/>
      <c r="H295" s="435"/>
      <c r="I295" s="435"/>
      <c r="J295" s="435"/>
      <c r="K295" s="435"/>
      <c r="L295" s="435"/>
      <c r="M295" s="435"/>
      <c r="N295" s="436">
        <f t="shared" si="4"/>
        <v>300</v>
      </c>
    </row>
    <row r="296" spans="1:14" x14ac:dyDescent="0.3">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x14ac:dyDescent="0.3">
      <c r="A297" s="424" t="s">
        <v>19828</v>
      </c>
      <c r="B297" s="435"/>
      <c r="C297" s="435"/>
      <c r="D297" s="435">
        <v>1</v>
      </c>
      <c r="E297" s="435"/>
      <c r="F297" s="435"/>
      <c r="G297" s="435">
        <v>2</v>
      </c>
      <c r="H297" s="435"/>
      <c r="I297" s="435">
        <v>1</v>
      </c>
      <c r="J297" s="435">
        <v>1</v>
      </c>
      <c r="K297" s="435"/>
      <c r="L297" s="435"/>
      <c r="M297" s="435"/>
      <c r="N297" s="436">
        <f t="shared" si="4"/>
        <v>5</v>
      </c>
    </row>
    <row r="298" spans="1:14" x14ac:dyDescent="0.3">
      <c r="A298" s="424" t="s">
        <v>3176</v>
      </c>
      <c r="B298" s="435">
        <v>73</v>
      </c>
      <c r="C298" s="435">
        <v>79</v>
      </c>
      <c r="D298" s="435">
        <v>75</v>
      </c>
      <c r="E298" s="435">
        <v>83</v>
      </c>
      <c r="F298" s="435"/>
      <c r="G298" s="435"/>
      <c r="H298" s="435"/>
      <c r="I298" s="435"/>
      <c r="J298" s="435"/>
      <c r="K298" s="435"/>
      <c r="L298" s="435"/>
      <c r="M298" s="435"/>
      <c r="N298" s="436">
        <f t="shared" si="4"/>
        <v>310</v>
      </c>
    </row>
    <row r="299" spans="1:14" x14ac:dyDescent="0.3">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x14ac:dyDescent="0.3">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x14ac:dyDescent="0.3">
      <c r="A301" s="424" t="s">
        <v>10441</v>
      </c>
      <c r="B301" s="435">
        <v>84</v>
      </c>
      <c r="C301" s="435">
        <v>89</v>
      </c>
      <c r="D301" s="435">
        <v>76</v>
      </c>
      <c r="E301" s="435">
        <v>85</v>
      </c>
      <c r="F301" s="435"/>
      <c r="G301" s="435"/>
      <c r="H301" s="435"/>
      <c r="I301" s="435"/>
      <c r="J301" s="435"/>
      <c r="K301" s="435"/>
      <c r="L301" s="435"/>
      <c r="M301" s="435"/>
      <c r="N301" s="436">
        <f t="shared" si="4"/>
        <v>334</v>
      </c>
    </row>
    <row r="302" spans="1:14" x14ac:dyDescent="0.3">
      <c r="A302" s="424" t="s">
        <v>3179</v>
      </c>
      <c r="B302" s="435">
        <v>60</v>
      </c>
      <c r="C302" s="435">
        <v>74</v>
      </c>
      <c r="D302" s="435">
        <v>71</v>
      </c>
      <c r="E302" s="435">
        <v>68</v>
      </c>
      <c r="F302" s="435"/>
      <c r="G302" s="435"/>
      <c r="H302" s="435"/>
      <c r="I302" s="435"/>
      <c r="J302" s="435"/>
      <c r="K302" s="435"/>
      <c r="L302" s="435"/>
      <c r="M302" s="435"/>
      <c r="N302" s="436">
        <f t="shared" si="4"/>
        <v>273</v>
      </c>
    </row>
    <row r="303" spans="1:14" x14ac:dyDescent="0.3">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x14ac:dyDescent="0.3">
      <c r="A304" s="424" t="s">
        <v>3181</v>
      </c>
      <c r="B304" s="435">
        <v>57</v>
      </c>
      <c r="C304" s="435">
        <v>75</v>
      </c>
      <c r="D304" s="435">
        <v>77</v>
      </c>
      <c r="E304" s="435">
        <v>84</v>
      </c>
      <c r="F304" s="435"/>
      <c r="G304" s="435"/>
      <c r="H304" s="435"/>
      <c r="I304" s="435"/>
      <c r="J304" s="435"/>
      <c r="K304" s="435"/>
      <c r="L304" s="435"/>
      <c r="M304" s="435"/>
      <c r="N304" s="436">
        <f t="shared" si="4"/>
        <v>293</v>
      </c>
    </row>
    <row r="305" spans="1:14" x14ac:dyDescent="0.3">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x14ac:dyDescent="0.3">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x14ac:dyDescent="0.3">
      <c r="A307" s="424" t="s">
        <v>3184</v>
      </c>
      <c r="B307" s="435">
        <v>129</v>
      </c>
      <c r="C307" s="435">
        <v>141</v>
      </c>
      <c r="D307" s="435">
        <v>124</v>
      </c>
      <c r="E307" s="435">
        <v>143</v>
      </c>
      <c r="F307" s="435"/>
      <c r="G307" s="435"/>
      <c r="H307" s="435"/>
      <c r="I307" s="435"/>
      <c r="J307" s="435"/>
      <c r="K307" s="435"/>
      <c r="L307" s="435"/>
      <c r="M307" s="435"/>
      <c r="N307" s="436">
        <f t="shared" si="4"/>
        <v>537</v>
      </c>
    </row>
    <row r="308" spans="1:14" x14ac:dyDescent="0.3">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x14ac:dyDescent="0.3">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x14ac:dyDescent="0.3">
      <c r="A310" s="424" t="s">
        <v>3187</v>
      </c>
      <c r="B310" s="435">
        <v>122</v>
      </c>
      <c r="C310" s="435">
        <v>146</v>
      </c>
      <c r="D310" s="435">
        <v>137</v>
      </c>
      <c r="E310" s="435">
        <v>149</v>
      </c>
      <c r="F310" s="435"/>
      <c r="G310" s="435"/>
      <c r="H310" s="435"/>
      <c r="I310" s="435"/>
      <c r="J310" s="435"/>
      <c r="K310" s="435"/>
      <c r="L310" s="435"/>
      <c r="M310" s="435"/>
      <c r="N310" s="436">
        <f t="shared" si="4"/>
        <v>554</v>
      </c>
    </row>
    <row r="311" spans="1:14" x14ac:dyDescent="0.3">
      <c r="A311" s="424" t="s">
        <v>3188</v>
      </c>
      <c r="B311" s="435">
        <v>93</v>
      </c>
      <c r="C311" s="435">
        <v>100</v>
      </c>
      <c r="D311" s="435">
        <v>106</v>
      </c>
      <c r="E311" s="435">
        <v>90</v>
      </c>
      <c r="F311" s="435"/>
      <c r="G311" s="435"/>
      <c r="H311" s="435"/>
      <c r="I311" s="435"/>
      <c r="J311" s="435"/>
      <c r="K311" s="435"/>
      <c r="L311" s="435"/>
      <c r="M311" s="435"/>
      <c r="N311" s="436">
        <f t="shared" si="4"/>
        <v>389</v>
      </c>
    </row>
    <row r="312" spans="1:14" x14ac:dyDescent="0.3">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x14ac:dyDescent="0.3">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x14ac:dyDescent="0.3">
      <c r="A314" s="424" t="s">
        <v>3191</v>
      </c>
      <c r="B314" s="435">
        <v>59</v>
      </c>
      <c r="C314" s="435">
        <v>59</v>
      </c>
      <c r="D314" s="435">
        <v>68</v>
      </c>
      <c r="E314" s="435">
        <v>63</v>
      </c>
      <c r="F314" s="435"/>
      <c r="G314" s="435"/>
      <c r="H314" s="435"/>
      <c r="I314" s="435"/>
      <c r="J314" s="435"/>
      <c r="K314" s="435"/>
      <c r="L314" s="435"/>
      <c r="M314" s="435"/>
      <c r="N314" s="436">
        <f t="shared" si="4"/>
        <v>249</v>
      </c>
    </row>
    <row r="315" spans="1:14" x14ac:dyDescent="0.3">
      <c r="A315" s="424" t="s">
        <v>3192</v>
      </c>
      <c r="B315" s="435">
        <v>60</v>
      </c>
      <c r="C315" s="435">
        <v>63</v>
      </c>
      <c r="D315" s="435">
        <v>75</v>
      </c>
      <c r="E315" s="435">
        <v>79</v>
      </c>
      <c r="F315" s="435"/>
      <c r="G315" s="435"/>
      <c r="H315" s="435"/>
      <c r="I315" s="435"/>
      <c r="J315" s="435"/>
      <c r="K315" s="435"/>
      <c r="L315" s="435"/>
      <c r="M315" s="435"/>
      <c r="N315" s="436">
        <f t="shared" si="4"/>
        <v>277</v>
      </c>
    </row>
    <row r="316" spans="1:14" x14ac:dyDescent="0.3">
      <c r="A316" s="424" t="s">
        <v>3193</v>
      </c>
      <c r="B316" s="435">
        <v>74</v>
      </c>
      <c r="C316" s="435">
        <v>62</v>
      </c>
      <c r="D316" s="435">
        <v>75</v>
      </c>
      <c r="E316" s="435">
        <v>67</v>
      </c>
      <c r="F316" s="435"/>
      <c r="G316" s="435"/>
      <c r="H316" s="435"/>
      <c r="I316" s="435"/>
      <c r="J316" s="435"/>
      <c r="K316" s="435"/>
      <c r="L316" s="435"/>
      <c r="M316" s="435"/>
      <c r="N316" s="436">
        <f t="shared" si="4"/>
        <v>278</v>
      </c>
    </row>
    <row r="317" spans="1:14" x14ac:dyDescent="0.3">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x14ac:dyDescent="0.3">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x14ac:dyDescent="0.3">
      <c r="A319" s="424" t="s">
        <v>3195</v>
      </c>
      <c r="B319" s="435">
        <v>125</v>
      </c>
      <c r="C319" s="435">
        <v>151</v>
      </c>
      <c r="D319" s="435">
        <v>137</v>
      </c>
      <c r="E319" s="435">
        <v>130</v>
      </c>
      <c r="F319" s="435"/>
      <c r="G319" s="435"/>
      <c r="H319" s="435"/>
      <c r="I319" s="435"/>
      <c r="J319" s="435"/>
      <c r="K319" s="435"/>
      <c r="L319" s="435"/>
      <c r="M319" s="435"/>
      <c r="N319" s="436">
        <f t="shared" si="4"/>
        <v>543</v>
      </c>
    </row>
    <row r="320" spans="1:14" x14ac:dyDescent="0.3">
      <c r="A320" s="424" t="s">
        <v>3196</v>
      </c>
      <c r="B320" s="435">
        <v>42</v>
      </c>
      <c r="C320" s="435">
        <v>49</v>
      </c>
      <c r="D320" s="435">
        <v>62</v>
      </c>
      <c r="E320" s="435">
        <v>63</v>
      </c>
      <c r="F320" s="435"/>
      <c r="G320" s="435"/>
      <c r="H320" s="435"/>
      <c r="I320" s="435"/>
      <c r="J320" s="435"/>
      <c r="K320" s="435"/>
      <c r="L320" s="435"/>
      <c r="M320" s="435"/>
      <c r="N320" s="436">
        <f t="shared" si="4"/>
        <v>216</v>
      </c>
    </row>
    <row r="321" spans="1:14" x14ac:dyDescent="0.3">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x14ac:dyDescent="0.3">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x14ac:dyDescent="0.3">
      <c r="A323" s="424" t="s">
        <v>3199</v>
      </c>
      <c r="B323" s="435">
        <v>23</v>
      </c>
      <c r="C323" s="435">
        <v>33</v>
      </c>
      <c r="D323" s="435">
        <v>19</v>
      </c>
      <c r="E323" s="435">
        <v>25</v>
      </c>
      <c r="F323" s="435"/>
      <c r="G323" s="435"/>
      <c r="H323" s="435"/>
      <c r="I323" s="435"/>
      <c r="J323" s="435"/>
      <c r="K323" s="435"/>
      <c r="L323" s="435"/>
      <c r="M323" s="435"/>
      <c r="N323" s="436">
        <f t="shared" si="4"/>
        <v>100</v>
      </c>
    </row>
    <row r="324" spans="1:14" x14ac:dyDescent="0.3">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x14ac:dyDescent="0.3">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x14ac:dyDescent="0.3">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x14ac:dyDescent="0.3">
      <c r="A327" s="424" t="s">
        <v>3202</v>
      </c>
      <c r="B327" s="435">
        <v>185</v>
      </c>
      <c r="C327" s="435">
        <v>207</v>
      </c>
      <c r="D327" s="435">
        <v>212</v>
      </c>
      <c r="E327" s="435">
        <v>216</v>
      </c>
      <c r="F327" s="435"/>
      <c r="G327" s="435"/>
      <c r="H327" s="435"/>
      <c r="I327" s="435"/>
      <c r="J327" s="435"/>
      <c r="K327" s="435"/>
      <c r="L327" s="435"/>
      <c r="M327" s="435"/>
      <c r="N327" s="436">
        <f t="shared" si="5"/>
        <v>820</v>
      </c>
    </row>
    <row r="328" spans="1:14" x14ac:dyDescent="0.3">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x14ac:dyDescent="0.3">
      <c r="A329" s="424" t="s">
        <v>3204</v>
      </c>
      <c r="B329" s="435">
        <v>81</v>
      </c>
      <c r="C329" s="435">
        <v>76</v>
      </c>
      <c r="D329" s="435">
        <v>96</v>
      </c>
      <c r="E329" s="435">
        <v>81</v>
      </c>
      <c r="F329" s="435"/>
      <c r="G329" s="435"/>
      <c r="H329" s="435"/>
      <c r="I329" s="435"/>
      <c r="J329" s="435"/>
      <c r="K329" s="435"/>
      <c r="L329" s="435"/>
      <c r="M329" s="435"/>
      <c r="N329" s="436">
        <f t="shared" si="5"/>
        <v>334</v>
      </c>
    </row>
    <row r="330" spans="1:14" x14ac:dyDescent="0.3">
      <c r="A330" s="424" t="s">
        <v>3205</v>
      </c>
      <c r="B330" s="435">
        <v>51</v>
      </c>
      <c r="C330" s="435">
        <v>59</v>
      </c>
      <c r="D330" s="435">
        <v>44</v>
      </c>
      <c r="E330" s="435">
        <v>55</v>
      </c>
      <c r="F330" s="435"/>
      <c r="G330" s="435"/>
      <c r="H330" s="435"/>
      <c r="I330" s="435"/>
      <c r="J330" s="435"/>
      <c r="K330" s="435"/>
      <c r="L330" s="435"/>
      <c r="M330" s="435"/>
      <c r="N330" s="436">
        <f t="shared" si="5"/>
        <v>209</v>
      </c>
    </row>
    <row r="331" spans="1:14" x14ac:dyDescent="0.3">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x14ac:dyDescent="0.3">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x14ac:dyDescent="0.3">
      <c r="A333" s="424" t="s">
        <v>3208</v>
      </c>
      <c r="B333" s="435">
        <v>55</v>
      </c>
      <c r="C333" s="435">
        <v>84</v>
      </c>
      <c r="D333" s="435">
        <v>68</v>
      </c>
      <c r="E333" s="435">
        <v>64</v>
      </c>
      <c r="F333" s="435"/>
      <c r="G333" s="435"/>
      <c r="H333" s="435"/>
      <c r="I333" s="435"/>
      <c r="J333" s="435"/>
      <c r="K333" s="435"/>
      <c r="L333" s="435"/>
      <c r="M333" s="435"/>
      <c r="N333" s="436">
        <f t="shared" si="5"/>
        <v>271</v>
      </c>
    </row>
    <row r="334" spans="1:14" x14ac:dyDescent="0.3">
      <c r="A334" s="424" t="s">
        <v>3209</v>
      </c>
      <c r="B334" s="435">
        <v>72</v>
      </c>
      <c r="C334" s="435">
        <v>75</v>
      </c>
      <c r="D334" s="435">
        <v>78</v>
      </c>
      <c r="E334" s="435">
        <v>78</v>
      </c>
      <c r="F334" s="435"/>
      <c r="G334" s="435"/>
      <c r="H334" s="435"/>
      <c r="I334" s="435"/>
      <c r="J334" s="435"/>
      <c r="K334" s="435"/>
      <c r="L334" s="435"/>
      <c r="M334" s="435"/>
      <c r="N334" s="436">
        <f t="shared" si="5"/>
        <v>303</v>
      </c>
    </row>
    <row r="335" spans="1:14" x14ac:dyDescent="0.3">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x14ac:dyDescent="0.3">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x14ac:dyDescent="0.3">
      <c r="A337" s="424" t="s">
        <v>3212</v>
      </c>
      <c r="B337" s="435">
        <v>63</v>
      </c>
      <c r="C337" s="435">
        <v>60</v>
      </c>
      <c r="D337" s="435">
        <v>75</v>
      </c>
      <c r="E337" s="435">
        <v>62</v>
      </c>
      <c r="F337" s="435"/>
      <c r="G337" s="435"/>
      <c r="H337" s="435"/>
      <c r="I337" s="435"/>
      <c r="J337" s="435"/>
      <c r="K337" s="435"/>
      <c r="L337" s="435"/>
      <c r="M337" s="435"/>
      <c r="N337" s="436">
        <f t="shared" si="5"/>
        <v>260</v>
      </c>
    </row>
    <row r="338" spans="1:14" x14ac:dyDescent="0.3">
      <c r="A338" s="424" t="s">
        <v>3213</v>
      </c>
      <c r="B338" s="435">
        <v>51</v>
      </c>
      <c r="C338" s="435">
        <v>49</v>
      </c>
      <c r="D338" s="435"/>
      <c r="E338" s="435"/>
      <c r="F338" s="435"/>
      <c r="G338" s="435"/>
      <c r="H338" s="435"/>
      <c r="I338" s="435"/>
      <c r="J338" s="435"/>
      <c r="K338" s="435"/>
      <c r="L338" s="435"/>
      <c r="M338" s="435"/>
      <c r="N338" s="436">
        <f t="shared" si="5"/>
        <v>100</v>
      </c>
    </row>
    <row r="339" spans="1:14" x14ac:dyDescent="0.3">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x14ac:dyDescent="0.3">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x14ac:dyDescent="0.3">
      <c r="A341" s="424" t="s">
        <v>3216</v>
      </c>
      <c r="B341" s="435">
        <v>48</v>
      </c>
      <c r="C341" s="435">
        <v>52</v>
      </c>
      <c r="D341" s="435">
        <v>46</v>
      </c>
      <c r="E341" s="435">
        <v>50</v>
      </c>
      <c r="F341" s="435"/>
      <c r="G341" s="435"/>
      <c r="H341" s="435"/>
      <c r="I341" s="435"/>
      <c r="J341" s="435"/>
      <c r="K341" s="435"/>
      <c r="L341" s="435"/>
      <c r="M341" s="435"/>
      <c r="N341" s="436">
        <f t="shared" si="5"/>
        <v>196</v>
      </c>
    </row>
    <row r="342" spans="1:14" x14ac:dyDescent="0.3">
      <c r="A342" s="424" t="s">
        <v>13410</v>
      </c>
      <c r="B342" s="435">
        <v>27</v>
      </c>
      <c r="C342" s="435">
        <v>27</v>
      </c>
      <c r="D342" s="435">
        <v>29</v>
      </c>
      <c r="E342" s="435">
        <v>35</v>
      </c>
      <c r="F342" s="435"/>
      <c r="G342" s="435"/>
      <c r="H342" s="435"/>
      <c r="I342" s="435"/>
      <c r="J342" s="435"/>
      <c r="K342" s="435"/>
      <c r="L342" s="435"/>
      <c r="M342" s="435"/>
      <c r="N342" s="436">
        <f t="shared" si="5"/>
        <v>118</v>
      </c>
    </row>
    <row r="343" spans="1:14" x14ac:dyDescent="0.3">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x14ac:dyDescent="0.3">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x14ac:dyDescent="0.3">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x14ac:dyDescent="0.3">
      <c r="A346" s="424" t="s">
        <v>13340</v>
      </c>
      <c r="B346" s="435">
        <v>33</v>
      </c>
      <c r="C346" s="435">
        <v>35</v>
      </c>
      <c r="D346" s="435">
        <v>47</v>
      </c>
      <c r="E346" s="435">
        <v>40</v>
      </c>
      <c r="F346" s="435"/>
      <c r="G346" s="435"/>
      <c r="H346" s="435"/>
      <c r="I346" s="435"/>
      <c r="J346" s="435"/>
      <c r="K346" s="435"/>
      <c r="L346" s="435"/>
      <c r="M346" s="435"/>
      <c r="N346" s="436">
        <f t="shared" si="5"/>
        <v>155</v>
      </c>
    </row>
    <row r="347" spans="1:14" x14ac:dyDescent="0.3">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x14ac:dyDescent="0.3">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x14ac:dyDescent="0.3">
      <c r="A349" s="424" t="s">
        <v>19829</v>
      </c>
      <c r="B349" s="435"/>
      <c r="C349" s="435"/>
      <c r="D349" s="435"/>
      <c r="E349" s="435"/>
      <c r="F349" s="435"/>
      <c r="G349" s="435">
        <v>1</v>
      </c>
      <c r="H349" s="435"/>
      <c r="I349" s="435"/>
      <c r="J349" s="435"/>
      <c r="K349" s="435"/>
      <c r="L349" s="435"/>
      <c r="M349" s="435"/>
      <c r="N349" s="436">
        <f t="shared" si="5"/>
        <v>1</v>
      </c>
    </row>
    <row r="350" spans="1:14" x14ac:dyDescent="0.3">
      <c r="A350" s="424" t="s">
        <v>3221</v>
      </c>
      <c r="B350" s="435">
        <v>277</v>
      </c>
      <c r="C350" s="435">
        <v>283</v>
      </c>
      <c r="D350" s="435">
        <v>294</v>
      </c>
      <c r="E350" s="435">
        <v>320</v>
      </c>
      <c r="F350" s="435"/>
      <c r="G350" s="435"/>
      <c r="H350" s="435"/>
      <c r="I350" s="435"/>
      <c r="J350" s="435"/>
      <c r="K350" s="435"/>
      <c r="L350" s="435"/>
      <c r="M350" s="435"/>
      <c r="N350" s="436">
        <f t="shared" si="5"/>
        <v>1174</v>
      </c>
    </row>
    <row r="351" spans="1:14" x14ac:dyDescent="0.3">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x14ac:dyDescent="0.3">
      <c r="A352" s="424" t="s">
        <v>3223</v>
      </c>
      <c r="B352" s="435">
        <v>39</v>
      </c>
      <c r="C352" s="435">
        <v>59</v>
      </c>
      <c r="D352" s="435">
        <v>48</v>
      </c>
      <c r="E352" s="435">
        <v>46</v>
      </c>
      <c r="F352" s="435"/>
      <c r="G352" s="435"/>
      <c r="H352" s="435"/>
      <c r="I352" s="435"/>
      <c r="J352" s="435"/>
      <c r="K352" s="435"/>
      <c r="L352" s="435"/>
      <c r="M352" s="435"/>
      <c r="N352" s="436">
        <f t="shared" si="5"/>
        <v>192</v>
      </c>
    </row>
    <row r="353" spans="1:14" x14ac:dyDescent="0.3">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x14ac:dyDescent="0.3">
      <c r="A354" s="424" t="s">
        <v>19830</v>
      </c>
      <c r="B354" s="435"/>
      <c r="C354" s="435"/>
      <c r="D354" s="435"/>
      <c r="E354" s="435"/>
      <c r="F354" s="435">
        <v>1</v>
      </c>
      <c r="G354" s="435"/>
      <c r="H354" s="435"/>
      <c r="I354" s="435"/>
      <c r="J354" s="435"/>
      <c r="K354" s="435"/>
      <c r="L354" s="435"/>
      <c r="M354" s="435"/>
      <c r="N354" s="436">
        <f t="shared" si="5"/>
        <v>1</v>
      </c>
    </row>
    <row r="355" spans="1:14" x14ac:dyDescent="0.3">
      <c r="A355" s="424" t="s">
        <v>19831</v>
      </c>
      <c r="B355" s="435">
        <v>36</v>
      </c>
      <c r="C355" s="435">
        <v>36</v>
      </c>
      <c r="D355" s="435">
        <v>29</v>
      </c>
      <c r="E355" s="435">
        <v>29</v>
      </c>
      <c r="F355" s="435"/>
      <c r="G355" s="435"/>
      <c r="H355" s="435"/>
      <c r="I355" s="435"/>
      <c r="J355" s="435"/>
      <c r="K355" s="435"/>
      <c r="L355" s="435"/>
      <c r="M355" s="435"/>
      <c r="N355" s="436">
        <f t="shared" si="5"/>
        <v>130</v>
      </c>
    </row>
    <row r="356" spans="1:14" x14ac:dyDescent="0.3">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x14ac:dyDescent="0.3">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x14ac:dyDescent="0.3">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x14ac:dyDescent="0.3">
      <c r="A359" s="424" t="s">
        <v>3228</v>
      </c>
      <c r="B359" s="435">
        <v>58</v>
      </c>
      <c r="C359" s="435">
        <v>66</v>
      </c>
      <c r="D359" s="435">
        <v>55</v>
      </c>
      <c r="E359" s="435">
        <v>75</v>
      </c>
      <c r="F359" s="435"/>
      <c r="G359" s="435"/>
      <c r="H359" s="435"/>
      <c r="I359" s="435"/>
      <c r="J359" s="435"/>
      <c r="K359" s="435"/>
      <c r="L359" s="435"/>
      <c r="M359" s="435"/>
      <c r="N359" s="436">
        <f t="shared" si="5"/>
        <v>254</v>
      </c>
    </row>
    <row r="360" spans="1:14" x14ac:dyDescent="0.3">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x14ac:dyDescent="0.3">
      <c r="A361" s="424" t="s">
        <v>3230</v>
      </c>
      <c r="B361" s="435">
        <v>58</v>
      </c>
      <c r="C361" s="435">
        <v>81</v>
      </c>
      <c r="D361" s="435">
        <v>69</v>
      </c>
      <c r="E361" s="435">
        <v>67</v>
      </c>
      <c r="F361" s="435"/>
      <c r="G361" s="435"/>
      <c r="H361" s="435"/>
      <c r="I361" s="435"/>
      <c r="J361" s="435"/>
      <c r="K361" s="435"/>
      <c r="L361" s="435"/>
      <c r="M361" s="435"/>
      <c r="N361" s="436">
        <f t="shared" si="5"/>
        <v>275</v>
      </c>
    </row>
    <row r="362" spans="1:14" x14ac:dyDescent="0.3">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x14ac:dyDescent="0.3">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x14ac:dyDescent="0.3">
      <c r="A364" s="424" t="s">
        <v>3233</v>
      </c>
      <c r="B364" s="435">
        <v>46</v>
      </c>
      <c r="C364" s="435">
        <v>52</v>
      </c>
      <c r="D364" s="435">
        <v>56</v>
      </c>
      <c r="E364" s="435">
        <v>53</v>
      </c>
      <c r="F364" s="435"/>
      <c r="G364" s="435"/>
      <c r="H364" s="435"/>
      <c r="I364" s="435"/>
      <c r="J364" s="435"/>
      <c r="K364" s="435"/>
      <c r="L364" s="435"/>
      <c r="M364" s="435"/>
      <c r="N364" s="436">
        <f t="shared" si="5"/>
        <v>207</v>
      </c>
    </row>
    <row r="365" spans="1:14" x14ac:dyDescent="0.3">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x14ac:dyDescent="0.3">
      <c r="A366" s="424" t="s">
        <v>3235</v>
      </c>
      <c r="B366" s="435">
        <v>68</v>
      </c>
      <c r="C366" s="435">
        <v>64</v>
      </c>
      <c r="D366" s="435">
        <v>61</v>
      </c>
      <c r="E366" s="435">
        <v>60</v>
      </c>
      <c r="F366" s="435"/>
      <c r="G366" s="435"/>
      <c r="H366" s="435"/>
      <c r="I366" s="435"/>
      <c r="J366" s="435"/>
      <c r="K366" s="435"/>
      <c r="L366" s="435"/>
      <c r="M366" s="435"/>
      <c r="N366" s="436">
        <f t="shared" si="5"/>
        <v>253</v>
      </c>
    </row>
    <row r="367" spans="1:14" x14ac:dyDescent="0.3">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x14ac:dyDescent="0.3">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x14ac:dyDescent="0.3">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x14ac:dyDescent="0.3">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x14ac:dyDescent="0.3">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x14ac:dyDescent="0.3">
      <c r="A372" s="424" t="s">
        <v>3240</v>
      </c>
      <c r="B372" s="435">
        <v>87</v>
      </c>
      <c r="C372" s="435">
        <v>104</v>
      </c>
      <c r="D372" s="435"/>
      <c r="E372" s="435"/>
      <c r="F372" s="435"/>
      <c r="G372" s="435"/>
      <c r="H372" s="435"/>
      <c r="I372" s="435"/>
      <c r="J372" s="435"/>
      <c r="K372" s="435"/>
      <c r="L372" s="435"/>
      <c r="M372" s="435"/>
      <c r="N372" s="436">
        <f t="shared" si="5"/>
        <v>191</v>
      </c>
    </row>
    <row r="373" spans="1:14" x14ac:dyDescent="0.3">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x14ac:dyDescent="0.3">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x14ac:dyDescent="0.3">
      <c r="A375" s="424" t="s">
        <v>3241</v>
      </c>
      <c r="B375" s="435">
        <v>38</v>
      </c>
      <c r="C375" s="435">
        <v>23</v>
      </c>
      <c r="D375" s="435">
        <v>35</v>
      </c>
      <c r="E375" s="435">
        <v>24</v>
      </c>
      <c r="F375" s="435"/>
      <c r="G375" s="435"/>
      <c r="H375" s="435"/>
      <c r="I375" s="435"/>
      <c r="J375" s="435"/>
      <c r="K375" s="435"/>
      <c r="L375" s="435"/>
      <c r="M375" s="435"/>
      <c r="N375" s="436">
        <f t="shared" si="5"/>
        <v>120</v>
      </c>
    </row>
    <row r="376" spans="1:14" x14ac:dyDescent="0.3">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x14ac:dyDescent="0.3">
      <c r="A377" s="424" t="s">
        <v>3243</v>
      </c>
      <c r="B377" s="435">
        <v>80</v>
      </c>
      <c r="C377" s="435">
        <v>56</v>
      </c>
      <c r="D377" s="435">
        <v>56</v>
      </c>
      <c r="E377" s="435">
        <v>51</v>
      </c>
      <c r="F377" s="435"/>
      <c r="G377" s="435"/>
      <c r="H377" s="435"/>
      <c r="I377" s="435"/>
      <c r="J377" s="435"/>
      <c r="K377" s="435"/>
      <c r="L377" s="435"/>
      <c r="M377" s="435"/>
      <c r="N377" s="436">
        <f t="shared" si="5"/>
        <v>243</v>
      </c>
    </row>
    <row r="378" spans="1:14" x14ac:dyDescent="0.3">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x14ac:dyDescent="0.3">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x14ac:dyDescent="0.3">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x14ac:dyDescent="0.3">
      <c r="A381" s="424" t="s">
        <v>3245</v>
      </c>
      <c r="B381" s="435">
        <v>35</v>
      </c>
      <c r="C381" s="435">
        <v>38</v>
      </c>
      <c r="D381" s="435">
        <v>20</v>
      </c>
      <c r="E381" s="435">
        <v>20</v>
      </c>
      <c r="F381" s="435"/>
      <c r="G381" s="435"/>
      <c r="H381" s="435"/>
      <c r="I381" s="435"/>
      <c r="J381" s="435"/>
      <c r="K381" s="435"/>
      <c r="L381" s="435"/>
      <c r="M381" s="435"/>
      <c r="N381" s="436">
        <f t="shared" si="5"/>
        <v>113</v>
      </c>
    </row>
    <row r="382" spans="1:14" x14ac:dyDescent="0.3">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x14ac:dyDescent="0.3">
      <c r="A383" s="424" t="s">
        <v>3247</v>
      </c>
      <c r="B383" s="435">
        <v>34</v>
      </c>
      <c r="C383" s="435">
        <v>27</v>
      </c>
      <c r="D383" s="435">
        <v>32</v>
      </c>
      <c r="E383" s="435">
        <v>35</v>
      </c>
      <c r="F383" s="435"/>
      <c r="G383" s="435"/>
      <c r="H383" s="435"/>
      <c r="I383" s="435"/>
      <c r="J383" s="435"/>
      <c r="K383" s="435"/>
      <c r="L383" s="435"/>
      <c r="M383" s="435"/>
      <c r="N383" s="436">
        <f t="shared" si="5"/>
        <v>128</v>
      </c>
    </row>
    <row r="384" spans="1:14" x14ac:dyDescent="0.3">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x14ac:dyDescent="0.3">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x14ac:dyDescent="0.3">
      <c r="A386" s="424" t="s">
        <v>3250</v>
      </c>
      <c r="B386" s="435">
        <v>26</v>
      </c>
      <c r="C386" s="435">
        <v>32</v>
      </c>
      <c r="D386" s="435">
        <v>39</v>
      </c>
      <c r="E386" s="435">
        <v>32</v>
      </c>
      <c r="F386" s="435"/>
      <c r="G386" s="435"/>
      <c r="H386" s="435"/>
      <c r="I386" s="435"/>
      <c r="J386" s="435"/>
      <c r="K386" s="435"/>
      <c r="L386" s="435"/>
      <c r="M386" s="435"/>
      <c r="N386" s="436">
        <f t="shared" si="5"/>
        <v>129</v>
      </c>
    </row>
    <row r="387" spans="1:14" x14ac:dyDescent="0.3">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x14ac:dyDescent="0.3">
      <c r="A388" s="424" t="s">
        <v>3252</v>
      </c>
      <c r="B388" s="435">
        <v>36</v>
      </c>
      <c r="C388" s="435">
        <v>47</v>
      </c>
      <c r="D388" s="435">
        <v>29</v>
      </c>
      <c r="E388" s="435">
        <v>41</v>
      </c>
      <c r="F388" s="435"/>
      <c r="G388" s="435"/>
      <c r="H388" s="435"/>
      <c r="I388" s="435"/>
      <c r="J388" s="435"/>
      <c r="K388" s="435"/>
      <c r="L388" s="435"/>
      <c r="M388" s="435"/>
      <c r="N388" s="436">
        <f t="shared" si="5"/>
        <v>153</v>
      </c>
    </row>
    <row r="389" spans="1:14" x14ac:dyDescent="0.3">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x14ac:dyDescent="0.3">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x14ac:dyDescent="0.3">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x14ac:dyDescent="0.3">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x14ac:dyDescent="0.3">
      <c r="A393" s="424" t="s">
        <v>10093</v>
      </c>
      <c r="B393" s="435">
        <v>8</v>
      </c>
      <c r="C393" s="435">
        <v>8</v>
      </c>
      <c r="D393" s="435">
        <v>12</v>
      </c>
      <c r="E393" s="435">
        <v>13</v>
      </c>
      <c r="F393" s="435"/>
      <c r="G393" s="435"/>
      <c r="H393" s="435"/>
      <c r="I393" s="435"/>
      <c r="J393" s="435"/>
      <c r="K393" s="435"/>
      <c r="L393" s="435"/>
      <c r="M393" s="435"/>
      <c r="N393" s="436">
        <f t="shared" si="6"/>
        <v>41</v>
      </c>
    </row>
    <row r="394" spans="1:14" x14ac:dyDescent="0.3">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x14ac:dyDescent="0.3">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x14ac:dyDescent="0.3">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x14ac:dyDescent="0.3">
      <c r="A397" s="424" t="s">
        <v>3258</v>
      </c>
      <c r="B397" s="435">
        <v>48</v>
      </c>
      <c r="C397" s="435">
        <v>39</v>
      </c>
      <c r="D397" s="435">
        <v>33</v>
      </c>
      <c r="E397" s="435">
        <v>37</v>
      </c>
      <c r="F397" s="435"/>
      <c r="G397" s="435"/>
      <c r="H397" s="435"/>
      <c r="I397" s="435"/>
      <c r="J397" s="435"/>
      <c r="K397" s="435"/>
      <c r="L397" s="435"/>
      <c r="M397" s="435"/>
      <c r="N397" s="436">
        <f t="shared" si="6"/>
        <v>157</v>
      </c>
    </row>
    <row r="398" spans="1:14" x14ac:dyDescent="0.3">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x14ac:dyDescent="0.3">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x14ac:dyDescent="0.3">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x14ac:dyDescent="0.3">
      <c r="A401" s="424" t="s">
        <v>3262</v>
      </c>
      <c r="B401" s="435">
        <v>39</v>
      </c>
      <c r="C401" s="435">
        <v>29</v>
      </c>
      <c r="D401" s="435">
        <v>31</v>
      </c>
      <c r="E401" s="435">
        <v>33</v>
      </c>
      <c r="F401" s="435"/>
      <c r="G401" s="435"/>
      <c r="H401" s="435"/>
      <c r="I401" s="435"/>
      <c r="J401" s="435"/>
      <c r="K401" s="435"/>
      <c r="L401" s="435"/>
      <c r="M401" s="435"/>
      <c r="N401" s="436">
        <f t="shared" si="6"/>
        <v>132</v>
      </c>
    </row>
    <row r="402" spans="1:14" x14ac:dyDescent="0.3">
      <c r="A402" s="424" t="s">
        <v>3263</v>
      </c>
      <c r="B402" s="435">
        <v>62</v>
      </c>
      <c r="C402" s="435">
        <v>66</v>
      </c>
      <c r="D402" s="435">
        <v>57</v>
      </c>
      <c r="E402" s="435">
        <v>73</v>
      </c>
      <c r="F402" s="435"/>
      <c r="G402" s="435"/>
      <c r="H402" s="435"/>
      <c r="I402" s="435"/>
      <c r="J402" s="435"/>
      <c r="K402" s="435"/>
      <c r="L402" s="435"/>
      <c r="M402" s="435"/>
      <c r="N402" s="436">
        <f t="shared" si="6"/>
        <v>258</v>
      </c>
    </row>
    <row r="403" spans="1:14" x14ac:dyDescent="0.3">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x14ac:dyDescent="0.3">
      <c r="A404" s="424" t="s">
        <v>3265</v>
      </c>
      <c r="B404" s="435">
        <v>93</v>
      </c>
      <c r="C404" s="435">
        <v>102</v>
      </c>
      <c r="D404" s="435">
        <v>91</v>
      </c>
      <c r="E404" s="435">
        <v>92</v>
      </c>
      <c r="F404" s="435"/>
      <c r="G404" s="435"/>
      <c r="H404" s="435"/>
      <c r="I404" s="435"/>
      <c r="J404" s="435"/>
      <c r="K404" s="435"/>
      <c r="L404" s="435"/>
      <c r="M404" s="435"/>
      <c r="N404" s="436">
        <f t="shared" si="6"/>
        <v>378</v>
      </c>
    </row>
    <row r="405" spans="1:14" x14ac:dyDescent="0.3">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x14ac:dyDescent="0.3">
      <c r="A406" s="424" t="s">
        <v>3267</v>
      </c>
      <c r="B406" s="435">
        <v>33</v>
      </c>
      <c r="C406" s="435">
        <v>39</v>
      </c>
      <c r="D406" s="435">
        <v>31</v>
      </c>
      <c r="E406" s="435">
        <v>35</v>
      </c>
      <c r="F406" s="435"/>
      <c r="G406" s="435"/>
      <c r="H406" s="435"/>
      <c r="I406" s="435"/>
      <c r="J406" s="435"/>
      <c r="K406" s="435"/>
      <c r="L406" s="435"/>
      <c r="M406" s="435"/>
      <c r="N406" s="436">
        <f t="shared" si="6"/>
        <v>138</v>
      </c>
    </row>
    <row r="407" spans="1:14" x14ac:dyDescent="0.3">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x14ac:dyDescent="0.3">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x14ac:dyDescent="0.3">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x14ac:dyDescent="0.3">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x14ac:dyDescent="0.3">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x14ac:dyDescent="0.3">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x14ac:dyDescent="0.3">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x14ac:dyDescent="0.3">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x14ac:dyDescent="0.3">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x14ac:dyDescent="0.3">
      <c r="A416" s="424" t="s">
        <v>3277</v>
      </c>
      <c r="B416" s="435">
        <v>18</v>
      </c>
      <c r="C416" s="435">
        <v>18</v>
      </c>
      <c r="D416" s="435">
        <v>18</v>
      </c>
      <c r="E416" s="435">
        <v>15</v>
      </c>
      <c r="F416" s="435"/>
      <c r="G416" s="435"/>
      <c r="H416" s="435"/>
      <c r="I416" s="435"/>
      <c r="J416" s="435"/>
      <c r="K416" s="435"/>
      <c r="L416" s="435"/>
      <c r="M416" s="435"/>
      <c r="N416" s="436">
        <f t="shared" si="6"/>
        <v>69</v>
      </c>
    </row>
    <row r="417" spans="1:14" x14ac:dyDescent="0.3">
      <c r="A417" s="424" t="s">
        <v>3278</v>
      </c>
      <c r="B417" s="435">
        <v>22</v>
      </c>
      <c r="C417" s="435">
        <v>13</v>
      </c>
      <c r="D417" s="435">
        <v>8</v>
      </c>
      <c r="E417" s="435">
        <v>11</v>
      </c>
      <c r="F417" s="435"/>
      <c r="G417" s="435"/>
      <c r="H417" s="435"/>
      <c r="I417" s="435"/>
      <c r="J417" s="435"/>
      <c r="K417" s="435"/>
      <c r="L417" s="435"/>
      <c r="M417" s="435"/>
      <c r="N417" s="436">
        <f t="shared" si="6"/>
        <v>54</v>
      </c>
    </row>
    <row r="418" spans="1:14" x14ac:dyDescent="0.3">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x14ac:dyDescent="0.3">
      <c r="A419" s="424" t="s">
        <v>3280</v>
      </c>
      <c r="B419" s="435">
        <v>98</v>
      </c>
      <c r="C419" s="435">
        <v>111</v>
      </c>
      <c r="D419" s="435">
        <v>106</v>
      </c>
      <c r="E419" s="435">
        <v>89</v>
      </c>
      <c r="F419" s="435"/>
      <c r="G419" s="435"/>
      <c r="H419" s="435"/>
      <c r="I419" s="435"/>
      <c r="J419" s="435"/>
      <c r="K419" s="435"/>
      <c r="L419" s="435"/>
      <c r="M419" s="435"/>
      <c r="N419" s="436">
        <f t="shared" si="6"/>
        <v>404</v>
      </c>
    </row>
    <row r="420" spans="1:14" x14ac:dyDescent="0.3">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x14ac:dyDescent="0.3">
      <c r="A421" s="424" t="s">
        <v>3282</v>
      </c>
      <c r="B421" s="435">
        <v>10</v>
      </c>
      <c r="C421" s="435">
        <v>12</v>
      </c>
      <c r="D421" s="435">
        <v>11</v>
      </c>
      <c r="E421" s="435">
        <v>8</v>
      </c>
      <c r="F421" s="435"/>
      <c r="G421" s="435"/>
      <c r="H421" s="435"/>
      <c r="I421" s="435"/>
      <c r="J421" s="435"/>
      <c r="K421" s="435"/>
      <c r="L421" s="435"/>
      <c r="M421" s="435"/>
      <c r="N421" s="436">
        <f t="shared" si="6"/>
        <v>41</v>
      </c>
    </row>
    <row r="422" spans="1:14" x14ac:dyDescent="0.3">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x14ac:dyDescent="0.3">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x14ac:dyDescent="0.3">
      <c r="A424" s="424" t="s">
        <v>3285</v>
      </c>
      <c r="B424" s="435">
        <v>149</v>
      </c>
      <c r="C424" s="435">
        <v>132</v>
      </c>
      <c r="D424" s="435">
        <v>134</v>
      </c>
      <c r="E424" s="435">
        <v>138</v>
      </c>
      <c r="F424" s="435"/>
      <c r="G424" s="435"/>
      <c r="H424" s="435"/>
      <c r="I424" s="435"/>
      <c r="J424" s="435"/>
      <c r="K424" s="435"/>
      <c r="L424" s="435"/>
      <c r="M424" s="435"/>
      <c r="N424" s="436">
        <f t="shared" si="6"/>
        <v>553</v>
      </c>
    </row>
    <row r="425" spans="1:14" x14ac:dyDescent="0.3">
      <c r="A425" s="424" t="s">
        <v>3286</v>
      </c>
      <c r="B425" s="435">
        <v>109</v>
      </c>
      <c r="C425" s="435">
        <v>134</v>
      </c>
      <c r="D425" s="435">
        <v>101</v>
      </c>
      <c r="E425" s="435">
        <v>129</v>
      </c>
      <c r="F425" s="435"/>
      <c r="G425" s="435"/>
      <c r="H425" s="435"/>
      <c r="I425" s="435"/>
      <c r="J425" s="435"/>
      <c r="K425" s="435"/>
      <c r="L425" s="435"/>
      <c r="M425" s="435"/>
      <c r="N425" s="436">
        <f t="shared" si="6"/>
        <v>473</v>
      </c>
    </row>
    <row r="426" spans="1:14" x14ac:dyDescent="0.3">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x14ac:dyDescent="0.3">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x14ac:dyDescent="0.3">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x14ac:dyDescent="0.3">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x14ac:dyDescent="0.3">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x14ac:dyDescent="0.3">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x14ac:dyDescent="0.3">
      <c r="A432" s="424" t="s">
        <v>10480</v>
      </c>
      <c r="B432" s="435">
        <v>59</v>
      </c>
      <c r="C432" s="435">
        <v>75</v>
      </c>
      <c r="D432" s="435">
        <v>57</v>
      </c>
      <c r="E432" s="435">
        <v>62</v>
      </c>
      <c r="F432" s="435"/>
      <c r="G432" s="435"/>
      <c r="H432" s="435"/>
      <c r="I432" s="435"/>
      <c r="J432" s="435"/>
      <c r="K432" s="435"/>
      <c r="L432" s="435"/>
      <c r="M432" s="435"/>
      <c r="N432" s="436">
        <f t="shared" si="6"/>
        <v>253</v>
      </c>
    </row>
    <row r="433" spans="1:14" x14ac:dyDescent="0.3">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x14ac:dyDescent="0.3">
      <c r="A434" s="424" t="s">
        <v>17367</v>
      </c>
      <c r="B434" s="435">
        <v>38</v>
      </c>
      <c r="C434" s="435">
        <v>32</v>
      </c>
      <c r="D434" s="435">
        <v>27</v>
      </c>
      <c r="E434" s="435">
        <v>35</v>
      </c>
      <c r="F434" s="435"/>
      <c r="G434" s="435"/>
      <c r="H434" s="435"/>
      <c r="I434" s="435"/>
      <c r="J434" s="435"/>
      <c r="K434" s="435"/>
      <c r="L434" s="435"/>
      <c r="M434" s="435"/>
      <c r="N434" s="436">
        <f t="shared" si="6"/>
        <v>132</v>
      </c>
    </row>
    <row r="435" spans="1:14" x14ac:dyDescent="0.3">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x14ac:dyDescent="0.3">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x14ac:dyDescent="0.3">
      <c r="A437" s="424" t="s">
        <v>3295</v>
      </c>
      <c r="B437" s="435">
        <v>111</v>
      </c>
      <c r="C437" s="435">
        <v>133</v>
      </c>
      <c r="D437" s="435">
        <v>120</v>
      </c>
      <c r="E437" s="435">
        <v>117</v>
      </c>
      <c r="F437" s="435"/>
      <c r="G437" s="435"/>
      <c r="H437" s="435"/>
      <c r="I437" s="435"/>
      <c r="J437" s="435"/>
      <c r="K437" s="435"/>
      <c r="L437" s="435"/>
      <c r="M437" s="435"/>
      <c r="N437" s="436">
        <f t="shared" si="6"/>
        <v>481</v>
      </c>
    </row>
    <row r="438" spans="1:14" x14ac:dyDescent="0.3">
      <c r="A438" s="424" t="s">
        <v>3296</v>
      </c>
      <c r="B438" s="435">
        <v>12</v>
      </c>
      <c r="C438" s="435">
        <v>14</v>
      </c>
      <c r="D438" s="435">
        <v>10</v>
      </c>
      <c r="E438" s="435">
        <v>17</v>
      </c>
      <c r="F438" s="435"/>
      <c r="G438" s="435"/>
      <c r="H438" s="435"/>
      <c r="I438" s="435"/>
      <c r="J438" s="435"/>
      <c r="K438" s="435"/>
      <c r="L438" s="435"/>
      <c r="M438" s="435"/>
      <c r="N438" s="436">
        <f t="shared" si="6"/>
        <v>53</v>
      </c>
    </row>
    <row r="439" spans="1:14" x14ac:dyDescent="0.3">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x14ac:dyDescent="0.3">
      <c r="A440" s="424" t="s">
        <v>3298</v>
      </c>
      <c r="B440" s="435">
        <v>38</v>
      </c>
      <c r="C440" s="435">
        <v>40</v>
      </c>
      <c r="D440" s="435">
        <v>42</v>
      </c>
      <c r="E440" s="435">
        <v>33</v>
      </c>
      <c r="F440" s="435"/>
      <c r="G440" s="435"/>
      <c r="H440" s="435"/>
      <c r="I440" s="435"/>
      <c r="J440" s="435"/>
      <c r="K440" s="435"/>
      <c r="L440" s="435"/>
      <c r="M440" s="435"/>
      <c r="N440" s="436">
        <f t="shared" si="6"/>
        <v>153</v>
      </c>
    </row>
    <row r="441" spans="1:14" x14ac:dyDescent="0.3">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x14ac:dyDescent="0.3">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x14ac:dyDescent="0.3">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x14ac:dyDescent="0.3">
      <c r="A444" s="424" t="s">
        <v>3302</v>
      </c>
      <c r="B444" s="435">
        <v>46</v>
      </c>
      <c r="C444" s="435">
        <v>76</v>
      </c>
      <c r="D444" s="435">
        <v>62</v>
      </c>
      <c r="E444" s="435">
        <v>73</v>
      </c>
      <c r="F444" s="435"/>
      <c r="G444" s="435"/>
      <c r="H444" s="435"/>
      <c r="I444" s="435"/>
      <c r="J444" s="435"/>
      <c r="K444" s="435"/>
      <c r="L444" s="435"/>
      <c r="M444" s="435"/>
      <c r="N444" s="436">
        <f t="shared" si="6"/>
        <v>257</v>
      </c>
    </row>
    <row r="445" spans="1:14" x14ac:dyDescent="0.3">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x14ac:dyDescent="0.3">
      <c r="A446" s="424" t="s">
        <v>3304</v>
      </c>
      <c r="B446" s="435">
        <v>37</v>
      </c>
      <c r="C446" s="435">
        <v>63</v>
      </c>
      <c r="D446" s="435">
        <v>32</v>
      </c>
      <c r="E446" s="435">
        <v>47</v>
      </c>
      <c r="F446" s="435"/>
      <c r="G446" s="435"/>
      <c r="H446" s="435"/>
      <c r="I446" s="435"/>
      <c r="J446" s="435"/>
      <c r="K446" s="435"/>
      <c r="L446" s="435"/>
      <c r="M446" s="435"/>
      <c r="N446" s="436">
        <f t="shared" si="6"/>
        <v>179</v>
      </c>
    </row>
    <row r="447" spans="1:14" x14ac:dyDescent="0.3">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x14ac:dyDescent="0.3">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x14ac:dyDescent="0.3">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x14ac:dyDescent="0.3">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x14ac:dyDescent="0.3">
      <c r="A451" s="424" t="s">
        <v>3309</v>
      </c>
      <c r="B451" s="435">
        <v>42</v>
      </c>
      <c r="C451" s="435">
        <v>55</v>
      </c>
      <c r="D451" s="435">
        <v>45</v>
      </c>
      <c r="E451" s="435">
        <v>63</v>
      </c>
      <c r="F451" s="435"/>
      <c r="G451" s="435"/>
      <c r="H451" s="435"/>
      <c r="I451" s="435"/>
      <c r="J451" s="435"/>
      <c r="K451" s="435"/>
      <c r="L451" s="435"/>
      <c r="M451" s="435"/>
      <c r="N451" s="436">
        <f t="shared" si="6"/>
        <v>205</v>
      </c>
    </row>
    <row r="452" spans="1:14" x14ac:dyDescent="0.3">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x14ac:dyDescent="0.3">
      <c r="A453" s="424" t="s">
        <v>3311</v>
      </c>
      <c r="B453" s="435">
        <v>171</v>
      </c>
      <c r="C453" s="435">
        <v>171</v>
      </c>
      <c r="D453" s="435"/>
      <c r="E453" s="435"/>
      <c r="F453" s="435"/>
      <c r="G453" s="435"/>
      <c r="H453" s="435"/>
      <c r="I453" s="435"/>
      <c r="J453" s="435"/>
      <c r="K453" s="435"/>
      <c r="L453" s="435"/>
      <c r="M453" s="435"/>
      <c r="N453" s="436">
        <f t="shared" ref="N453:N516" si="7">SUM(B453:M453)</f>
        <v>342</v>
      </c>
    </row>
    <row r="454" spans="1:14" x14ac:dyDescent="0.3">
      <c r="A454" s="424" t="s">
        <v>3312</v>
      </c>
      <c r="B454" s="435"/>
      <c r="C454" s="435"/>
      <c r="D454" s="435">
        <v>176</v>
      </c>
      <c r="E454" s="435">
        <v>209</v>
      </c>
      <c r="F454" s="435">
        <v>192</v>
      </c>
      <c r="G454" s="435">
        <v>191</v>
      </c>
      <c r="H454" s="435"/>
      <c r="I454" s="435"/>
      <c r="J454" s="435"/>
      <c r="K454" s="435"/>
      <c r="L454" s="435"/>
      <c r="M454" s="435"/>
      <c r="N454" s="436">
        <f t="shared" si="7"/>
        <v>768</v>
      </c>
    </row>
    <row r="455" spans="1:14" x14ac:dyDescent="0.3">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x14ac:dyDescent="0.3">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x14ac:dyDescent="0.3">
      <c r="A457" s="424" t="s">
        <v>3315</v>
      </c>
      <c r="B457" s="435">
        <v>64</v>
      </c>
      <c r="C457" s="435">
        <v>78</v>
      </c>
      <c r="D457" s="435">
        <v>75</v>
      </c>
      <c r="E457" s="435">
        <v>59</v>
      </c>
      <c r="F457" s="435"/>
      <c r="G457" s="435"/>
      <c r="H457" s="435"/>
      <c r="I457" s="435"/>
      <c r="J457" s="435"/>
      <c r="K457" s="435"/>
      <c r="L457" s="435"/>
      <c r="M457" s="435"/>
      <c r="N457" s="436">
        <f t="shared" si="7"/>
        <v>276</v>
      </c>
    </row>
    <row r="458" spans="1:14" x14ac:dyDescent="0.3">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x14ac:dyDescent="0.3">
      <c r="A459" s="424" t="s">
        <v>3316</v>
      </c>
      <c r="B459" s="435">
        <v>148</v>
      </c>
      <c r="C459" s="435">
        <v>153</v>
      </c>
      <c r="D459" s="435">
        <v>140</v>
      </c>
      <c r="E459" s="435">
        <v>169</v>
      </c>
      <c r="F459" s="435"/>
      <c r="G459" s="435"/>
      <c r="H459" s="435"/>
      <c r="I459" s="435"/>
      <c r="J459" s="435"/>
      <c r="K459" s="435"/>
      <c r="L459" s="435"/>
      <c r="M459" s="435"/>
      <c r="N459" s="436">
        <f t="shared" si="7"/>
        <v>610</v>
      </c>
    </row>
    <row r="460" spans="1:14" x14ac:dyDescent="0.3">
      <c r="A460" s="424" t="s">
        <v>19832</v>
      </c>
      <c r="B460" s="435">
        <v>1</v>
      </c>
      <c r="C460" s="435"/>
      <c r="D460" s="435"/>
      <c r="E460" s="435"/>
      <c r="F460" s="435"/>
      <c r="G460" s="435"/>
      <c r="H460" s="435"/>
      <c r="I460" s="435"/>
      <c r="J460" s="435"/>
      <c r="K460" s="435"/>
      <c r="L460" s="435"/>
      <c r="M460" s="435"/>
      <c r="N460" s="436">
        <f t="shared" si="7"/>
        <v>1</v>
      </c>
    </row>
    <row r="461" spans="1:14" x14ac:dyDescent="0.3">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x14ac:dyDescent="0.3">
      <c r="A462" s="424" t="s">
        <v>3318</v>
      </c>
      <c r="B462" s="435">
        <v>36</v>
      </c>
      <c r="C462" s="435">
        <v>42</v>
      </c>
      <c r="D462" s="435">
        <v>39</v>
      </c>
      <c r="E462" s="435">
        <v>43</v>
      </c>
      <c r="F462" s="435"/>
      <c r="G462" s="435"/>
      <c r="H462" s="435"/>
      <c r="I462" s="435"/>
      <c r="J462" s="435"/>
      <c r="K462" s="435"/>
      <c r="L462" s="435"/>
      <c r="M462" s="435"/>
      <c r="N462" s="436">
        <f t="shared" si="7"/>
        <v>160</v>
      </c>
    </row>
    <row r="463" spans="1:14" x14ac:dyDescent="0.3">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x14ac:dyDescent="0.3">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x14ac:dyDescent="0.3">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x14ac:dyDescent="0.3">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x14ac:dyDescent="0.3">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x14ac:dyDescent="0.3">
      <c r="A468" s="424" t="s">
        <v>3320</v>
      </c>
      <c r="B468" s="435">
        <v>68</v>
      </c>
      <c r="C468" s="435">
        <v>70</v>
      </c>
      <c r="D468" s="435">
        <v>63</v>
      </c>
      <c r="E468" s="435">
        <v>73</v>
      </c>
      <c r="F468" s="435"/>
      <c r="G468" s="435"/>
      <c r="H468" s="435"/>
      <c r="I468" s="435"/>
      <c r="J468" s="435"/>
      <c r="K468" s="435"/>
      <c r="L468" s="435"/>
      <c r="M468" s="435"/>
      <c r="N468" s="436">
        <f t="shared" si="7"/>
        <v>274</v>
      </c>
    </row>
    <row r="469" spans="1:14" x14ac:dyDescent="0.3">
      <c r="A469" s="424" t="s">
        <v>3321</v>
      </c>
      <c r="B469" s="435">
        <v>162</v>
      </c>
      <c r="C469" s="435">
        <v>201</v>
      </c>
      <c r="D469" s="435">
        <v>179</v>
      </c>
      <c r="E469" s="435">
        <v>163</v>
      </c>
      <c r="F469" s="435"/>
      <c r="G469" s="435"/>
      <c r="H469" s="435"/>
      <c r="I469" s="435"/>
      <c r="J469" s="435"/>
      <c r="K469" s="435"/>
      <c r="L469" s="435"/>
      <c r="M469" s="435"/>
      <c r="N469" s="436">
        <f t="shared" si="7"/>
        <v>705</v>
      </c>
    </row>
    <row r="470" spans="1:14" x14ac:dyDescent="0.3">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x14ac:dyDescent="0.3">
      <c r="A471" s="424" t="s">
        <v>3323</v>
      </c>
      <c r="B471" s="435">
        <v>171</v>
      </c>
      <c r="C471" s="435">
        <v>188</v>
      </c>
      <c r="D471" s="435">
        <v>168</v>
      </c>
      <c r="E471" s="435">
        <v>177</v>
      </c>
      <c r="F471" s="435"/>
      <c r="G471" s="435"/>
      <c r="H471" s="435"/>
      <c r="I471" s="435"/>
      <c r="J471" s="435"/>
      <c r="K471" s="435"/>
      <c r="L471" s="435"/>
      <c r="M471" s="435"/>
      <c r="N471" s="436">
        <f t="shared" si="7"/>
        <v>704</v>
      </c>
    </row>
    <row r="472" spans="1:14" x14ac:dyDescent="0.3">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x14ac:dyDescent="0.3">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x14ac:dyDescent="0.3">
      <c r="A474" s="424" t="s">
        <v>3326</v>
      </c>
      <c r="B474" s="435">
        <v>21</v>
      </c>
      <c r="C474" s="435">
        <v>19</v>
      </c>
      <c r="D474" s="435">
        <v>16</v>
      </c>
      <c r="E474" s="435">
        <v>12</v>
      </c>
      <c r="F474" s="435"/>
      <c r="G474" s="435"/>
      <c r="H474" s="435"/>
      <c r="I474" s="435"/>
      <c r="J474" s="435"/>
      <c r="K474" s="435"/>
      <c r="L474" s="435"/>
      <c r="M474" s="435"/>
      <c r="N474" s="436">
        <f t="shared" si="7"/>
        <v>68</v>
      </c>
    </row>
    <row r="475" spans="1:14" x14ac:dyDescent="0.3">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x14ac:dyDescent="0.3">
      <c r="A476" s="424" t="s">
        <v>3328</v>
      </c>
      <c r="B476" s="435">
        <v>94</v>
      </c>
      <c r="C476" s="435">
        <v>108</v>
      </c>
      <c r="D476" s="435">
        <v>114</v>
      </c>
      <c r="E476" s="435">
        <v>143</v>
      </c>
      <c r="F476" s="435"/>
      <c r="G476" s="435"/>
      <c r="H476" s="435"/>
      <c r="I476" s="435"/>
      <c r="J476" s="435"/>
      <c r="K476" s="435"/>
      <c r="L476" s="435"/>
      <c r="M476" s="435"/>
      <c r="N476" s="436">
        <f t="shared" si="7"/>
        <v>459</v>
      </c>
    </row>
    <row r="477" spans="1:14" x14ac:dyDescent="0.3">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x14ac:dyDescent="0.3">
      <c r="A478" s="424" t="s">
        <v>3330</v>
      </c>
      <c r="B478" s="435">
        <v>94</v>
      </c>
      <c r="C478" s="435">
        <v>95</v>
      </c>
      <c r="D478" s="435">
        <v>78</v>
      </c>
      <c r="E478" s="435">
        <v>89</v>
      </c>
      <c r="F478" s="435"/>
      <c r="G478" s="435"/>
      <c r="H478" s="435"/>
      <c r="I478" s="435"/>
      <c r="J478" s="435"/>
      <c r="K478" s="435"/>
      <c r="L478" s="435"/>
      <c r="M478" s="435"/>
      <c r="N478" s="436">
        <f t="shared" si="7"/>
        <v>356</v>
      </c>
    </row>
    <row r="479" spans="1:14" x14ac:dyDescent="0.3">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x14ac:dyDescent="0.3">
      <c r="A480" s="424" t="s">
        <v>13341</v>
      </c>
      <c r="B480" s="435">
        <v>171</v>
      </c>
      <c r="C480" s="435">
        <v>166</v>
      </c>
      <c r="D480" s="435">
        <v>157</v>
      </c>
      <c r="E480" s="435">
        <v>185</v>
      </c>
      <c r="F480" s="435"/>
      <c r="G480" s="435"/>
      <c r="H480" s="435"/>
      <c r="I480" s="435"/>
      <c r="J480" s="435"/>
      <c r="K480" s="435"/>
      <c r="L480" s="435"/>
      <c r="M480" s="435"/>
      <c r="N480" s="436">
        <f t="shared" si="7"/>
        <v>679</v>
      </c>
    </row>
    <row r="481" spans="1:14" x14ac:dyDescent="0.3">
      <c r="A481" s="424" t="s">
        <v>3332</v>
      </c>
      <c r="B481" s="435">
        <v>177</v>
      </c>
      <c r="C481" s="435">
        <v>249</v>
      </c>
      <c r="D481" s="435">
        <v>203</v>
      </c>
      <c r="E481" s="435">
        <v>249</v>
      </c>
      <c r="F481" s="435"/>
      <c r="G481" s="435">
        <v>3</v>
      </c>
      <c r="H481" s="435"/>
      <c r="I481" s="435"/>
      <c r="J481" s="435"/>
      <c r="K481" s="435"/>
      <c r="L481" s="435"/>
      <c r="M481" s="435"/>
      <c r="N481" s="436">
        <f t="shared" si="7"/>
        <v>881</v>
      </c>
    </row>
    <row r="482" spans="1:14" x14ac:dyDescent="0.3">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x14ac:dyDescent="0.3">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x14ac:dyDescent="0.3">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x14ac:dyDescent="0.3">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x14ac:dyDescent="0.3">
      <c r="A486" s="424" t="s">
        <v>17407</v>
      </c>
      <c r="B486" s="435">
        <v>139</v>
      </c>
      <c r="C486" s="435">
        <v>162</v>
      </c>
      <c r="D486" s="435">
        <v>130</v>
      </c>
      <c r="E486" s="435">
        <v>133</v>
      </c>
      <c r="F486" s="435"/>
      <c r="G486" s="435">
        <v>1</v>
      </c>
      <c r="H486" s="435"/>
      <c r="I486" s="435"/>
      <c r="J486" s="435"/>
      <c r="K486" s="435"/>
      <c r="L486" s="435"/>
      <c r="M486" s="435"/>
      <c r="N486" s="436">
        <f t="shared" si="7"/>
        <v>565</v>
      </c>
    </row>
    <row r="487" spans="1:14" x14ac:dyDescent="0.3">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x14ac:dyDescent="0.3">
      <c r="A488" s="424" t="s">
        <v>3338</v>
      </c>
      <c r="B488" s="435">
        <v>92</v>
      </c>
      <c r="C488" s="435">
        <v>114</v>
      </c>
      <c r="D488" s="435">
        <v>77</v>
      </c>
      <c r="E488" s="435">
        <v>88</v>
      </c>
      <c r="F488" s="435"/>
      <c r="G488" s="435">
        <v>1</v>
      </c>
      <c r="H488" s="435"/>
      <c r="I488" s="435"/>
      <c r="J488" s="435"/>
      <c r="K488" s="435"/>
      <c r="L488" s="435"/>
      <c r="M488" s="435"/>
      <c r="N488" s="436">
        <f t="shared" si="7"/>
        <v>372</v>
      </c>
    </row>
    <row r="489" spans="1:14" x14ac:dyDescent="0.3">
      <c r="A489" s="424" t="s">
        <v>3339</v>
      </c>
      <c r="B489" s="435">
        <v>78</v>
      </c>
      <c r="C489" s="435">
        <v>80</v>
      </c>
      <c r="D489" s="435">
        <v>80</v>
      </c>
      <c r="E489" s="435">
        <v>79</v>
      </c>
      <c r="F489" s="435"/>
      <c r="G489" s="435"/>
      <c r="H489" s="435"/>
      <c r="I489" s="435"/>
      <c r="J489" s="435"/>
      <c r="K489" s="435"/>
      <c r="L489" s="435"/>
      <c r="M489" s="435"/>
      <c r="N489" s="436">
        <f t="shared" si="7"/>
        <v>317</v>
      </c>
    </row>
    <row r="490" spans="1:14" x14ac:dyDescent="0.3">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x14ac:dyDescent="0.3">
      <c r="A491" s="424" t="s">
        <v>3341</v>
      </c>
      <c r="B491" s="435"/>
      <c r="C491" s="435"/>
      <c r="D491" s="435"/>
      <c r="E491" s="435"/>
      <c r="F491" s="435"/>
      <c r="G491" s="435"/>
      <c r="H491" s="435"/>
      <c r="I491" s="435"/>
      <c r="J491" s="435"/>
      <c r="K491" s="435"/>
      <c r="L491" s="435">
        <v>40</v>
      </c>
      <c r="M491" s="435">
        <v>36</v>
      </c>
      <c r="N491" s="436">
        <f t="shared" si="7"/>
        <v>76</v>
      </c>
    </row>
    <row r="492" spans="1:14" x14ac:dyDescent="0.3">
      <c r="A492" s="424" t="s">
        <v>19833</v>
      </c>
      <c r="B492" s="435">
        <v>32</v>
      </c>
      <c r="C492" s="435">
        <v>32</v>
      </c>
      <c r="D492" s="435"/>
      <c r="E492" s="435"/>
      <c r="F492" s="435"/>
      <c r="G492" s="435"/>
      <c r="H492" s="435"/>
      <c r="I492" s="435"/>
      <c r="J492" s="435"/>
      <c r="K492" s="435"/>
      <c r="L492" s="435"/>
      <c r="M492" s="435"/>
      <c r="N492" s="436">
        <f t="shared" si="7"/>
        <v>64</v>
      </c>
    </row>
    <row r="493" spans="1:14" x14ac:dyDescent="0.3">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x14ac:dyDescent="0.3">
      <c r="A494" s="424" t="s">
        <v>3343</v>
      </c>
      <c r="B494" s="435">
        <v>149</v>
      </c>
      <c r="C494" s="435">
        <v>182</v>
      </c>
      <c r="D494" s="435">
        <v>164</v>
      </c>
      <c r="E494" s="435">
        <v>158</v>
      </c>
      <c r="F494" s="435"/>
      <c r="G494" s="435"/>
      <c r="H494" s="435"/>
      <c r="I494" s="435"/>
      <c r="J494" s="435"/>
      <c r="K494" s="435"/>
      <c r="L494" s="435"/>
      <c r="M494" s="435"/>
      <c r="N494" s="436">
        <f t="shared" si="7"/>
        <v>653</v>
      </c>
    </row>
    <row r="495" spans="1:14" x14ac:dyDescent="0.3">
      <c r="A495" s="424" t="s">
        <v>3344</v>
      </c>
      <c r="B495" s="435">
        <v>197</v>
      </c>
      <c r="C495" s="435">
        <v>182</v>
      </c>
      <c r="D495" s="435">
        <v>235</v>
      </c>
      <c r="E495" s="435">
        <v>198</v>
      </c>
      <c r="F495" s="435"/>
      <c r="G495" s="435">
        <v>1</v>
      </c>
      <c r="H495" s="435"/>
      <c r="I495" s="435"/>
      <c r="J495" s="435"/>
      <c r="K495" s="435"/>
      <c r="L495" s="435"/>
      <c r="M495" s="435"/>
      <c r="N495" s="436">
        <f t="shared" si="7"/>
        <v>813</v>
      </c>
    </row>
    <row r="496" spans="1:14" x14ac:dyDescent="0.3">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x14ac:dyDescent="0.3">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x14ac:dyDescent="0.3">
      <c r="A498" s="424" t="s">
        <v>3347</v>
      </c>
      <c r="B498" s="435">
        <v>111</v>
      </c>
      <c r="C498" s="435">
        <v>95</v>
      </c>
      <c r="D498" s="435">
        <v>91</v>
      </c>
      <c r="E498" s="435">
        <v>110</v>
      </c>
      <c r="F498" s="435"/>
      <c r="G498" s="435"/>
      <c r="H498" s="435"/>
      <c r="I498" s="435"/>
      <c r="J498" s="435"/>
      <c r="K498" s="435"/>
      <c r="L498" s="435"/>
      <c r="M498" s="435"/>
      <c r="N498" s="436">
        <f t="shared" si="7"/>
        <v>407</v>
      </c>
    </row>
    <row r="499" spans="1:14" x14ac:dyDescent="0.3">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x14ac:dyDescent="0.3">
      <c r="A500" s="424" t="s">
        <v>3349</v>
      </c>
      <c r="B500" s="435">
        <v>168</v>
      </c>
      <c r="C500" s="435">
        <v>176</v>
      </c>
      <c r="D500" s="435">
        <v>202</v>
      </c>
      <c r="E500" s="435">
        <v>171</v>
      </c>
      <c r="F500" s="435"/>
      <c r="G500" s="435"/>
      <c r="H500" s="435"/>
      <c r="I500" s="435"/>
      <c r="J500" s="435"/>
      <c r="K500" s="435"/>
      <c r="L500" s="435"/>
      <c r="M500" s="435"/>
      <c r="N500" s="436">
        <f t="shared" si="7"/>
        <v>717</v>
      </c>
    </row>
    <row r="501" spans="1:14" x14ac:dyDescent="0.3">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x14ac:dyDescent="0.3">
      <c r="A502" s="424" t="s">
        <v>3351</v>
      </c>
      <c r="B502" s="435">
        <v>105</v>
      </c>
      <c r="C502" s="435">
        <v>100</v>
      </c>
      <c r="D502" s="435">
        <v>125</v>
      </c>
      <c r="E502" s="435">
        <v>111</v>
      </c>
      <c r="F502" s="435"/>
      <c r="G502" s="435"/>
      <c r="H502" s="435"/>
      <c r="I502" s="435"/>
      <c r="J502" s="435"/>
      <c r="K502" s="435"/>
      <c r="L502" s="435"/>
      <c r="M502" s="435"/>
      <c r="N502" s="436">
        <f t="shared" si="7"/>
        <v>441</v>
      </c>
    </row>
    <row r="503" spans="1:14" x14ac:dyDescent="0.3">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x14ac:dyDescent="0.3">
      <c r="A504" s="424" t="s">
        <v>3353</v>
      </c>
      <c r="B504" s="435">
        <v>138</v>
      </c>
      <c r="C504" s="435">
        <v>160</v>
      </c>
      <c r="D504" s="435">
        <v>159</v>
      </c>
      <c r="E504" s="435">
        <v>175</v>
      </c>
      <c r="F504" s="435">
        <v>2</v>
      </c>
      <c r="G504" s="435"/>
      <c r="H504" s="435"/>
      <c r="I504" s="435"/>
      <c r="J504" s="435"/>
      <c r="K504" s="435"/>
      <c r="L504" s="435"/>
      <c r="M504" s="435"/>
      <c r="N504" s="436">
        <f t="shared" si="7"/>
        <v>634</v>
      </c>
    </row>
    <row r="505" spans="1:14" x14ac:dyDescent="0.3">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x14ac:dyDescent="0.3">
      <c r="A506" s="424" t="s">
        <v>3355</v>
      </c>
      <c r="B506" s="435">
        <v>101</v>
      </c>
      <c r="C506" s="435">
        <v>116</v>
      </c>
      <c r="D506" s="435">
        <v>112</v>
      </c>
      <c r="E506" s="435">
        <v>137</v>
      </c>
      <c r="F506" s="435"/>
      <c r="G506" s="435"/>
      <c r="H506" s="435"/>
      <c r="I506" s="435"/>
      <c r="J506" s="435"/>
      <c r="K506" s="435"/>
      <c r="L506" s="435"/>
      <c r="M506" s="435"/>
      <c r="N506" s="436">
        <f t="shared" si="7"/>
        <v>466</v>
      </c>
    </row>
    <row r="507" spans="1:14" x14ac:dyDescent="0.3">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x14ac:dyDescent="0.3">
      <c r="A508" s="424" t="s">
        <v>3357</v>
      </c>
      <c r="B508" s="435">
        <v>22</v>
      </c>
      <c r="C508" s="435">
        <v>22</v>
      </c>
      <c r="D508" s="435">
        <v>27</v>
      </c>
      <c r="E508" s="435">
        <v>32</v>
      </c>
      <c r="F508" s="435"/>
      <c r="G508" s="435"/>
      <c r="H508" s="435"/>
      <c r="I508" s="435"/>
      <c r="J508" s="435"/>
      <c r="K508" s="435"/>
      <c r="L508" s="435"/>
      <c r="M508" s="435"/>
      <c r="N508" s="436">
        <f t="shared" si="7"/>
        <v>103</v>
      </c>
    </row>
    <row r="509" spans="1:14" x14ac:dyDescent="0.3">
      <c r="A509" s="424" t="s">
        <v>3358</v>
      </c>
      <c r="B509" s="435">
        <v>27</v>
      </c>
      <c r="C509" s="435">
        <v>23</v>
      </c>
      <c r="D509" s="435">
        <v>38</v>
      </c>
      <c r="E509" s="435">
        <v>43</v>
      </c>
      <c r="F509" s="435"/>
      <c r="G509" s="435"/>
      <c r="H509" s="435"/>
      <c r="I509" s="435">
        <v>1</v>
      </c>
      <c r="J509" s="435"/>
      <c r="K509" s="435"/>
      <c r="L509" s="435"/>
      <c r="M509" s="435"/>
      <c r="N509" s="436">
        <f t="shared" si="7"/>
        <v>132</v>
      </c>
    </row>
    <row r="510" spans="1:14" x14ac:dyDescent="0.3">
      <c r="A510" s="424" t="s">
        <v>3359</v>
      </c>
      <c r="B510" s="435">
        <v>32</v>
      </c>
      <c r="C510" s="435">
        <v>32</v>
      </c>
      <c r="D510" s="435">
        <v>28</v>
      </c>
      <c r="E510" s="435">
        <v>40</v>
      </c>
      <c r="F510" s="435"/>
      <c r="G510" s="435"/>
      <c r="H510" s="435"/>
      <c r="I510" s="435"/>
      <c r="J510" s="435"/>
      <c r="K510" s="435"/>
      <c r="L510" s="435"/>
      <c r="M510" s="435"/>
      <c r="N510" s="436">
        <f t="shared" si="7"/>
        <v>132</v>
      </c>
    </row>
    <row r="511" spans="1:14" x14ac:dyDescent="0.3">
      <c r="A511" s="424" t="s">
        <v>3360</v>
      </c>
      <c r="B511" s="435">
        <v>27</v>
      </c>
      <c r="C511" s="435">
        <v>33</v>
      </c>
      <c r="D511" s="435">
        <v>34</v>
      </c>
      <c r="E511" s="435">
        <v>34</v>
      </c>
      <c r="F511" s="435"/>
      <c r="G511" s="435"/>
      <c r="H511" s="435"/>
      <c r="I511" s="435"/>
      <c r="J511" s="435"/>
      <c r="K511" s="435"/>
      <c r="L511" s="435"/>
      <c r="M511" s="435"/>
      <c r="N511" s="436">
        <f t="shared" si="7"/>
        <v>128</v>
      </c>
    </row>
    <row r="512" spans="1:14" x14ac:dyDescent="0.3">
      <c r="A512" s="424" t="s">
        <v>3361</v>
      </c>
      <c r="B512" s="435">
        <v>17</v>
      </c>
      <c r="C512" s="435">
        <v>27</v>
      </c>
      <c r="D512" s="435">
        <v>26</v>
      </c>
      <c r="E512" s="435">
        <v>19</v>
      </c>
      <c r="F512" s="435"/>
      <c r="G512" s="435"/>
      <c r="H512" s="435"/>
      <c r="I512" s="435"/>
      <c r="J512" s="435"/>
      <c r="K512" s="435"/>
      <c r="L512" s="435"/>
      <c r="M512" s="435"/>
      <c r="N512" s="436">
        <f t="shared" si="7"/>
        <v>89</v>
      </c>
    </row>
    <row r="513" spans="1:14" x14ac:dyDescent="0.3">
      <c r="A513" s="424" t="s">
        <v>3362</v>
      </c>
      <c r="B513" s="435">
        <v>29</v>
      </c>
      <c r="C513" s="435">
        <v>41</v>
      </c>
      <c r="D513" s="435">
        <v>40</v>
      </c>
      <c r="E513" s="435">
        <v>47</v>
      </c>
      <c r="F513" s="435"/>
      <c r="G513" s="435"/>
      <c r="H513" s="435"/>
      <c r="I513" s="435"/>
      <c r="J513" s="435"/>
      <c r="K513" s="435"/>
      <c r="L513" s="435"/>
      <c r="M513" s="435"/>
      <c r="N513" s="436">
        <f t="shared" si="7"/>
        <v>157</v>
      </c>
    </row>
    <row r="514" spans="1:14" x14ac:dyDescent="0.3">
      <c r="A514" s="424" t="s">
        <v>10491</v>
      </c>
      <c r="B514" s="435">
        <v>34</v>
      </c>
      <c r="C514" s="435">
        <v>42</v>
      </c>
      <c r="D514" s="435">
        <v>33</v>
      </c>
      <c r="E514" s="435">
        <v>36</v>
      </c>
      <c r="F514" s="435"/>
      <c r="G514" s="435">
        <v>1</v>
      </c>
      <c r="H514" s="435"/>
      <c r="I514" s="435"/>
      <c r="J514" s="435"/>
      <c r="K514" s="435"/>
      <c r="L514" s="435"/>
      <c r="M514" s="435"/>
      <c r="N514" s="436">
        <f t="shared" si="7"/>
        <v>146</v>
      </c>
    </row>
    <row r="515" spans="1:14" x14ac:dyDescent="0.3">
      <c r="A515" s="424" t="s">
        <v>13343</v>
      </c>
      <c r="B515" s="435">
        <v>26</v>
      </c>
      <c r="C515" s="435">
        <v>20</v>
      </c>
      <c r="D515" s="435">
        <v>28</v>
      </c>
      <c r="E515" s="435">
        <v>30</v>
      </c>
      <c r="F515" s="435"/>
      <c r="G515" s="435"/>
      <c r="H515" s="435"/>
      <c r="I515" s="435"/>
      <c r="J515" s="435"/>
      <c r="K515" s="435"/>
      <c r="L515" s="435"/>
      <c r="M515" s="435"/>
      <c r="N515" s="436">
        <f t="shared" si="7"/>
        <v>104</v>
      </c>
    </row>
    <row r="516" spans="1:14" x14ac:dyDescent="0.3">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x14ac:dyDescent="0.3">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x14ac:dyDescent="0.3">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x14ac:dyDescent="0.3">
      <c r="A519" s="424" t="s">
        <v>3366</v>
      </c>
      <c r="B519" s="435">
        <v>104</v>
      </c>
      <c r="C519" s="435">
        <v>117</v>
      </c>
      <c r="D519" s="435">
        <v>126</v>
      </c>
      <c r="E519" s="435">
        <v>128</v>
      </c>
      <c r="F519" s="435"/>
      <c r="G519" s="435"/>
      <c r="H519" s="435"/>
      <c r="I519" s="435"/>
      <c r="J519" s="435"/>
      <c r="K519" s="435"/>
      <c r="L519" s="435"/>
      <c r="M519" s="435"/>
      <c r="N519" s="436">
        <f t="shared" si="8"/>
        <v>475</v>
      </c>
    </row>
    <row r="520" spans="1:14" x14ac:dyDescent="0.3">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x14ac:dyDescent="0.3">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x14ac:dyDescent="0.3">
      <c r="A522" s="424" t="s">
        <v>19834</v>
      </c>
      <c r="B522" s="435">
        <v>45</v>
      </c>
      <c r="C522" s="435">
        <v>69</v>
      </c>
      <c r="D522" s="435">
        <v>42</v>
      </c>
      <c r="E522" s="435">
        <v>44</v>
      </c>
      <c r="F522" s="435"/>
      <c r="G522" s="435"/>
      <c r="H522" s="435"/>
      <c r="I522" s="435"/>
      <c r="J522" s="435"/>
      <c r="K522" s="435"/>
      <c r="L522" s="435"/>
      <c r="M522" s="435"/>
      <c r="N522" s="436">
        <f t="shared" si="8"/>
        <v>200</v>
      </c>
    </row>
    <row r="523" spans="1:14" x14ac:dyDescent="0.3">
      <c r="A523" s="424" t="s">
        <v>3369</v>
      </c>
      <c r="B523" s="435">
        <v>169</v>
      </c>
      <c r="C523" s="435">
        <v>151</v>
      </c>
      <c r="D523" s="435">
        <v>186</v>
      </c>
      <c r="E523" s="435">
        <v>166</v>
      </c>
      <c r="F523" s="435"/>
      <c r="G523" s="435"/>
      <c r="H523" s="435"/>
      <c r="I523" s="435"/>
      <c r="J523" s="435"/>
      <c r="K523" s="435"/>
      <c r="L523" s="435"/>
      <c r="M523" s="435"/>
      <c r="N523" s="436">
        <f t="shared" si="8"/>
        <v>672</v>
      </c>
    </row>
    <row r="524" spans="1:14" x14ac:dyDescent="0.3">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x14ac:dyDescent="0.3">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x14ac:dyDescent="0.3">
      <c r="A526" s="424" t="s">
        <v>3372</v>
      </c>
      <c r="B526" s="435">
        <v>100</v>
      </c>
      <c r="C526" s="435">
        <v>123</v>
      </c>
      <c r="D526" s="435">
        <v>121</v>
      </c>
      <c r="E526" s="435">
        <v>118</v>
      </c>
      <c r="F526" s="435"/>
      <c r="G526" s="435"/>
      <c r="H526" s="435"/>
      <c r="I526" s="435"/>
      <c r="J526" s="435"/>
      <c r="K526" s="435"/>
      <c r="L526" s="435"/>
      <c r="M526" s="435"/>
      <c r="N526" s="436">
        <f t="shared" si="8"/>
        <v>462</v>
      </c>
    </row>
    <row r="527" spans="1:14" x14ac:dyDescent="0.3">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x14ac:dyDescent="0.3">
      <c r="A528" s="424" t="s">
        <v>3374</v>
      </c>
      <c r="B528" s="435">
        <v>101</v>
      </c>
      <c r="C528" s="435">
        <v>115</v>
      </c>
      <c r="D528" s="435">
        <v>109</v>
      </c>
      <c r="E528" s="435">
        <v>107</v>
      </c>
      <c r="F528" s="435"/>
      <c r="G528" s="435">
        <v>4</v>
      </c>
      <c r="H528" s="435"/>
      <c r="I528" s="435"/>
      <c r="J528" s="435"/>
      <c r="K528" s="435"/>
      <c r="L528" s="435"/>
      <c r="M528" s="435"/>
      <c r="N528" s="436">
        <f t="shared" si="8"/>
        <v>436</v>
      </c>
    </row>
    <row r="529" spans="1:14" x14ac:dyDescent="0.3">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x14ac:dyDescent="0.3">
      <c r="A530" s="424" t="s">
        <v>3376</v>
      </c>
      <c r="B530" s="435">
        <v>141</v>
      </c>
      <c r="C530" s="435">
        <v>144</v>
      </c>
      <c r="D530" s="435">
        <v>149</v>
      </c>
      <c r="E530" s="435">
        <v>164</v>
      </c>
      <c r="F530" s="435"/>
      <c r="G530" s="435"/>
      <c r="H530" s="435"/>
      <c r="I530" s="435"/>
      <c r="J530" s="435"/>
      <c r="K530" s="435"/>
      <c r="L530" s="435"/>
      <c r="M530" s="435"/>
      <c r="N530" s="436">
        <f t="shared" si="8"/>
        <v>598</v>
      </c>
    </row>
    <row r="531" spans="1:14" x14ac:dyDescent="0.3">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x14ac:dyDescent="0.3">
      <c r="A532" s="424" t="s">
        <v>3378</v>
      </c>
      <c r="B532" s="435">
        <v>136</v>
      </c>
      <c r="C532" s="435">
        <v>156</v>
      </c>
      <c r="D532" s="435">
        <v>166</v>
      </c>
      <c r="E532" s="435">
        <v>162</v>
      </c>
      <c r="F532" s="435">
        <v>2</v>
      </c>
      <c r="G532" s="435"/>
      <c r="H532" s="435"/>
      <c r="I532" s="435"/>
      <c r="J532" s="435"/>
      <c r="K532" s="435"/>
      <c r="L532" s="435"/>
      <c r="M532" s="435"/>
      <c r="N532" s="436">
        <f t="shared" si="8"/>
        <v>622</v>
      </c>
    </row>
    <row r="533" spans="1:14" x14ac:dyDescent="0.3">
      <c r="A533" s="424" t="s">
        <v>19835</v>
      </c>
      <c r="B533" s="435"/>
      <c r="C533" s="435">
        <v>1</v>
      </c>
      <c r="D533" s="435"/>
      <c r="E533" s="435"/>
      <c r="F533" s="435"/>
      <c r="G533" s="435"/>
      <c r="H533" s="435"/>
      <c r="I533" s="435"/>
      <c r="J533" s="435"/>
      <c r="K533" s="435"/>
      <c r="L533" s="435"/>
      <c r="M533" s="435"/>
      <c r="N533" s="436">
        <f t="shared" si="8"/>
        <v>1</v>
      </c>
    </row>
    <row r="534" spans="1:14" x14ac:dyDescent="0.3">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x14ac:dyDescent="0.3">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x14ac:dyDescent="0.3">
      <c r="A536" s="424" t="s">
        <v>3381</v>
      </c>
      <c r="B536" s="435">
        <v>161</v>
      </c>
      <c r="C536" s="435">
        <v>147</v>
      </c>
      <c r="D536" s="435">
        <v>142</v>
      </c>
      <c r="E536" s="435">
        <v>150</v>
      </c>
      <c r="F536" s="435"/>
      <c r="G536" s="435">
        <v>2</v>
      </c>
      <c r="H536" s="435"/>
      <c r="I536" s="435"/>
      <c r="J536" s="435"/>
      <c r="K536" s="435"/>
      <c r="L536" s="435"/>
      <c r="M536" s="435"/>
      <c r="N536" s="436">
        <f t="shared" si="8"/>
        <v>602</v>
      </c>
    </row>
    <row r="537" spans="1:14" x14ac:dyDescent="0.3">
      <c r="A537" s="424" t="s">
        <v>3382</v>
      </c>
      <c r="B537" s="435">
        <v>135</v>
      </c>
      <c r="C537" s="435">
        <v>138</v>
      </c>
      <c r="D537" s="435">
        <v>123</v>
      </c>
      <c r="E537" s="435">
        <v>115</v>
      </c>
      <c r="F537" s="435"/>
      <c r="G537" s="435"/>
      <c r="H537" s="435"/>
      <c r="I537" s="435"/>
      <c r="J537" s="435"/>
      <c r="K537" s="435"/>
      <c r="L537" s="435"/>
      <c r="M537" s="435"/>
      <c r="N537" s="436">
        <f t="shared" si="8"/>
        <v>511</v>
      </c>
    </row>
    <row r="538" spans="1:14" x14ac:dyDescent="0.3">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x14ac:dyDescent="0.3">
      <c r="A539" s="424" t="s">
        <v>3384</v>
      </c>
      <c r="B539" s="435">
        <v>101</v>
      </c>
      <c r="C539" s="435">
        <v>95</v>
      </c>
      <c r="D539" s="435">
        <v>101</v>
      </c>
      <c r="E539" s="435">
        <v>124</v>
      </c>
      <c r="F539" s="435"/>
      <c r="G539" s="435"/>
      <c r="H539" s="435"/>
      <c r="I539" s="435"/>
      <c r="J539" s="435"/>
      <c r="K539" s="435"/>
      <c r="L539" s="435"/>
      <c r="M539" s="435"/>
      <c r="N539" s="436">
        <f t="shared" si="8"/>
        <v>421</v>
      </c>
    </row>
    <row r="540" spans="1:14" x14ac:dyDescent="0.3">
      <c r="A540" s="424" t="s">
        <v>3385</v>
      </c>
      <c r="B540" s="435">
        <v>81</v>
      </c>
      <c r="C540" s="435">
        <v>69</v>
      </c>
      <c r="D540" s="435">
        <v>76</v>
      </c>
      <c r="E540" s="435">
        <v>74</v>
      </c>
      <c r="F540" s="435"/>
      <c r="G540" s="435"/>
      <c r="H540" s="435"/>
      <c r="I540" s="435"/>
      <c r="J540" s="435"/>
      <c r="K540" s="435"/>
      <c r="L540" s="435"/>
      <c r="M540" s="435"/>
      <c r="N540" s="436">
        <f t="shared" si="8"/>
        <v>300</v>
      </c>
    </row>
    <row r="541" spans="1:14" x14ac:dyDescent="0.3">
      <c r="A541" s="424" t="s">
        <v>3386</v>
      </c>
      <c r="B541" s="435">
        <v>96</v>
      </c>
      <c r="C541" s="435">
        <v>91</v>
      </c>
      <c r="D541" s="435">
        <v>86</v>
      </c>
      <c r="E541" s="435">
        <v>80</v>
      </c>
      <c r="F541" s="435">
        <v>1</v>
      </c>
      <c r="G541" s="435">
        <v>1</v>
      </c>
      <c r="H541" s="435"/>
      <c r="I541" s="435"/>
      <c r="J541" s="435"/>
      <c r="K541" s="435"/>
      <c r="L541" s="435"/>
      <c r="M541" s="435"/>
      <c r="N541" s="436">
        <f t="shared" si="8"/>
        <v>355</v>
      </c>
    </row>
    <row r="542" spans="1:14" x14ac:dyDescent="0.3">
      <c r="A542" s="424" t="s">
        <v>3387</v>
      </c>
      <c r="B542" s="435">
        <v>75</v>
      </c>
      <c r="C542" s="435">
        <v>82</v>
      </c>
      <c r="D542" s="435">
        <v>79</v>
      </c>
      <c r="E542" s="435">
        <v>89</v>
      </c>
      <c r="F542" s="435">
        <v>1</v>
      </c>
      <c r="G542" s="435"/>
      <c r="H542" s="435"/>
      <c r="I542" s="435"/>
      <c r="J542" s="435"/>
      <c r="K542" s="435"/>
      <c r="L542" s="435"/>
      <c r="M542" s="435"/>
      <c r="N542" s="436">
        <f t="shared" si="8"/>
        <v>326</v>
      </c>
    </row>
    <row r="543" spans="1:14" x14ac:dyDescent="0.3">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x14ac:dyDescent="0.3">
      <c r="A544" s="424" t="s">
        <v>10454</v>
      </c>
      <c r="B544" s="435">
        <v>43</v>
      </c>
      <c r="C544" s="435">
        <v>26</v>
      </c>
      <c r="D544" s="435">
        <v>40</v>
      </c>
      <c r="E544" s="435">
        <v>28</v>
      </c>
      <c r="F544" s="435"/>
      <c r="G544" s="435"/>
      <c r="H544" s="435"/>
      <c r="I544" s="435"/>
      <c r="J544" s="435"/>
      <c r="K544" s="435"/>
      <c r="L544" s="435"/>
      <c r="M544" s="435"/>
      <c r="N544" s="436">
        <f t="shared" si="8"/>
        <v>137</v>
      </c>
    </row>
    <row r="545" spans="1:14" x14ac:dyDescent="0.3">
      <c r="A545" s="424" t="s">
        <v>3389</v>
      </c>
      <c r="B545" s="435">
        <v>62</v>
      </c>
      <c r="C545" s="435">
        <v>80</v>
      </c>
      <c r="D545" s="435">
        <v>85</v>
      </c>
      <c r="E545" s="435">
        <v>79</v>
      </c>
      <c r="F545" s="435"/>
      <c r="G545" s="435"/>
      <c r="H545" s="435"/>
      <c r="I545" s="435"/>
      <c r="J545" s="435"/>
      <c r="K545" s="435"/>
      <c r="L545" s="435"/>
      <c r="M545" s="435"/>
      <c r="N545" s="436">
        <f t="shared" si="8"/>
        <v>306</v>
      </c>
    </row>
    <row r="546" spans="1:14" x14ac:dyDescent="0.3">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x14ac:dyDescent="0.3">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x14ac:dyDescent="0.3">
      <c r="A548" s="424" t="s">
        <v>3392</v>
      </c>
      <c r="B548" s="435">
        <v>114</v>
      </c>
      <c r="C548" s="435">
        <v>111</v>
      </c>
      <c r="D548" s="435">
        <v>95</v>
      </c>
      <c r="E548" s="435">
        <v>115</v>
      </c>
      <c r="F548" s="435"/>
      <c r="G548" s="435"/>
      <c r="H548" s="435"/>
      <c r="I548" s="435"/>
      <c r="J548" s="435"/>
      <c r="K548" s="435"/>
      <c r="L548" s="435"/>
      <c r="M548" s="435"/>
      <c r="N548" s="436">
        <f t="shared" si="8"/>
        <v>435</v>
      </c>
    </row>
    <row r="549" spans="1:14" x14ac:dyDescent="0.3">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x14ac:dyDescent="0.3">
      <c r="A550" s="424" t="s">
        <v>3394</v>
      </c>
      <c r="B550" s="435">
        <v>208</v>
      </c>
      <c r="C550" s="435">
        <v>243</v>
      </c>
      <c r="D550" s="435">
        <v>245</v>
      </c>
      <c r="E550" s="435">
        <v>258</v>
      </c>
      <c r="F550" s="435"/>
      <c r="G550" s="435">
        <v>1</v>
      </c>
      <c r="H550" s="435"/>
      <c r="I550" s="435"/>
      <c r="J550" s="435"/>
      <c r="K550" s="435"/>
      <c r="L550" s="435"/>
      <c r="M550" s="435"/>
      <c r="N550" s="436">
        <f t="shared" si="8"/>
        <v>955</v>
      </c>
    </row>
    <row r="551" spans="1:14" x14ac:dyDescent="0.3">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x14ac:dyDescent="0.3">
      <c r="A552" s="424" t="s">
        <v>3396</v>
      </c>
      <c r="B552" s="435">
        <v>83</v>
      </c>
      <c r="C552" s="435">
        <v>114</v>
      </c>
      <c r="D552" s="435">
        <v>98</v>
      </c>
      <c r="E552" s="435">
        <v>87</v>
      </c>
      <c r="F552" s="435"/>
      <c r="G552" s="435"/>
      <c r="H552" s="435"/>
      <c r="I552" s="435"/>
      <c r="J552" s="435"/>
      <c r="K552" s="435"/>
      <c r="L552" s="435"/>
      <c r="M552" s="435"/>
      <c r="N552" s="436">
        <f t="shared" si="8"/>
        <v>382</v>
      </c>
    </row>
    <row r="553" spans="1:14" x14ac:dyDescent="0.3">
      <c r="A553" s="424" t="s">
        <v>3397</v>
      </c>
      <c r="B553" s="435">
        <v>127</v>
      </c>
      <c r="C553" s="435">
        <v>113</v>
      </c>
      <c r="D553" s="435">
        <v>122</v>
      </c>
      <c r="E553" s="435">
        <v>130</v>
      </c>
      <c r="F553" s="435"/>
      <c r="G553" s="435"/>
      <c r="H553" s="435"/>
      <c r="I553" s="435"/>
      <c r="J553" s="435"/>
      <c r="K553" s="435"/>
      <c r="L553" s="435"/>
      <c r="M553" s="435"/>
      <c r="N553" s="436">
        <f t="shared" si="8"/>
        <v>492</v>
      </c>
    </row>
    <row r="554" spans="1:14" x14ac:dyDescent="0.3">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x14ac:dyDescent="0.3">
      <c r="A555" s="424" t="s">
        <v>3399</v>
      </c>
      <c r="B555" s="435">
        <v>59</v>
      </c>
      <c r="C555" s="435">
        <v>59</v>
      </c>
      <c r="D555" s="435">
        <v>40</v>
      </c>
      <c r="E555" s="435">
        <v>52</v>
      </c>
      <c r="F555" s="435"/>
      <c r="G555" s="435"/>
      <c r="H555" s="435"/>
      <c r="I555" s="435"/>
      <c r="J555" s="435"/>
      <c r="K555" s="435"/>
      <c r="L555" s="435"/>
      <c r="M555" s="435"/>
      <c r="N555" s="436">
        <f t="shared" si="8"/>
        <v>210</v>
      </c>
    </row>
    <row r="556" spans="1:14" x14ac:dyDescent="0.3">
      <c r="A556" s="424" t="s">
        <v>3400</v>
      </c>
      <c r="B556" s="435">
        <v>55</v>
      </c>
      <c r="C556" s="435">
        <v>59</v>
      </c>
      <c r="D556" s="435">
        <v>62</v>
      </c>
      <c r="E556" s="435">
        <v>67</v>
      </c>
      <c r="F556" s="435"/>
      <c r="G556" s="435"/>
      <c r="H556" s="435"/>
      <c r="I556" s="435"/>
      <c r="J556" s="435"/>
      <c r="K556" s="435"/>
      <c r="L556" s="435"/>
      <c r="M556" s="435"/>
      <c r="N556" s="436">
        <f t="shared" si="8"/>
        <v>243</v>
      </c>
    </row>
    <row r="557" spans="1:14" x14ac:dyDescent="0.3">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x14ac:dyDescent="0.3">
      <c r="A558" s="424" t="s">
        <v>3402</v>
      </c>
      <c r="B558" s="435">
        <v>44</v>
      </c>
      <c r="C558" s="435">
        <v>63</v>
      </c>
      <c r="D558" s="435">
        <v>51</v>
      </c>
      <c r="E558" s="435">
        <v>57</v>
      </c>
      <c r="F558" s="435"/>
      <c r="G558" s="435"/>
      <c r="H558" s="435"/>
      <c r="I558" s="435"/>
      <c r="J558" s="435"/>
      <c r="K558" s="435"/>
      <c r="L558" s="435"/>
      <c r="M558" s="435"/>
      <c r="N558" s="436">
        <f t="shared" si="8"/>
        <v>215</v>
      </c>
    </row>
    <row r="559" spans="1:14" x14ac:dyDescent="0.3">
      <c r="A559" s="424" t="s">
        <v>19836</v>
      </c>
      <c r="B559" s="435"/>
      <c r="C559" s="435">
        <v>1</v>
      </c>
      <c r="D559" s="435"/>
      <c r="E559" s="435"/>
      <c r="F559" s="435"/>
      <c r="G559" s="435"/>
      <c r="H559" s="435"/>
      <c r="I559" s="435"/>
      <c r="J559" s="435"/>
      <c r="K559" s="435"/>
      <c r="L559" s="435"/>
      <c r="M559" s="435"/>
      <c r="N559" s="436">
        <f t="shared" si="8"/>
        <v>1</v>
      </c>
    </row>
    <row r="560" spans="1:14" x14ac:dyDescent="0.3">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x14ac:dyDescent="0.3">
      <c r="A561" s="424" t="s">
        <v>3404</v>
      </c>
      <c r="B561" s="435">
        <v>158</v>
      </c>
      <c r="C561" s="435">
        <v>143</v>
      </c>
      <c r="D561" s="435">
        <v>123</v>
      </c>
      <c r="E561" s="435">
        <v>157</v>
      </c>
      <c r="F561" s="435"/>
      <c r="G561" s="435">
        <v>3</v>
      </c>
      <c r="H561" s="435"/>
      <c r="I561" s="435"/>
      <c r="J561" s="435"/>
      <c r="K561" s="435"/>
      <c r="L561" s="435"/>
      <c r="M561" s="435"/>
      <c r="N561" s="436">
        <f t="shared" si="8"/>
        <v>584</v>
      </c>
    </row>
    <row r="562" spans="1:14" x14ac:dyDescent="0.3">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x14ac:dyDescent="0.3">
      <c r="A563" s="424" t="s">
        <v>3406</v>
      </c>
      <c r="B563" s="435">
        <v>49</v>
      </c>
      <c r="C563" s="435">
        <v>52</v>
      </c>
      <c r="D563" s="435">
        <v>46</v>
      </c>
      <c r="E563" s="435">
        <v>60</v>
      </c>
      <c r="F563" s="435"/>
      <c r="G563" s="435"/>
      <c r="H563" s="435"/>
      <c r="I563" s="435"/>
      <c r="J563" s="435"/>
      <c r="K563" s="435"/>
      <c r="L563" s="435"/>
      <c r="M563" s="435"/>
      <c r="N563" s="436">
        <f t="shared" si="8"/>
        <v>207</v>
      </c>
    </row>
    <row r="564" spans="1:14" x14ac:dyDescent="0.3">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x14ac:dyDescent="0.3">
      <c r="A565" s="424" t="s">
        <v>3408</v>
      </c>
      <c r="B565" s="435">
        <v>215</v>
      </c>
      <c r="C565" s="435">
        <v>199</v>
      </c>
      <c r="D565" s="435">
        <v>232</v>
      </c>
      <c r="E565" s="435">
        <v>224</v>
      </c>
      <c r="F565" s="435"/>
      <c r="G565" s="435"/>
      <c r="H565" s="435"/>
      <c r="I565" s="435"/>
      <c r="J565" s="435"/>
      <c r="K565" s="435"/>
      <c r="L565" s="435"/>
      <c r="M565" s="435"/>
      <c r="N565" s="436">
        <f t="shared" si="8"/>
        <v>870</v>
      </c>
    </row>
    <row r="566" spans="1:14" x14ac:dyDescent="0.3">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x14ac:dyDescent="0.3">
      <c r="A567" s="424" t="s">
        <v>3410</v>
      </c>
      <c r="B567" s="435">
        <v>104</v>
      </c>
      <c r="C567" s="435">
        <v>97</v>
      </c>
      <c r="D567" s="435">
        <v>87</v>
      </c>
      <c r="E567" s="435">
        <v>112</v>
      </c>
      <c r="F567" s="435"/>
      <c r="G567" s="435"/>
      <c r="H567" s="435"/>
      <c r="I567" s="435"/>
      <c r="J567" s="435"/>
      <c r="K567" s="435"/>
      <c r="L567" s="435"/>
      <c r="M567" s="435"/>
      <c r="N567" s="436">
        <f t="shared" si="8"/>
        <v>400</v>
      </c>
    </row>
    <row r="568" spans="1:14" x14ac:dyDescent="0.3">
      <c r="A568" s="424" t="s">
        <v>3411</v>
      </c>
      <c r="B568" s="435">
        <v>179</v>
      </c>
      <c r="C568" s="435">
        <v>178</v>
      </c>
      <c r="D568" s="435">
        <v>172</v>
      </c>
      <c r="E568" s="435">
        <v>173</v>
      </c>
      <c r="F568" s="435"/>
      <c r="G568" s="435"/>
      <c r="H568" s="435"/>
      <c r="I568" s="435"/>
      <c r="J568" s="435"/>
      <c r="K568" s="435"/>
      <c r="L568" s="435"/>
      <c r="M568" s="435"/>
      <c r="N568" s="436">
        <f t="shared" si="8"/>
        <v>702</v>
      </c>
    </row>
    <row r="569" spans="1:14" x14ac:dyDescent="0.3">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x14ac:dyDescent="0.3">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x14ac:dyDescent="0.3">
      <c r="A571" s="424" t="s">
        <v>10462</v>
      </c>
      <c r="B571" s="435">
        <v>81</v>
      </c>
      <c r="C571" s="435">
        <v>107</v>
      </c>
      <c r="D571" s="435">
        <v>74</v>
      </c>
      <c r="E571" s="435">
        <v>77</v>
      </c>
      <c r="F571" s="435"/>
      <c r="G571" s="435"/>
      <c r="H571" s="435"/>
      <c r="I571" s="435"/>
      <c r="J571" s="435"/>
      <c r="K571" s="435"/>
      <c r="L571" s="435"/>
      <c r="M571" s="435"/>
      <c r="N571" s="436">
        <f t="shared" si="8"/>
        <v>339</v>
      </c>
    </row>
    <row r="572" spans="1:14" x14ac:dyDescent="0.3">
      <c r="A572" s="424" t="s">
        <v>3414</v>
      </c>
      <c r="B572" s="435">
        <v>150</v>
      </c>
      <c r="C572" s="435">
        <v>127</v>
      </c>
      <c r="D572" s="435">
        <v>135</v>
      </c>
      <c r="E572" s="435">
        <v>145</v>
      </c>
      <c r="F572" s="435"/>
      <c r="G572" s="435"/>
      <c r="H572" s="435"/>
      <c r="I572" s="435"/>
      <c r="J572" s="435"/>
      <c r="K572" s="435"/>
      <c r="L572" s="435"/>
      <c r="M572" s="435"/>
      <c r="N572" s="436">
        <f t="shared" si="8"/>
        <v>557</v>
      </c>
    </row>
    <row r="573" spans="1:14" x14ac:dyDescent="0.3">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x14ac:dyDescent="0.3">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x14ac:dyDescent="0.3">
      <c r="A575" s="424" t="s">
        <v>3417</v>
      </c>
      <c r="B575" s="435">
        <v>107</v>
      </c>
      <c r="C575" s="435">
        <v>120</v>
      </c>
      <c r="D575" s="435">
        <v>112</v>
      </c>
      <c r="E575" s="435">
        <v>131</v>
      </c>
      <c r="F575" s="435"/>
      <c r="G575" s="435"/>
      <c r="H575" s="435"/>
      <c r="I575" s="435"/>
      <c r="J575" s="435"/>
      <c r="K575" s="435"/>
      <c r="L575" s="435"/>
      <c r="M575" s="435"/>
      <c r="N575" s="436">
        <f t="shared" si="8"/>
        <v>470</v>
      </c>
    </row>
    <row r="576" spans="1:14" x14ac:dyDescent="0.3">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x14ac:dyDescent="0.3">
      <c r="A577" s="424" t="s">
        <v>3419</v>
      </c>
      <c r="B577" s="435">
        <v>143</v>
      </c>
      <c r="C577" s="435">
        <v>146</v>
      </c>
      <c r="D577" s="435">
        <v>150</v>
      </c>
      <c r="E577" s="435">
        <v>150</v>
      </c>
      <c r="F577" s="435"/>
      <c r="G577" s="435"/>
      <c r="H577" s="435"/>
      <c r="I577" s="435"/>
      <c r="J577" s="435"/>
      <c r="K577" s="435"/>
      <c r="L577" s="435"/>
      <c r="M577" s="435"/>
      <c r="N577" s="436">
        <f t="shared" si="8"/>
        <v>589</v>
      </c>
    </row>
    <row r="578" spans="1:14" x14ac:dyDescent="0.3">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x14ac:dyDescent="0.3">
      <c r="A579" s="424" t="s">
        <v>13129</v>
      </c>
      <c r="B579" s="435">
        <v>53</v>
      </c>
      <c r="C579" s="435">
        <v>50</v>
      </c>
      <c r="D579" s="435">
        <v>48</v>
      </c>
      <c r="E579" s="435">
        <v>54</v>
      </c>
      <c r="F579" s="435"/>
      <c r="G579" s="435"/>
      <c r="H579" s="435"/>
      <c r="I579" s="435"/>
      <c r="J579" s="435"/>
      <c r="K579" s="435"/>
      <c r="L579" s="435"/>
      <c r="M579" s="435"/>
      <c r="N579" s="436">
        <f t="shared" si="8"/>
        <v>205</v>
      </c>
    </row>
    <row r="580" spans="1:14" x14ac:dyDescent="0.3">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x14ac:dyDescent="0.3">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x14ac:dyDescent="0.3">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x14ac:dyDescent="0.3">
      <c r="A583" s="424" t="s">
        <v>3424</v>
      </c>
      <c r="B583" s="435">
        <v>115</v>
      </c>
      <c r="C583" s="435">
        <v>118</v>
      </c>
      <c r="D583" s="435">
        <v>118</v>
      </c>
      <c r="E583" s="435">
        <v>123</v>
      </c>
      <c r="F583" s="435"/>
      <c r="G583" s="435"/>
      <c r="H583" s="435"/>
      <c r="I583" s="435"/>
      <c r="J583" s="435"/>
      <c r="K583" s="435"/>
      <c r="L583" s="435"/>
      <c r="M583" s="435"/>
      <c r="N583" s="436">
        <f t="shared" si="9"/>
        <v>474</v>
      </c>
    </row>
    <row r="584" spans="1:14" x14ac:dyDescent="0.3">
      <c r="A584" s="424" t="s">
        <v>3425</v>
      </c>
      <c r="B584" s="435">
        <v>156</v>
      </c>
      <c r="C584" s="435">
        <v>168</v>
      </c>
      <c r="D584" s="435">
        <v>169</v>
      </c>
      <c r="E584" s="435">
        <v>144</v>
      </c>
      <c r="F584" s="435"/>
      <c r="G584" s="435"/>
      <c r="H584" s="435"/>
      <c r="I584" s="435"/>
      <c r="J584" s="435"/>
      <c r="K584" s="435"/>
      <c r="L584" s="435"/>
      <c r="M584" s="435"/>
      <c r="N584" s="436">
        <f t="shared" si="9"/>
        <v>637</v>
      </c>
    </row>
    <row r="585" spans="1:14" x14ac:dyDescent="0.3">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x14ac:dyDescent="0.3">
      <c r="A586" s="424" t="s">
        <v>19837</v>
      </c>
      <c r="B586" s="435">
        <v>1</v>
      </c>
      <c r="C586" s="435">
        <v>2</v>
      </c>
      <c r="D586" s="435"/>
      <c r="E586" s="435">
        <v>2</v>
      </c>
      <c r="F586" s="435"/>
      <c r="G586" s="435"/>
      <c r="H586" s="435"/>
      <c r="I586" s="435"/>
      <c r="J586" s="435"/>
      <c r="K586" s="435"/>
      <c r="L586" s="435"/>
      <c r="M586" s="435"/>
      <c r="N586" s="436">
        <f t="shared" si="9"/>
        <v>5</v>
      </c>
    </row>
    <row r="587" spans="1:14" x14ac:dyDescent="0.3">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x14ac:dyDescent="0.3">
      <c r="A588" s="424" t="s">
        <v>3428</v>
      </c>
      <c r="B588" s="435">
        <v>90</v>
      </c>
      <c r="C588" s="435">
        <v>70</v>
      </c>
      <c r="D588" s="435">
        <v>89</v>
      </c>
      <c r="E588" s="435">
        <v>95</v>
      </c>
      <c r="F588" s="435"/>
      <c r="G588" s="435"/>
      <c r="H588" s="435"/>
      <c r="I588" s="435"/>
      <c r="J588" s="435"/>
      <c r="K588" s="435"/>
      <c r="L588" s="435"/>
      <c r="M588" s="435"/>
      <c r="N588" s="436">
        <f t="shared" si="9"/>
        <v>344</v>
      </c>
    </row>
    <row r="589" spans="1:14" x14ac:dyDescent="0.3">
      <c r="A589" s="424" t="s">
        <v>3429</v>
      </c>
      <c r="B589" s="435">
        <v>164</v>
      </c>
      <c r="C589" s="435">
        <v>128</v>
      </c>
      <c r="D589" s="435">
        <v>153</v>
      </c>
      <c r="E589" s="435">
        <v>185</v>
      </c>
      <c r="F589" s="435"/>
      <c r="G589" s="435"/>
      <c r="H589" s="435"/>
      <c r="I589" s="435"/>
      <c r="J589" s="435"/>
      <c r="K589" s="435"/>
      <c r="L589" s="435"/>
      <c r="M589" s="435"/>
      <c r="N589" s="436">
        <f t="shared" si="9"/>
        <v>630</v>
      </c>
    </row>
    <row r="590" spans="1:14" x14ac:dyDescent="0.3">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x14ac:dyDescent="0.3">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x14ac:dyDescent="0.3">
      <c r="A592" s="424" t="s">
        <v>3432</v>
      </c>
      <c r="B592" s="435">
        <v>82</v>
      </c>
      <c r="C592" s="435">
        <v>83</v>
      </c>
      <c r="D592" s="435">
        <v>76</v>
      </c>
      <c r="E592" s="435">
        <v>76</v>
      </c>
      <c r="F592" s="435"/>
      <c r="G592" s="435"/>
      <c r="H592" s="435"/>
      <c r="I592" s="435"/>
      <c r="J592" s="435"/>
      <c r="K592" s="435"/>
      <c r="L592" s="435"/>
      <c r="M592" s="435"/>
      <c r="N592" s="436">
        <f t="shared" si="9"/>
        <v>317</v>
      </c>
    </row>
    <row r="593" spans="1:14" x14ac:dyDescent="0.3">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x14ac:dyDescent="0.3">
      <c r="A594" s="424" t="s">
        <v>3434</v>
      </c>
      <c r="B594" s="435">
        <v>45</v>
      </c>
      <c r="C594" s="435">
        <v>39</v>
      </c>
      <c r="D594" s="435">
        <v>52</v>
      </c>
      <c r="E594" s="435">
        <v>48</v>
      </c>
      <c r="F594" s="435"/>
      <c r="G594" s="435"/>
      <c r="H594" s="435"/>
      <c r="I594" s="435"/>
      <c r="J594" s="435"/>
      <c r="K594" s="435"/>
      <c r="L594" s="435"/>
      <c r="M594" s="435"/>
      <c r="N594" s="436">
        <f t="shared" si="9"/>
        <v>184</v>
      </c>
    </row>
    <row r="595" spans="1:14" x14ac:dyDescent="0.3">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x14ac:dyDescent="0.3">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x14ac:dyDescent="0.3">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x14ac:dyDescent="0.3">
      <c r="A598" s="424" t="s">
        <v>3438</v>
      </c>
      <c r="B598" s="435">
        <v>59</v>
      </c>
      <c r="C598" s="435">
        <v>51</v>
      </c>
      <c r="D598" s="435">
        <v>63</v>
      </c>
      <c r="E598" s="435">
        <v>65</v>
      </c>
      <c r="F598" s="435"/>
      <c r="G598" s="435"/>
      <c r="H598" s="435"/>
      <c r="I598" s="435"/>
      <c r="J598" s="435"/>
      <c r="K598" s="435"/>
      <c r="L598" s="435"/>
      <c r="M598" s="435"/>
      <c r="N598" s="436">
        <f t="shared" si="9"/>
        <v>238</v>
      </c>
    </row>
    <row r="599" spans="1:14" x14ac:dyDescent="0.3">
      <c r="A599" s="424" t="s">
        <v>3439</v>
      </c>
      <c r="B599" s="435">
        <v>94</v>
      </c>
      <c r="C599" s="435">
        <v>100</v>
      </c>
      <c r="D599" s="435">
        <v>78</v>
      </c>
      <c r="E599" s="435">
        <v>107</v>
      </c>
      <c r="F599" s="435"/>
      <c r="G599" s="435"/>
      <c r="H599" s="435"/>
      <c r="I599" s="435"/>
      <c r="J599" s="435"/>
      <c r="K599" s="435"/>
      <c r="L599" s="435"/>
      <c r="M599" s="435"/>
      <c r="N599" s="436">
        <f t="shared" si="9"/>
        <v>379</v>
      </c>
    </row>
    <row r="600" spans="1:14" x14ac:dyDescent="0.3">
      <c r="A600" s="424" t="s">
        <v>3440</v>
      </c>
      <c r="B600" s="435">
        <v>102</v>
      </c>
      <c r="C600" s="435">
        <v>118</v>
      </c>
      <c r="D600" s="435">
        <v>119</v>
      </c>
      <c r="E600" s="435">
        <v>103</v>
      </c>
      <c r="F600" s="435"/>
      <c r="G600" s="435"/>
      <c r="H600" s="435"/>
      <c r="I600" s="435"/>
      <c r="J600" s="435"/>
      <c r="K600" s="435"/>
      <c r="L600" s="435"/>
      <c r="M600" s="435"/>
      <c r="N600" s="436">
        <f t="shared" si="9"/>
        <v>442</v>
      </c>
    </row>
    <row r="601" spans="1:14" x14ac:dyDescent="0.3">
      <c r="A601" s="424" t="s">
        <v>3441</v>
      </c>
      <c r="B601" s="435">
        <v>114</v>
      </c>
      <c r="C601" s="435">
        <v>130</v>
      </c>
      <c r="D601" s="435">
        <v>128</v>
      </c>
      <c r="E601" s="435">
        <v>137</v>
      </c>
      <c r="F601" s="435"/>
      <c r="G601" s="435"/>
      <c r="H601" s="435"/>
      <c r="I601" s="435"/>
      <c r="J601" s="435"/>
      <c r="K601" s="435"/>
      <c r="L601" s="435"/>
      <c r="M601" s="435"/>
      <c r="N601" s="436">
        <f t="shared" si="9"/>
        <v>509</v>
      </c>
    </row>
    <row r="602" spans="1:14" x14ac:dyDescent="0.3">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x14ac:dyDescent="0.3">
      <c r="A603" s="424" t="s">
        <v>3443</v>
      </c>
      <c r="B603" s="435">
        <v>216</v>
      </c>
      <c r="C603" s="435">
        <v>244</v>
      </c>
      <c r="D603" s="435">
        <v>256</v>
      </c>
      <c r="E603" s="435">
        <v>247</v>
      </c>
      <c r="F603" s="435"/>
      <c r="G603" s="435"/>
      <c r="H603" s="435"/>
      <c r="I603" s="435"/>
      <c r="J603" s="435"/>
      <c r="K603" s="435"/>
      <c r="L603" s="435"/>
      <c r="M603" s="435"/>
      <c r="N603" s="436">
        <f t="shared" si="9"/>
        <v>963</v>
      </c>
    </row>
    <row r="604" spans="1:14" x14ac:dyDescent="0.3">
      <c r="A604" s="424" t="s">
        <v>17364</v>
      </c>
      <c r="B604" s="435">
        <v>79</v>
      </c>
      <c r="C604" s="435">
        <v>90</v>
      </c>
      <c r="D604" s="435">
        <v>70</v>
      </c>
      <c r="E604" s="435">
        <v>64</v>
      </c>
      <c r="F604" s="435"/>
      <c r="G604" s="435"/>
      <c r="H604" s="435"/>
      <c r="I604" s="435"/>
      <c r="J604" s="435"/>
      <c r="K604" s="435"/>
      <c r="L604" s="435"/>
      <c r="M604" s="435"/>
      <c r="N604" s="436">
        <f t="shared" si="9"/>
        <v>303</v>
      </c>
    </row>
    <row r="605" spans="1:14" x14ac:dyDescent="0.3">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x14ac:dyDescent="0.3">
      <c r="A606" s="424" t="s">
        <v>3445</v>
      </c>
      <c r="B606" s="435">
        <v>86</v>
      </c>
      <c r="C606" s="435">
        <v>79</v>
      </c>
      <c r="D606" s="435">
        <v>90</v>
      </c>
      <c r="E606" s="435">
        <v>78</v>
      </c>
      <c r="F606" s="435"/>
      <c r="G606" s="435"/>
      <c r="H606" s="435"/>
      <c r="I606" s="435"/>
      <c r="J606" s="435"/>
      <c r="K606" s="435"/>
      <c r="L606" s="435"/>
      <c r="M606" s="435"/>
      <c r="N606" s="436">
        <f t="shared" si="9"/>
        <v>333</v>
      </c>
    </row>
    <row r="607" spans="1:14" x14ac:dyDescent="0.3">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x14ac:dyDescent="0.3">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x14ac:dyDescent="0.3">
      <c r="A609" s="424" t="s">
        <v>3448</v>
      </c>
      <c r="B609" s="435">
        <v>110</v>
      </c>
      <c r="C609" s="435">
        <v>115</v>
      </c>
      <c r="D609" s="435">
        <v>138</v>
      </c>
      <c r="E609" s="435">
        <v>116</v>
      </c>
      <c r="F609" s="435"/>
      <c r="G609" s="435"/>
      <c r="H609" s="435"/>
      <c r="I609" s="435"/>
      <c r="J609" s="435"/>
      <c r="K609" s="435"/>
      <c r="L609" s="435"/>
      <c r="M609" s="435"/>
      <c r="N609" s="436">
        <f t="shared" si="9"/>
        <v>479</v>
      </c>
    </row>
    <row r="610" spans="1:14" x14ac:dyDescent="0.3">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x14ac:dyDescent="0.3">
      <c r="A611" s="424" t="s">
        <v>3450</v>
      </c>
      <c r="B611" s="435">
        <v>129</v>
      </c>
      <c r="C611" s="435">
        <v>115</v>
      </c>
      <c r="D611" s="435">
        <v>130</v>
      </c>
      <c r="E611" s="435">
        <v>121</v>
      </c>
      <c r="F611" s="435"/>
      <c r="G611" s="435"/>
      <c r="H611" s="435"/>
      <c r="I611" s="435"/>
      <c r="J611" s="435"/>
      <c r="K611" s="435"/>
      <c r="L611" s="435"/>
      <c r="M611" s="435"/>
      <c r="N611" s="436">
        <f t="shared" si="9"/>
        <v>495</v>
      </c>
    </row>
    <row r="612" spans="1:14" x14ac:dyDescent="0.3">
      <c r="A612" s="424" t="s">
        <v>3451</v>
      </c>
      <c r="B612" s="435">
        <v>118</v>
      </c>
      <c r="C612" s="435">
        <v>135</v>
      </c>
      <c r="D612" s="435">
        <v>139</v>
      </c>
      <c r="E612" s="435">
        <v>137</v>
      </c>
      <c r="F612" s="435"/>
      <c r="G612" s="435"/>
      <c r="H612" s="435"/>
      <c r="I612" s="435"/>
      <c r="J612" s="435"/>
      <c r="K612" s="435"/>
      <c r="L612" s="435"/>
      <c r="M612" s="435"/>
      <c r="N612" s="436">
        <f t="shared" si="9"/>
        <v>529</v>
      </c>
    </row>
    <row r="613" spans="1:14" x14ac:dyDescent="0.3">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x14ac:dyDescent="0.3">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x14ac:dyDescent="0.3">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x14ac:dyDescent="0.3">
      <c r="A616" s="424" t="s">
        <v>3455</v>
      </c>
      <c r="B616" s="435">
        <v>105</v>
      </c>
      <c r="C616" s="435">
        <v>91</v>
      </c>
      <c r="D616" s="435">
        <v>94</v>
      </c>
      <c r="E616" s="435">
        <v>118</v>
      </c>
      <c r="F616" s="435"/>
      <c r="G616" s="435"/>
      <c r="H616" s="435"/>
      <c r="I616" s="435"/>
      <c r="J616" s="435"/>
      <c r="K616" s="435"/>
      <c r="L616" s="435"/>
      <c r="M616" s="435"/>
      <c r="N616" s="436">
        <f t="shared" si="9"/>
        <v>408</v>
      </c>
    </row>
    <row r="617" spans="1:14" x14ac:dyDescent="0.3">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x14ac:dyDescent="0.3">
      <c r="A618" s="424" t="s">
        <v>3457</v>
      </c>
      <c r="B618" s="435">
        <v>58</v>
      </c>
      <c r="C618" s="435">
        <v>33</v>
      </c>
      <c r="D618" s="435">
        <v>44</v>
      </c>
      <c r="E618" s="435">
        <v>46</v>
      </c>
      <c r="F618" s="435"/>
      <c r="G618" s="435"/>
      <c r="H618" s="435"/>
      <c r="I618" s="435"/>
      <c r="J618" s="435"/>
      <c r="K618" s="435"/>
      <c r="L618" s="435"/>
      <c r="M618" s="435"/>
      <c r="N618" s="436">
        <f t="shared" si="9"/>
        <v>181</v>
      </c>
    </row>
    <row r="619" spans="1:14" x14ac:dyDescent="0.3">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x14ac:dyDescent="0.3">
      <c r="A620" s="424" t="s">
        <v>3459</v>
      </c>
      <c r="B620" s="435">
        <v>96</v>
      </c>
      <c r="C620" s="435">
        <v>94</v>
      </c>
      <c r="D620" s="435">
        <v>83</v>
      </c>
      <c r="E620" s="435">
        <v>107</v>
      </c>
      <c r="F620" s="435"/>
      <c r="G620" s="435"/>
      <c r="H620" s="435"/>
      <c r="I620" s="435"/>
      <c r="J620" s="435"/>
      <c r="K620" s="435"/>
      <c r="L620" s="435"/>
      <c r="M620" s="435"/>
      <c r="N620" s="436">
        <f t="shared" si="9"/>
        <v>380</v>
      </c>
    </row>
    <row r="621" spans="1:14" x14ac:dyDescent="0.3">
      <c r="A621" s="424" t="s">
        <v>3460</v>
      </c>
      <c r="B621" s="435">
        <v>89</v>
      </c>
      <c r="C621" s="435">
        <v>85</v>
      </c>
      <c r="D621" s="435">
        <v>95</v>
      </c>
      <c r="E621" s="435">
        <v>82</v>
      </c>
      <c r="F621" s="435"/>
      <c r="G621" s="435"/>
      <c r="H621" s="435"/>
      <c r="I621" s="435"/>
      <c r="J621" s="435"/>
      <c r="K621" s="435"/>
      <c r="L621" s="435"/>
      <c r="M621" s="435"/>
      <c r="N621" s="436">
        <f t="shared" si="9"/>
        <v>351</v>
      </c>
    </row>
    <row r="622" spans="1:14" x14ac:dyDescent="0.3">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x14ac:dyDescent="0.3">
      <c r="A623" s="424" t="s">
        <v>3462</v>
      </c>
      <c r="B623" s="435">
        <v>210</v>
      </c>
      <c r="C623" s="435">
        <v>227</v>
      </c>
      <c r="D623" s="435">
        <v>223</v>
      </c>
      <c r="E623" s="435">
        <v>238</v>
      </c>
      <c r="F623" s="435"/>
      <c r="G623" s="435"/>
      <c r="H623" s="435"/>
      <c r="I623" s="435"/>
      <c r="J623" s="435"/>
      <c r="K623" s="435"/>
      <c r="L623" s="435"/>
      <c r="M623" s="435"/>
      <c r="N623" s="436">
        <f t="shared" si="9"/>
        <v>898</v>
      </c>
    </row>
    <row r="624" spans="1:14" x14ac:dyDescent="0.3">
      <c r="A624" s="424" t="s">
        <v>3463</v>
      </c>
      <c r="B624" s="435">
        <v>160</v>
      </c>
      <c r="C624" s="435">
        <v>166</v>
      </c>
      <c r="D624" s="435">
        <v>150</v>
      </c>
      <c r="E624" s="435">
        <v>184</v>
      </c>
      <c r="F624" s="435"/>
      <c r="G624" s="435"/>
      <c r="H624" s="435"/>
      <c r="I624" s="435"/>
      <c r="J624" s="435"/>
      <c r="K624" s="435"/>
      <c r="L624" s="435"/>
      <c r="M624" s="435"/>
      <c r="N624" s="436">
        <f t="shared" si="9"/>
        <v>660</v>
      </c>
    </row>
    <row r="625" spans="1:14" x14ac:dyDescent="0.3">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x14ac:dyDescent="0.3">
      <c r="A626" s="424" t="s">
        <v>3465</v>
      </c>
      <c r="B626" s="435">
        <v>87</v>
      </c>
      <c r="C626" s="435">
        <v>98</v>
      </c>
      <c r="D626" s="435">
        <v>84</v>
      </c>
      <c r="E626" s="435">
        <v>104</v>
      </c>
      <c r="F626" s="435"/>
      <c r="G626" s="435"/>
      <c r="H626" s="435"/>
      <c r="I626" s="435"/>
      <c r="J626" s="435"/>
      <c r="K626" s="435"/>
      <c r="L626" s="435"/>
      <c r="M626" s="435"/>
      <c r="N626" s="436">
        <f t="shared" si="9"/>
        <v>373</v>
      </c>
    </row>
    <row r="627" spans="1:14" x14ac:dyDescent="0.3">
      <c r="A627" s="424" t="s">
        <v>3466</v>
      </c>
      <c r="B627" s="435">
        <v>170</v>
      </c>
      <c r="C627" s="435">
        <v>188</v>
      </c>
      <c r="D627" s="435">
        <v>152</v>
      </c>
      <c r="E627" s="435">
        <v>168</v>
      </c>
      <c r="F627" s="435"/>
      <c r="G627" s="435"/>
      <c r="H627" s="435"/>
      <c r="I627" s="435"/>
      <c r="J627" s="435"/>
      <c r="K627" s="435"/>
      <c r="L627" s="435"/>
      <c r="M627" s="435"/>
      <c r="N627" s="436">
        <f t="shared" si="9"/>
        <v>678</v>
      </c>
    </row>
    <row r="628" spans="1:14" x14ac:dyDescent="0.3">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x14ac:dyDescent="0.3">
      <c r="A629" s="424" t="s">
        <v>3468</v>
      </c>
      <c r="B629" s="435">
        <v>129</v>
      </c>
      <c r="C629" s="435">
        <v>127</v>
      </c>
      <c r="D629" s="435">
        <v>117</v>
      </c>
      <c r="E629" s="435">
        <v>136</v>
      </c>
      <c r="F629" s="435"/>
      <c r="G629" s="435"/>
      <c r="H629" s="435"/>
      <c r="I629" s="435"/>
      <c r="J629" s="435"/>
      <c r="K629" s="435"/>
      <c r="L629" s="435"/>
      <c r="M629" s="435"/>
      <c r="N629" s="436">
        <f t="shared" si="9"/>
        <v>509</v>
      </c>
    </row>
    <row r="630" spans="1:14" x14ac:dyDescent="0.3">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x14ac:dyDescent="0.3">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x14ac:dyDescent="0.3">
      <c r="A632" s="424" t="s">
        <v>3471</v>
      </c>
      <c r="B632" s="435">
        <v>68</v>
      </c>
      <c r="C632" s="435">
        <v>89</v>
      </c>
      <c r="D632" s="435">
        <v>83</v>
      </c>
      <c r="E632" s="435">
        <v>66</v>
      </c>
      <c r="F632" s="435"/>
      <c r="G632" s="435"/>
      <c r="H632" s="435"/>
      <c r="I632" s="435"/>
      <c r="J632" s="435"/>
      <c r="K632" s="435"/>
      <c r="L632" s="435"/>
      <c r="M632" s="435"/>
      <c r="N632" s="436">
        <f t="shared" si="9"/>
        <v>306</v>
      </c>
    </row>
    <row r="633" spans="1:14" x14ac:dyDescent="0.3">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x14ac:dyDescent="0.3">
      <c r="A634" s="424" t="s">
        <v>3473</v>
      </c>
      <c r="B634" s="435">
        <v>66</v>
      </c>
      <c r="C634" s="435">
        <v>79</v>
      </c>
      <c r="D634" s="435">
        <v>78</v>
      </c>
      <c r="E634" s="435">
        <v>87</v>
      </c>
      <c r="F634" s="435"/>
      <c r="G634" s="435"/>
      <c r="H634" s="435"/>
      <c r="I634" s="435"/>
      <c r="J634" s="435"/>
      <c r="K634" s="435"/>
      <c r="L634" s="435"/>
      <c r="M634" s="435"/>
      <c r="N634" s="436">
        <f t="shared" si="9"/>
        <v>310</v>
      </c>
    </row>
    <row r="635" spans="1:14" x14ac:dyDescent="0.3">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x14ac:dyDescent="0.3">
      <c r="A636" s="424" t="s">
        <v>3475</v>
      </c>
      <c r="B636" s="435">
        <v>112</v>
      </c>
      <c r="C636" s="435">
        <v>100</v>
      </c>
      <c r="D636" s="435">
        <v>106</v>
      </c>
      <c r="E636" s="435">
        <v>110</v>
      </c>
      <c r="F636" s="435"/>
      <c r="G636" s="435"/>
      <c r="H636" s="435"/>
      <c r="I636" s="435"/>
      <c r="J636" s="435"/>
      <c r="K636" s="435"/>
      <c r="L636" s="435"/>
      <c r="M636" s="435"/>
      <c r="N636" s="436">
        <f t="shared" si="9"/>
        <v>428</v>
      </c>
    </row>
    <row r="637" spans="1:14" x14ac:dyDescent="0.3">
      <c r="A637" s="424" t="s">
        <v>10489</v>
      </c>
      <c r="B637" s="435">
        <v>83</v>
      </c>
      <c r="C637" s="435">
        <v>96</v>
      </c>
      <c r="D637" s="435">
        <v>83</v>
      </c>
      <c r="E637" s="435">
        <v>113</v>
      </c>
      <c r="F637" s="435"/>
      <c r="G637" s="435"/>
      <c r="H637" s="435"/>
      <c r="I637" s="435"/>
      <c r="J637" s="435"/>
      <c r="K637" s="435"/>
      <c r="L637" s="435"/>
      <c r="M637" s="435"/>
      <c r="N637" s="436">
        <f t="shared" si="9"/>
        <v>375</v>
      </c>
    </row>
    <row r="638" spans="1:14" x14ac:dyDescent="0.3">
      <c r="A638" s="424" t="s">
        <v>3476</v>
      </c>
      <c r="B638" s="435">
        <v>14</v>
      </c>
      <c r="C638" s="435">
        <v>15</v>
      </c>
      <c r="D638" s="435">
        <v>18</v>
      </c>
      <c r="E638" s="435">
        <v>12</v>
      </c>
      <c r="F638" s="435"/>
      <c r="G638" s="435"/>
      <c r="H638" s="435"/>
      <c r="I638" s="435"/>
      <c r="J638" s="435"/>
      <c r="K638" s="435"/>
      <c r="L638" s="435"/>
      <c r="M638" s="435"/>
      <c r="N638" s="436">
        <f t="shared" si="9"/>
        <v>59</v>
      </c>
    </row>
    <row r="639" spans="1:14" x14ac:dyDescent="0.3">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x14ac:dyDescent="0.3">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x14ac:dyDescent="0.3">
      <c r="A641" s="424" t="s">
        <v>3479</v>
      </c>
      <c r="B641" s="435">
        <v>76</v>
      </c>
      <c r="C641" s="435">
        <v>102</v>
      </c>
      <c r="D641" s="435">
        <v>93</v>
      </c>
      <c r="E641" s="435">
        <v>103</v>
      </c>
      <c r="F641" s="435"/>
      <c r="G641" s="435"/>
      <c r="H641" s="435"/>
      <c r="I641" s="435"/>
      <c r="J641" s="435"/>
      <c r="K641" s="435"/>
      <c r="L641" s="435"/>
      <c r="M641" s="435"/>
      <c r="N641" s="436">
        <f t="shared" si="9"/>
        <v>374</v>
      </c>
    </row>
    <row r="642" spans="1:14" x14ac:dyDescent="0.3">
      <c r="A642" s="424" t="s">
        <v>3480</v>
      </c>
      <c r="B642" s="435">
        <v>112</v>
      </c>
      <c r="C642" s="435">
        <v>131</v>
      </c>
      <c r="D642" s="435">
        <v>126</v>
      </c>
      <c r="E642" s="435">
        <v>117</v>
      </c>
      <c r="F642" s="435"/>
      <c r="G642" s="435"/>
      <c r="H642" s="435"/>
      <c r="I642" s="435"/>
      <c r="J642" s="435"/>
      <c r="K642" s="435"/>
      <c r="L642" s="435"/>
      <c r="M642" s="435"/>
      <c r="N642" s="436">
        <f t="shared" si="9"/>
        <v>486</v>
      </c>
    </row>
    <row r="643" spans="1:14" x14ac:dyDescent="0.3">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x14ac:dyDescent="0.3">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x14ac:dyDescent="0.3">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x14ac:dyDescent="0.3">
      <c r="A646" s="424" t="s">
        <v>3484</v>
      </c>
      <c r="B646" s="435">
        <v>129</v>
      </c>
      <c r="C646" s="435">
        <v>145</v>
      </c>
      <c r="D646" s="435">
        <v>127</v>
      </c>
      <c r="E646" s="435">
        <v>147</v>
      </c>
      <c r="F646" s="435"/>
      <c r="G646" s="435"/>
      <c r="H646" s="435"/>
      <c r="I646" s="435"/>
      <c r="J646" s="435"/>
      <c r="K646" s="435"/>
      <c r="L646" s="435"/>
      <c r="M646" s="435"/>
      <c r="N646" s="436">
        <f t="shared" si="10"/>
        <v>548</v>
      </c>
    </row>
    <row r="647" spans="1:14" x14ac:dyDescent="0.3">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x14ac:dyDescent="0.3">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x14ac:dyDescent="0.3">
      <c r="A649" s="424" t="s">
        <v>3487</v>
      </c>
      <c r="B649" s="435">
        <v>117</v>
      </c>
      <c r="C649" s="435">
        <v>119</v>
      </c>
      <c r="D649" s="435">
        <v>121</v>
      </c>
      <c r="E649" s="435">
        <v>135</v>
      </c>
      <c r="F649" s="435"/>
      <c r="G649" s="435"/>
      <c r="H649" s="435"/>
      <c r="I649" s="435"/>
      <c r="J649" s="435"/>
      <c r="K649" s="435"/>
      <c r="L649" s="435"/>
      <c r="M649" s="435"/>
      <c r="N649" s="436">
        <f t="shared" si="10"/>
        <v>492</v>
      </c>
    </row>
    <row r="650" spans="1:14" x14ac:dyDescent="0.3">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x14ac:dyDescent="0.3">
      <c r="A651" s="424" t="s">
        <v>3489</v>
      </c>
      <c r="B651" s="435">
        <v>34</v>
      </c>
      <c r="C651" s="435">
        <v>38</v>
      </c>
      <c r="D651" s="435">
        <v>28</v>
      </c>
      <c r="E651" s="435">
        <v>36</v>
      </c>
      <c r="F651" s="435"/>
      <c r="G651" s="435"/>
      <c r="H651" s="435"/>
      <c r="I651" s="435"/>
      <c r="J651" s="435"/>
      <c r="K651" s="435"/>
      <c r="L651" s="435"/>
      <c r="M651" s="435"/>
      <c r="N651" s="436">
        <f t="shared" si="10"/>
        <v>136</v>
      </c>
    </row>
    <row r="652" spans="1:14" x14ac:dyDescent="0.3">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x14ac:dyDescent="0.3">
      <c r="A653" s="424" t="s">
        <v>3491</v>
      </c>
      <c r="B653" s="435">
        <v>112</v>
      </c>
      <c r="C653" s="435">
        <v>84</v>
      </c>
      <c r="D653" s="435">
        <v>100</v>
      </c>
      <c r="E653" s="435">
        <v>110</v>
      </c>
      <c r="F653" s="435"/>
      <c r="G653" s="435"/>
      <c r="H653" s="435"/>
      <c r="I653" s="435"/>
      <c r="J653" s="435"/>
      <c r="K653" s="435"/>
      <c r="L653" s="435"/>
      <c r="M653" s="435"/>
      <c r="N653" s="436">
        <f t="shared" si="10"/>
        <v>406</v>
      </c>
    </row>
    <row r="654" spans="1:14" x14ac:dyDescent="0.3">
      <c r="A654" s="424" t="s">
        <v>3492</v>
      </c>
      <c r="B654" s="435">
        <v>57</v>
      </c>
      <c r="C654" s="435">
        <v>37</v>
      </c>
      <c r="D654" s="435">
        <v>53</v>
      </c>
      <c r="E654" s="435">
        <v>44</v>
      </c>
      <c r="F654" s="435"/>
      <c r="G654" s="435"/>
      <c r="H654" s="435"/>
      <c r="I654" s="435"/>
      <c r="J654" s="435"/>
      <c r="K654" s="435"/>
      <c r="L654" s="435"/>
      <c r="M654" s="435"/>
      <c r="N654" s="436">
        <f t="shared" si="10"/>
        <v>191</v>
      </c>
    </row>
    <row r="655" spans="1:14" x14ac:dyDescent="0.3">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x14ac:dyDescent="0.3">
      <c r="A656" s="424" t="s">
        <v>10451</v>
      </c>
      <c r="B656" s="435">
        <v>71</v>
      </c>
      <c r="C656" s="435">
        <v>87</v>
      </c>
      <c r="D656" s="435">
        <v>67</v>
      </c>
      <c r="E656" s="435">
        <v>90</v>
      </c>
      <c r="F656" s="435"/>
      <c r="G656" s="435"/>
      <c r="H656" s="435"/>
      <c r="I656" s="435"/>
      <c r="J656" s="435"/>
      <c r="K656" s="435"/>
      <c r="L656" s="435"/>
      <c r="M656" s="435"/>
      <c r="N656" s="436">
        <f t="shared" si="10"/>
        <v>315</v>
      </c>
    </row>
    <row r="657" spans="1:14" x14ac:dyDescent="0.3">
      <c r="A657" s="424" t="s">
        <v>10452</v>
      </c>
      <c r="B657" s="435">
        <v>3</v>
      </c>
      <c r="C657" s="435">
        <v>12</v>
      </c>
      <c r="D657" s="435">
        <v>9</v>
      </c>
      <c r="E657" s="435">
        <v>17</v>
      </c>
      <c r="F657" s="435"/>
      <c r="G657" s="435"/>
      <c r="H657" s="435"/>
      <c r="I657" s="435"/>
      <c r="J657" s="435"/>
      <c r="K657" s="435"/>
      <c r="L657" s="435"/>
      <c r="M657" s="435"/>
      <c r="N657" s="436">
        <f t="shared" si="10"/>
        <v>41</v>
      </c>
    </row>
    <row r="658" spans="1:14" x14ac:dyDescent="0.3">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x14ac:dyDescent="0.3">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x14ac:dyDescent="0.3">
      <c r="A660" s="424" t="s">
        <v>3495</v>
      </c>
      <c r="B660" s="435">
        <v>141</v>
      </c>
      <c r="C660" s="435">
        <v>149</v>
      </c>
      <c r="D660" s="435">
        <v>139</v>
      </c>
      <c r="E660" s="435">
        <v>155</v>
      </c>
      <c r="F660" s="435"/>
      <c r="G660" s="435"/>
      <c r="H660" s="435"/>
      <c r="I660" s="435"/>
      <c r="J660" s="435"/>
      <c r="K660" s="435"/>
      <c r="L660" s="435"/>
      <c r="M660" s="435"/>
      <c r="N660" s="436">
        <f t="shared" si="10"/>
        <v>584</v>
      </c>
    </row>
    <row r="661" spans="1:14" x14ac:dyDescent="0.3">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x14ac:dyDescent="0.3">
      <c r="A662" s="424" t="s">
        <v>3497</v>
      </c>
      <c r="B662" s="435">
        <v>84</v>
      </c>
      <c r="C662" s="435">
        <v>100</v>
      </c>
      <c r="D662" s="435">
        <v>86</v>
      </c>
      <c r="E662" s="435">
        <v>97</v>
      </c>
      <c r="F662" s="435"/>
      <c r="G662" s="435"/>
      <c r="H662" s="435"/>
      <c r="I662" s="435"/>
      <c r="J662" s="435"/>
      <c r="K662" s="435"/>
      <c r="L662" s="435"/>
      <c r="M662" s="435"/>
      <c r="N662" s="436">
        <f t="shared" si="10"/>
        <v>367</v>
      </c>
    </row>
    <row r="663" spans="1:14" x14ac:dyDescent="0.3">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x14ac:dyDescent="0.3">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x14ac:dyDescent="0.3">
      <c r="A665" s="424" t="s">
        <v>3500</v>
      </c>
      <c r="B665" s="435">
        <v>28</v>
      </c>
      <c r="C665" s="435">
        <v>22</v>
      </c>
      <c r="D665" s="435">
        <v>25</v>
      </c>
      <c r="E665" s="435">
        <v>23</v>
      </c>
      <c r="F665" s="435"/>
      <c r="G665" s="435"/>
      <c r="H665" s="435"/>
      <c r="I665" s="435"/>
      <c r="J665" s="435"/>
      <c r="K665" s="435"/>
      <c r="L665" s="435"/>
      <c r="M665" s="435"/>
      <c r="N665" s="436">
        <f t="shared" si="10"/>
        <v>98</v>
      </c>
    </row>
    <row r="666" spans="1:14" x14ac:dyDescent="0.3">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x14ac:dyDescent="0.3">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x14ac:dyDescent="0.3">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x14ac:dyDescent="0.3">
      <c r="A669" s="424" t="s">
        <v>3502</v>
      </c>
      <c r="B669" s="435">
        <v>119</v>
      </c>
      <c r="C669" s="435">
        <v>116</v>
      </c>
      <c r="D669" s="435">
        <v>116</v>
      </c>
      <c r="E669" s="435">
        <v>124</v>
      </c>
      <c r="F669" s="435"/>
      <c r="G669" s="435"/>
      <c r="H669" s="435"/>
      <c r="I669" s="435"/>
      <c r="J669" s="435"/>
      <c r="K669" s="435"/>
      <c r="L669" s="435"/>
      <c r="M669" s="435"/>
      <c r="N669" s="436">
        <f t="shared" si="10"/>
        <v>475</v>
      </c>
    </row>
    <row r="670" spans="1:14" x14ac:dyDescent="0.3">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x14ac:dyDescent="0.3">
      <c r="A671" s="424" t="s">
        <v>3504</v>
      </c>
      <c r="B671" s="435">
        <v>37</v>
      </c>
      <c r="C671" s="435">
        <v>42</v>
      </c>
      <c r="D671" s="435">
        <v>42</v>
      </c>
      <c r="E671" s="435">
        <v>35</v>
      </c>
      <c r="F671" s="435"/>
      <c r="G671" s="435"/>
      <c r="H671" s="435"/>
      <c r="I671" s="435"/>
      <c r="J671" s="435"/>
      <c r="K671" s="435"/>
      <c r="L671" s="435"/>
      <c r="M671" s="435"/>
      <c r="N671" s="436">
        <f t="shared" si="10"/>
        <v>156</v>
      </c>
    </row>
    <row r="672" spans="1:14" x14ac:dyDescent="0.3">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x14ac:dyDescent="0.3">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x14ac:dyDescent="0.3">
      <c r="A674" s="424" t="s">
        <v>3507</v>
      </c>
      <c r="B674" s="435">
        <v>34</v>
      </c>
      <c r="C674" s="435">
        <v>36</v>
      </c>
      <c r="D674" s="435">
        <v>28</v>
      </c>
      <c r="E674" s="435">
        <v>33</v>
      </c>
      <c r="F674" s="435"/>
      <c r="G674" s="435"/>
      <c r="H674" s="435"/>
      <c r="I674" s="435"/>
      <c r="J674" s="435"/>
      <c r="K674" s="435"/>
      <c r="L674" s="435"/>
      <c r="M674" s="435"/>
      <c r="N674" s="436">
        <f t="shared" si="10"/>
        <v>131</v>
      </c>
    </row>
    <row r="675" spans="1:14" x14ac:dyDescent="0.3">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x14ac:dyDescent="0.3">
      <c r="A676" s="424" t="s">
        <v>3509</v>
      </c>
      <c r="B676" s="435">
        <v>29</v>
      </c>
      <c r="C676" s="435">
        <v>38</v>
      </c>
      <c r="D676" s="435">
        <v>39</v>
      </c>
      <c r="E676" s="435">
        <v>46</v>
      </c>
      <c r="F676" s="435"/>
      <c r="G676" s="435"/>
      <c r="H676" s="435"/>
      <c r="I676" s="435"/>
      <c r="J676" s="435"/>
      <c r="K676" s="435"/>
      <c r="L676" s="435"/>
      <c r="M676" s="435"/>
      <c r="N676" s="436">
        <f t="shared" si="10"/>
        <v>152</v>
      </c>
    </row>
    <row r="677" spans="1:14" x14ac:dyDescent="0.3">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x14ac:dyDescent="0.3">
      <c r="A678" s="424" t="s">
        <v>3511</v>
      </c>
      <c r="B678" s="435">
        <v>70</v>
      </c>
      <c r="C678" s="435">
        <v>79</v>
      </c>
      <c r="D678" s="435">
        <v>49</v>
      </c>
      <c r="E678" s="435">
        <v>66</v>
      </c>
      <c r="F678" s="435"/>
      <c r="G678" s="435"/>
      <c r="H678" s="435"/>
      <c r="I678" s="435"/>
      <c r="J678" s="435"/>
      <c r="K678" s="435"/>
      <c r="L678" s="435"/>
      <c r="M678" s="435"/>
      <c r="N678" s="436">
        <f t="shared" si="10"/>
        <v>264</v>
      </c>
    </row>
    <row r="679" spans="1:14" x14ac:dyDescent="0.3">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x14ac:dyDescent="0.3">
      <c r="A680" s="424" t="s">
        <v>3513</v>
      </c>
      <c r="B680" s="435">
        <v>79</v>
      </c>
      <c r="C680" s="435">
        <v>86</v>
      </c>
      <c r="D680" s="435">
        <v>74</v>
      </c>
      <c r="E680" s="435">
        <v>81</v>
      </c>
      <c r="F680" s="435"/>
      <c r="G680" s="435"/>
      <c r="H680" s="435"/>
      <c r="I680" s="435"/>
      <c r="J680" s="435"/>
      <c r="K680" s="435"/>
      <c r="L680" s="435"/>
      <c r="M680" s="435"/>
      <c r="N680" s="436">
        <f t="shared" si="10"/>
        <v>320</v>
      </c>
    </row>
    <row r="681" spans="1:14" x14ac:dyDescent="0.3">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x14ac:dyDescent="0.3">
      <c r="A682" s="424" t="s">
        <v>3515</v>
      </c>
      <c r="B682" s="435">
        <v>117</v>
      </c>
      <c r="C682" s="435">
        <v>157</v>
      </c>
      <c r="D682" s="435">
        <v>119</v>
      </c>
      <c r="E682" s="435">
        <v>122</v>
      </c>
      <c r="F682" s="435"/>
      <c r="G682" s="435"/>
      <c r="H682" s="435"/>
      <c r="I682" s="435"/>
      <c r="J682" s="435"/>
      <c r="K682" s="435"/>
      <c r="L682" s="435"/>
      <c r="M682" s="435"/>
      <c r="N682" s="436">
        <f t="shared" si="10"/>
        <v>515</v>
      </c>
    </row>
    <row r="683" spans="1:14" x14ac:dyDescent="0.3">
      <c r="A683" s="424" t="s">
        <v>13412</v>
      </c>
      <c r="B683" s="435">
        <v>27</v>
      </c>
      <c r="C683" s="435">
        <v>29</v>
      </c>
      <c r="D683" s="435">
        <v>22</v>
      </c>
      <c r="E683" s="435">
        <v>26</v>
      </c>
      <c r="F683" s="435"/>
      <c r="G683" s="435"/>
      <c r="H683" s="435"/>
      <c r="I683" s="435"/>
      <c r="J683" s="435"/>
      <c r="K683" s="435"/>
      <c r="L683" s="435"/>
      <c r="M683" s="435"/>
      <c r="N683" s="436">
        <f t="shared" si="10"/>
        <v>104</v>
      </c>
    </row>
    <row r="684" spans="1:14" x14ac:dyDescent="0.3">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x14ac:dyDescent="0.3">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x14ac:dyDescent="0.3">
      <c r="A686" s="424" t="s">
        <v>3517</v>
      </c>
      <c r="B686" s="435">
        <v>105</v>
      </c>
      <c r="C686" s="435">
        <v>127</v>
      </c>
      <c r="D686" s="435">
        <v>106</v>
      </c>
      <c r="E686" s="435">
        <v>108</v>
      </c>
      <c r="F686" s="435"/>
      <c r="G686" s="435"/>
      <c r="H686" s="435"/>
      <c r="I686" s="435"/>
      <c r="J686" s="435"/>
      <c r="K686" s="435"/>
      <c r="L686" s="435"/>
      <c r="M686" s="435"/>
      <c r="N686" s="436">
        <f t="shared" si="10"/>
        <v>446</v>
      </c>
    </row>
    <row r="687" spans="1:14" x14ac:dyDescent="0.3">
      <c r="A687" s="424" t="s">
        <v>3518</v>
      </c>
      <c r="B687" s="435">
        <v>49</v>
      </c>
      <c r="C687" s="435">
        <v>63</v>
      </c>
      <c r="D687" s="435">
        <v>48</v>
      </c>
      <c r="E687" s="435">
        <v>62</v>
      </c>
      <c r="F687" s="435"/>
      <c r="G687" s="435"/>
      <c r="H687" s="435"/>
      <c r="I687" s="435"/>
      <c r="J687" s="435"/>
      <c r="K687" s="435"/>
      <c r="L687" s="435"/>
      <c r="M687" s="435"/>
      <c r="N687" s="436">
        <f t="shared" si="10"/>
        <v>222</v>
      </c>
    </row>
    <row r="688" spans="1:14" x14ac:dyDescent="0.3">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x14ac:dyDescent="0.3">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x14ac:dyDescent="0.3">
      <c r="A690" s="424" t="s">
        <v>3521</v>
      </c>
      <c r="B690" s="435">
        <v>85</v>
      </c>
      <c r="C690" s="435">
        <v>84</v>
      </c>
      <c r="D690" s="435">
        <v>87</v>
      </c>
      <c r="E690" s="435">
        <v>80</v>
      </c>
      <c r="F690" s="435"/>
      <c r="G690" s="435"/>
      <c r="H690" s="435"/>
      <c r="I690" s="435"/>
      <c r="J690" s="435"/>
      <c r="K690" s="435"/>
      <c r="L690" s="435"/>
      <c r="M690" s="435"/>
      <c r="N690" s="436">
        <f t="shared" si="10"/>
        <v>336</v>
      </c>
    </row>
    <row r="691" spans="1:14" x14ac:dyDescent="0.3">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x14ac:dyDescent="0.3">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x14ac:dyDescent="0.3">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x14ac:dyDescent="0.3">
      <c r="A694" s="424" t="s">
        <v>3525</v>
      </c>
      <c r="B694" s="435">
        <v>48</v>
      </c>
      <c r="C694" s="435">
        <v>42</v>
      </c>
      <c r="D694" s="435">
        <v>40</v>
      </c>
      <c r="E694" s="435">
        <v>74</v>
      </c>
      <c r="F694" s="435"/>
      <c r="G694" s="435"/>
      <c r="H694" s="435"/>
      <c r="I694" s="435"/>
      <c r="J694" s="435"/>
      <c r="K694" s="435"/>
      <c r="L694" s="435"/>
      <c r="M694" s="435"/>
      <c r="N694" s="436">
        <f t="shared" si="10"/>
        <v>204</v>
      </c>
    </row>
    <row r="695" spans="1:14" x14ac:dyDescent="0.3">
      <c r="A695" s="424" t="s">
        <v>3526</v>
      </c>
      <c r="B695" s="435">
        <v>77</v>
      </c>
      <c r="C695" s="435">
        <v>90</v>
      </c>
      <c r="D695" s="435">
        <v>90</v>
      </c>
      <c r="E695" s="435">
        <v>71</v>
      </c>
      <c r="F695" s="435"/>
      <c r="G695" s="435"/>
      <c r="H695" s="435"/>
      <c r="I695" s="435"/>
      <c r="J695" s="435"/>
      <c r="K695" s="435"/>
      <c r="L695" s="435"/>
      <c r="M695" s="435"/>
      <c r="N695" s="436">
        <f t="shared" si="10"/>
        <v>328</v>
      </c>
    </row>
    <row r="696" spans="1:14" x14ac:dyDescent="0.3">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x14ac:dyDescent="0.3">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x14ac:dyDescent="0.3">
      <c r="A698" s="424" t="s">
        <v>10456</v>
      </c>
      <c r="B698" s="435">
        <v>32</v>
      </c>
      <c r="C698" s="435">
        <v>41</v>
      </c>
      <c r="D698" s="435">
        <v>54</v>
      </c>
      <c r="E698" s="435">
        <v>22</v>
      </c>
      <c r="F698" s="435"/>
      <c r="G698" s="435"/>
      <c r="H698" s="435"/>
      <c r="I698" s="435"/>
      <c r="J698" s="435"/>
      <c r="K698" s="435"/>
      <c r="L698" s="435"/>
      <c r="M698" s="435"/>
      <c r="N698" s="436">
        <f t="shared" si="10"/>
        <v>149</v>
      </c>
    </row>
    <row r="699" spans="1:14" x14ac:dyDescent="0.3">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x14ac:dyDescent="0.3">
      <c r="A700" s="424" t="s">
        <v>3530</v>
      </c>
      <c r="B700" s="435">
        <v>59</v>
      </c>
      <c r="C700" s="435">
        <v>74</v>
      </c>
      <c r="D700" s="435">
        <v>66</v>
      </c>
      <c r="E700" s="435">
        <v>75</v>
      </c>
      <c r="F700" s="435"/>
      <c r="G700" s="435"/>
      <c r="H700" s="435"/>
      <c r="I700" s="435"/>
      <c r="J700" s="435"/>
      <c r="K700" s="435"/>
      <c r="L700" s="435"/>
      <c r="M700" s="435"/>
      <c r="N700" s="436">
        <f t="shared" si="10"/>
        <v>274</v>
      </c>
    </row>
    <row r="701" spans="1:14" x14ac:dyDescent="0.3">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x14ac:dyDescent="0.3">
      <c r="A702" s="424" t="s">
        <v>3532</v>
      </c>
      <c r="B702" s="435">
        <v>49</v>
      </c>
      <c r="C702" s="435">
        <v>84</v>
      </c>
      <c r="D702" s="435">
        <v>59</v>
      </c>
      <c r="E702" s="435">
        <v>71</v>
      </c>
      <c r="F702" s="435"/>
      <c r="G702" s="435"/>
      <c r="H702" s="435"/>
      <c r="I702" s="435"/>
      <c r="J702" s="435"/>
      <c r="K702" s="435"/>
      <c r="L702" s="435"/>
      <c r="M702" s="435"/>
      <c r="N702" s="436">
        <f t="shared" si="10"/>
        <v>263</v>
      </c>
    </row>
    <row r="703" spans="1:14" x14ac:dyDescent="0.3">
      <c r="A703" s="424" t="s">
        <v>3533</v>
      </c>
      <c r="B703" s="435">
        <v>82</v>
      </c>
      <c r="C703" s="435">
        <v>95</v>
      </c>
      <c r="D703" s="435">
        <v>79</v>
      </c>
      <c r="E703" s="435">
        <v>90</v>
      </c>
      <c r="F703" s="435"/>
      <c r="G703" s="435"/>
      <c r="H703" s="435"/>
      <c r="I703" s="435"/>
      <c r="J703" s="435"/>
      <c r="K703" s="435"/>
      <c r="L703" s="435"/>
      <c r="M703" s="435"/>
      <c r="N703" s="436">
        <f t="shared" si="10"/>
        <v>346</v>
      </c>
    </row>
    <row r="704" spans="1:14" x14ac:dyDescent="0.3">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x14ac:dyDescent="0.3">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x14ac:dyDescent="0.3">
      <c r="A706" s="424" t="s">
        <v>13145</v>
      </c>
      <c r="B706" s="435">
        <v>111</v>
      </c>
      <c r="C706" s="435">
        <v>119</v>
      </c>
      <c r="D706" s="435">
        <v>114</v>
      </c>
      <c r="E706" s="435">
        <v>125</v>
      </c>
      <c r="F706" s="435"/>
      <c r="G706" s="435"/>
      <c r="H706" s="435"/>
      <c r="I706" s="435"/>
      <c r="J706" s="435"/>
      <c r="K706" s="435"/>
      <c r="L706" s="435"/>
      <c r="M706" s="435"/>
      <c r="N706" s="436">
        <f t="shared" si="10"/>
        <v>469</v>
      </c>
    </row>
    <row r="707" spans="1:14" x14ac:dyDescent="0.3">
      <c r="A707" s="424" t="s">
        <v>3536</v>
      </c>
      <c r="B707" s="435">
        <v>42</v>
      </c>
      <c r="C707" s="435">
        <v>52</v>
      </c>
      <c r="D707" s="435">
        <v>50</v>
      </c>
      <c r="E707" s="435">
        <v>70</v>
      </c>
      <c r="F707" s="435"/>
      <c r="G707" s="435"/>
      <c r="H707" s="435"/>
      <c r="I707" s="435"/>
      <c r="J707" s="435"/>
      <c r="K707" s="435"/>
      <c r="L707" s="435"/>
      <c r="M707" s="435"/>
      <c r="N707" s="436">
        <f t="shared" si="10"/>
        <v>214</v>
      </c>
    </row>
    <row r="708" spans="1:14" x14ac:dyDescent="0.3">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x14ac:dyDescent="0.3">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x14ac:dyDescent="0.3">
      <c r="A710" s="424" t="s">
        <v>3539</v>
      </c>
      <c r="B710" s="435">
        <v>64</v>
      </c>
      <c r="C710" s="435">
        <v>85</v>
      </c>
      <c r="D710" s="435"/>
      <c r="E710" s="435"/>
      <c r="F710" s="435"/>
      <c r="G710" s="435"/>
      <c r="H710" s="435"/>
      <c r="I710" s="435"/>
      <c r="J710" s="435"/>
      <c r="K710" s="435"/>
      <c r="L710" s="435"/>
      <c r="M710" s="435"/>
      <c r="N710" s="436">
        <f t="shared" si="11"/>
        <v>149</v>
      </c>
    </row>
    <row r="711" spans="1:14" x14ac:dyDescent="0.3">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x14ac:dyDescent="0.3">
      <c r="A712" s="424" t="s">
        <v>3541</v>
      </c>
      <c r="B712" s="435">
        <v>86</v>
      </c>
      <c r="C712" s="435">
        <v>105</v>
      </c>
      <c r="D712" s="435">
        <v>91</v>
      </c>
      <c r="E712" s="435">
        <v>84</v>
      </c>
      <c r="F712" s="435"/>
      <c r="G712" s="435"/>
      <c r="H712" s="435"/>
      <c r="I712" s="435"/>
      <c r="J712" s="435"/>
      <c r="K712" s="435"/>
      <c r="L712" s="435"/>
      <c r="M712" s="435"/>
      <c r="N712" s="436">
        <f t="shared" si="11"/>
        <v>366</v>
      </c>
    </row>
    <row r="713" spans="1:14" x14ac:dyDescent="0.3">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x14ac:dyDescent="0.3">
      <c r="A714" s="424" t="s">
        <v>3543</v>
      </c>
      <c r="B714" s="435">
        <v>60</v>
      </c>
      <c r="C714" s="435">
        <v>76</v>
      </c>
      <c r="D714" s="435">
        <v>71</v>
      </c>
      <c r="E714" s="435">
        <v>61</v>
      </c>
      <c r="F714" s="435"/>
      <c r="G714" s="435"/>
      <c r="H714" s="435"/>
      <c r="I714" s="435"/>
      <c r="J714" s="435"/>
      <c r="K714" s="435"/>
      <c r="L714" s="435"/>
      <c r="M714" s="435"/>
      <c r="N714" s="436">
        <f t="shared" si="11"/>
        <v>268</v>
      </c>
    </row>
    <row r="715" spans="1:14" x14ac:dyDescent="0.3">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x14ac:dyDescent="0.3">
      <c r="A716" s="424" t="s">
        <v>3545</v>
      </c>
      <c r="B716" s="435">
        <v>70</v>
      </c>
      <c r="C716" s="435">
        <v>70</v>
      </c>
      <c r="D716" s="435">
        <v>66</v>
      </c>
      <c r="E716" s="435">
        <v>47</v>
      </c>
      <c r="F716" s="435"/>
      <c r="G716" s="435"/>
      <c r="H716" s="435"/>
      <c r="I716" s="435"/>
      <c r="J716" s="435"/>
      <c r="K716" s="435"/>
      <c r="L716" s="435"/>
      <c r="M716" s="435"/>
      <c r="N716" s="436">
        <f t="shared" si="11"/>
        <v>253</v>
      </c>
    </row>
    <row r="717" spans="1:14" x14ac:dyDescent="0.3">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x14ac:dyDescent="0.3">
      <c r="A718" s="424" t="s">
        <v>3547</v>
      </c>
      <c r="B718" s="435">
        <v>74</v>
      </c>
      <c r="C718" s="435">
        <v>56</v>
      </c>
      <c r="D718" s="435">
        <v>61</v>
      </c>
      <c r="E718" s="435">
        <v>100</v>
      </c>
      <c r="F718" s="435"/>
      <c r="G718" s="435"/>
      <c r="H718" s="435"/>
      <c r="I718" s="435"/>
      <c r="J718" s="435"/>
      <c r="K718" s="435"/>
      <c r="L718" s="435"/>
      <c r="M718" s="435"/>
      <c r="N718" s="436">
        <f t="shared" si="11"/>
        <v>291</v>
      </c>
    </row>
    <row r="719" spans="1:14" x14ac:dyDescent="0.3">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x14ac:dyDescent="0.3">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x14ac:dyDescent="0.3">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x14ac:dyDescent="0.3">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x14ac:dyDescent="0.3">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x14ac:dyDescent="0.3">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x14ac:dyDescent="0.3">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x14ac:dyDescent="0.3">
      <c r="A726" s="424" t="s">
        <v>3555</v>
      </c>
      <c r="B726" s="435">
        <v>80</v>
      </c>
      <c r="C726" s="435">
        <v>97</v>
      </c>
      <c r="D726" s="435">
        <v>66</v>
      </c>
      <c r="E726" s="435">
        <v>80</v>
      </c>
      <c r="F726" s="435"/>
      <c r="G726" s="435"/>
      <c r="H726" s="435"/>
      <c r="I726" s="435"/>
      <c r="J726" s="435"/>
      <c r="K726" s="435"/>
      <c r="L726" s="435"/>
      <c r="M726" s="435"/>
      <c r="N726" s="436">
        <f t="shared" si="11"/>
        <v>323</v>
      </c>
    </row>
    <row r="727" spans="1:14" x14ac:dyDescent="0.3">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x14ac:dyDescent="0.3">
      <c r="A728" s="424" t="s">
        <v>3557</v>
      </c>
      <c r="B728" s="435">
        <v>54</v>
      </c>
      <c r="C728" s="435">
        <v>58</v>
      </c>
      <c r="D728" s="435">
        <v>50</v>
      </c>
      <c r="E728" s="435">
        <v>61</v>
      </c>
      <c r="F728" s="435"/>
      <c r="G728" s="435"/>
      <c r="H728" s="435"/>
      <c r="I728" s="435"/>
      <c r="J728" s="435"/>
      <c r="K728" s="435"/>
      <c r="L728" s="435"/>
      <c r="M728" s="435"/>
      <c r="N728" s="436">
        <f t="shared" si="11"/>
        <v>223</v>
      </c>
    </row>
    <row r="729" spans="1:14" x14ac:dyDescent="0.3">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x14ac:dyDescent="0.3">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x14ac:dyDescent="0.3">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x14ac:dyDescent="0.3">
      <c r="A732" s="424" t="s">
        <v>3561</v>
      </c>
      <c r="B732" s="435">
        <v>58</v>
      </c>
      <c r="C732" s="435">
        <v>75</v>
      </c>
      <c r="D732" s="435">
        <v>66</v>
      </c>
      <c r="E732" s="435">
        <v>71</v>
      </c>
      <c r="F732" s="435"/>
      <c r="G732" s="435"/>
      <c r="H732" s="435"/>
      <c r="I732" s="435"/>
      <c r="J732" s="435"/>
      <c r="K732" s="435"/>
      <c r="L732" s="435"/>
      <c r="M732" s="435"/>
      <c r="N732" s="436">
        <f t="shared" si="11"/>
        <v>270</v>
      </c>
    </row>
    <row r="733" spans="1:14" x14ac:dyDescent="0.3">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x14ac:dyDescent="0.3">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x14ac:dyDescent="0.3">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x14ac:dyDescent="0.3">
      <c r="A736" s="424" t="s">
        <v>10490</v>
      </c>
      <c r="B736" s="435">
        <v>158</v>
      </c>
      <c r="C736" s="435">
        <v>194</v>
      </c>
      <c r="D736" s="435">
        <v>164</v>
      </c>
      <c r="E736" s="435">
        <v>196</v>
      </c>
      <c r="F736" s="435"/>
      <c r="G736" s="435"/>
      <c r="H736" s="435"/>
      <c r="I736" s="435"/>
      <c r="J736" s="435"/>
      <c r="K736" s="435"/>
      <c r="L736" s="435"/>
      <c r="M736" s="435"/>
      <c r="N736" s="436">
        <f t="shared" si="11"/>
        <v>712</v>
      </c>
    </row>
    <row r="737" spans="1:14" x14ac:dyDescent="0.3">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x14ac:dyDescent="0.3">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x14ac:dyDescent="0.3">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x14ac:dyDescent="0.3">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x14ac:dyDescent="0.3">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x14ac:dyDescent="0.3">
      <c r="A742" s="424" t="s">
        <v>3570</v>
      </c>
      <c r="B742" s="435">
        <v>79</v>
      </c>
      <c r="C742" s="435">
        <v>64</v>
      </c>
      <c r="D742" s="435">
        <v>57</v>
      </c>
      <c r="E742" s="435">
        <v>56</v>
      </c>
      <c r="F742" s="435"/>
      <c r="G742" s="435"/>
      <c r="H742" s="435"/>
      <c r="I742" s="435"/>
      <c r="J742" s="435"/>
      <c r="K742" s="435"/>
      <c r="L742" s="435"/>
      <c r="M742" s="435"/>
      <c r="N742" s="436">
        <f t="shared" si="11"/>
        <v>256</v>
      </c>
    </row>
    <row r="743" spans="1:14" x14ac:dyDescent="0.3">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x14ac:dyDescent="0.3">
      <c r="A744" s="424" t="s">
        <v>3572</v>
      </c>
      <c r="B744" s="435">
        <v>30</v>
      </c>
      <c r="C744" s="435">
        <v>22</v>
      </c>
      <c r="D744" s="435">
        <v>29</v>
      </c>
      <c r="E744" s="435">
        <v>23</v>
      </c>
      <c r="F744" s="435"/>
      <c r="G744" s="435"/>
      <c r="H744" s="435"/>
      <c r="I744" s="435"/>
      <c r="J744" s="435"/>
      <c r="K744" s="435"/>
      <c r="L744" s="435"/>
      <c r="M744" s="435"/>
      <c r="N744" s="436">
        <f t="shared" si="11"/>
        <v>104</v>
      </c>
    </row>
    <row r="745" spans="1:14" x14ac:dyDescent="0.3">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x14ac:dyDescent="0.3">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x14ac:dyDescent="0.3">
      <c r="A747" s="424" t="s">
        <v>3574</v>
      </c>
      <c r="B747" s="435">
        <v>98</v>
      </c>
      <c r="C747" s="435">
        <v>114</v>
      </c>
      <c r="D747" s="435">
        <v>102</v>
      </c>
      <c r="E747" s="435">
        <v>95</v>
      </c>
      <c r="F747" s="435"/>
      <c r="G747" s="435"/>
      <c r="H747" s="435"/>
      <c r="I747" s="435"/>
      <c r="J747" s="435"/>
      <c r="K747" s="435"/>
      <c r="L747" s="435"/>
      <c r="M747" s="435"/>
      <c r="N747" s="436">
        <f t="shared" si="11"/>
        <v>409</v>
      </c>
    </row>
    <row r="748" spans="1:14" x14ac:dyDescent="0.3">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x14ac:dyDescent="0.3">
      <c r="A749" s="424" t="s">
        <v>13414</v>
      </c>
      <c r="B749" s="435">
        <v>84</v>
      </c>
      <c r="C749" s="435">
        <v>76</v>
      </c>
      <c r="D749" s="435">
        <v>91</v>
      </c>
      <c r="E749" s="435">
        <v>103</v>
      </c>
      <c r="F749" s="435"/>
      <c r="G749" s="435"/>
      <c r="H749" s="435"/>
      <c r="I749" s="435"/>
      <c r="J749" s="435"/>
      <c r="K749" s="435"/>
      <c r="L749" s="435"/>
      <c r="M749" s="435"/>
      <c r="N749" s="436">
        <f t="shared" si="11"/>
        <v>354</v>
      </c>
    </row>
    <row r="750" spans="1:14" x14ac:dyDescent="0.3">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x14ac:dyDescent="0.3">
      <c r="A751" s="424" t="s">
        <v>3577</v>
      </c>
      <c r="B751" s="435">
        <v>59</v>
      </c>
      <c r="C751" s="435">
        <v>67</v>
      </c>
      <c r="D751" s="435">
        <v>48</v>
      </c>
      <c r="E751" s="435">
        <v>54</v>
      </c>
      <c r="F751" s="435"/>
      <c r="G751" s="435"/>
      <c r="H751" s="435"/>
      <c r="I751" s="435"/>
      <c r="J751" s="435"/>
      <c r="K751" s="435"/>
      <c r="L751" s="435"/>
      <c r="M751" s="435"/>
      <c r="N751" s="436">
        <f t="shared" si="11"/>
        <v>228</v>
      </c>
    </row>
    <row r="752" spans="1:14" x14ac:dyDescent="0.3">
      <c r="A752" s="424" t="s">
        <v>3578</v>
      </c>
      <c r="B752" s="435">
        <v>54</v>
      </c>
      <c r="C752" s="435">
        <v>67</v>
      </c>
      <c r="D752" s="435">
        <v>71</v>
      </c>
      <c r="E752" s="435">
        <v>64</v>
      </c>
      <c r="F752" s="435"/>
      <c r="G752" s="435"/>
      <c r="H752" s="435"/>
      <c r="I752" s="435"/>
      <c r="J752" s="435"/>
      <c r="K752" s="435"/>
      <c r="L752" s="435"/>
      <c r="M752" s="435"/>
      <c r="N752" s="436">
        <f t="shared" si="11"/>
        <v>256</v>
      </c>
    </row>
    <row r="753" spans="1:14" x14ac:dyDescent="0.3">
      <c r="A753" s="424" t="s">
        <v>3579</v>
      </c>
      <c r="B753" s="435">
        <v>45</v>
      </c>
      <c r="C753" s="435">
        <v>50</v>
      </c>
      <c r="D753" s="435">
        <v>47</v>
      </c>
      <c r="E753" s="435">
        <v>58</v>
      </c>
      <c r="F753" s="435"/>
      <c r="G753" s="435"/>
      <c r="H753" s="435"/>
      <c r="I753" s="435"/>
      <c r="J753" s="435"/>
      <c r="K753" s="435"/>
      <c r="L753" s="435"/>
      <c r="M753" s="435"/>
      <c r="N753" s="436">
        <f t="shared" si="11"/>
        <v>200</v>
      </c>
    </row>
    <row r="754" spans="1:14" x14ac:dyDescent="0.3">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x14ac:dyDescent="0.3">
      <c r="A755" s="424" t="s">
        <v>3581</v>
      </c>
      <c r="B755" s="435">
        <v>42</v>
      </c>
      <c r="C755" s="435">
        <v>57</v>
      </c>
      <c r="D755" s="435">
        <v>38</v>
      </c>
      <c r="E755" s="435">
        <v>68</v>
      </c>
      <c r="F755" s="435"/>
      <c r="G755" s="435"/>
      <c r="H755" s="435"/>
      <c r="I755" s="435"/>
      <c r="J755" s="435"/>
      <c r="K755" s="435"/>
      <c r="L755" s="435"/>
      <c r="M755" s="435"/>
      <c r="N755" s="436">
        <f t="shared" si="11"/>
        <v>205</v>
      </c>
    </row>
    <row r="756" spans="1:14" x14ac:dyDescent="0.3">
      <c r="A756" s="424" t="s">
        <v>3582</v>
      </c>
      <c r="B756" s="435">
        <v>51</v>
      </c>
      <c r="C756" s="435">
        <v>47</v>
      </c>
      <c r="D756" s="435">
        <v>43</v>
      </c>
      <c r="E756" s="435">
        <v>47</v>
      </c>
      <c r="F756" s="435"/>
      <c r="G756" s="435"/>
      <c r="H756" s="435"/>
      <c r="I756" s="435"/>
      <c r="J756" s="435"/>
      <c r="K756" s="435"/>
      <c r="L756" s="435"/>
      <c r="M756" s="435"/>
      <c r="N756" s="436">
        <f t="shared" si="11"/>
        <v>188</v>
      </c>
    </row>
    <row r="757" spans="1:14" x14ac:dyDescent="0.3">
      <c r="A757" s="424" t="s">
        <v>3583</v>
      </c>
      <c r="B757" s="435">
        <v>70</v>
      </c>
      <c r="C757" s="435">
        <v>76</v>
      </c>
      <c r="D757" s="435">
        <v>67</v>
      </c>
      <c r="E757" s="435">
        <v>73</v>
      </c>
      <c r="F757" s="435"/>
      <c r="G757" s="435"/>
      <c r="H757" s="435"/>
      <c r="I757" s="435"/>
      <c r="J757" s="435"/>
      <c r="K757" s="435"/>
      <c r="L757" s="435"/>
      <c r="M757" s="435"/>
      <c r="N757" s="436">
        <f t="shared" si="11"/>
        <v>286</v>
      </c>
    </row>
    <row r="758" spans="1:14" x14ac:dyDescent="0.3">
      <c r="A758" s="424" t="s">
        <v>3584</v>
      </c>
      <c r="B758" s="435">
        <v>50</v>
      </c>
      <c r="C758" s="435">
        <v>48</v>
      </c>
      <c r="D758" s="435">
        <v>46</v>
      </c>
      <c r="E758" s="435">
        <v>53</v>
      </c>
      <c r="F758" s="435"/>
      <c r="G758" s="435"/>
      <c r="H758" s="435"/>
      <c r="I758" s="435"/>
      <c r="J758" s="435"/>
      <c r="K758" s="435"/>
      <c r="L758" s="435"/>
      <c r="M758" s="435"/>
      <c r="N758" s="436">
        <f t="shared" si="11"/>
        <v>197</v>
      </c>
    </row>
    <row r="759" spans="1:14" x14ac:dyDescent="0.3">
      <c r="A759" s="424" t="s">
        <v>13121</v>
      </c>
      <c r="B759" s="435">
        <v>82</v>
      </c>
      <c r="C759" s="435">
        <v>92</v>
      </c>
      <c r="D759" s="435">
        <v>81</v>
      </c>
      <c r="E759" s="435">
        <v>92</v>
      </c>
      <c r="F759" s="435"/>
      <c r="G759" s="435"/>
      <c r="H759" s="435"/>
      <c r="I759" s="435"/>
      <c r="J759" s="435"/>
      <c r="K759" s="435"/>
      <c r="L759" s="435"/>
      <c r="M759" s="435"/>
      <c r="N759" s="436">
        <f t="shared" si="11"/>
        <v>347</v>
      </c>
    </row>
    <row r="760" spans="1:14" x14ac:dyDescent="0.3">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x14ac:dyDescent="0.3">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x14ac:dyDescent="0.3">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x14ac:dyDescent="0.3">
      <c r="A763" s="424" t="s">
        <v>3588</v>
      </c>
      <c r="B763" s="435">
        <v>94</v>
      </c>
      <c r="C763" s="435">
        <v>115</v>
      </c>
      <c r="D763" s="435">
        <v>142</v>
      </c>
      <c r="E763" s="435">
        <v>139</v>
      </c>
      <c r="F763" s="435"/>
      <c r="G763" s="435"/>
      <c r="H763" s="435"/>
      <c r="I763" s="435"/>
      <c r="J763" s="435"/>
      <c r="K763" s="435"/>
      <c r="L763" s="435"/>
      <c r="M763" s="435"/>
      <c r="N763" s="436">
        <f t="shared" si="11"/>
        <v>490</v>
      </c>
    </row>
    <row r="764" spans="1:14" x14ac:dyDescent="0.3">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x14ac:dyDescent="0.3">
      <c r="A765" s="424" t="s">
        <v>3590</v>
      </c>
      <c r="B765" s="435">
        <v>158</v>
      </c>
      <c r="C765" s="435">
        <v>184</v>
      </c>
      <c r="D765" s="435">
        <v>172</v>
      </c>
      <c r="E765" s="435">
        <v>177</v>
      </c>
      <c r="F765" s="435"/>
      <c r="G765" s="435"/>
      <c r="H765" s="435"/>
      <c r="I765" s="435"/>
      <c r="J765" s="435"/>
      <c r="K765" s="435"/>
      <c r="L765" s="435"/>
      <c r="M765" s="435"/>
      <c r="N765" s="436">
        <f t="shared" si="11"/>
        <v>691</v>
      </c>
    </row>
    <row r="766" spans="1:14" x14ac:dyDescent="0.3">
      <c r="A766" s="424" t="s">
        <v>3591</v>
      </c>
      <c r="B766" s="435">
        <v>127</v>
      </c>
      <c r="C766" s="435">
        <v>125</v>
      </c>
      <c r="D766" s="435">
        <v>113</v>
      </c>
      <c r="E766" s="435">
        <v>143</v>
      </c>
      <c r="F766" s="435"/>
      <c r="G766" s="435"/>
      <c r="H766" s="435"/>
      <c r="I766" s="435"/>
      <c r="J766" s="435"/>
      <c r="K766" s="435"/>
      <c r="L766" s="435"/>
      <c r="M766" s="435"/>
      <c r="N766" s="436">
        <f t="shared" si="11"/>
        <v>508</v>
      </c>
    </row>
    <row r="767" spans="1:14" x14ac:dyDescent="0.3">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x14ac:dyDescent="0.3">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x14ac:dyDescent="0.3">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x14ac:dyDescent="0.3">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x14ac:dyDescent="0.3">
      <c r="A771" s="424" t="s">
        <v>3594</v>
      </c>
      <c r="B771" s="435">
        <v>212</v>
      </c>
      <c r="C771" s="435">
        <v>213</v>
      </c>
      <c r="D771" s="435">
        <v>209</v>
      </c>
      <c r="E771" s="435">
        <v>212</v>
      </c>
      <c r="F771" s="435"/>
      <c r="G771" s="435"/>
      <c r="H771" s="435"/>
      <c r="I771" s="435"/>
      <c r="J771" s="435"/>
      <c r="K771" s="435"/>
      <c r="L771" s="435"/>
      <c r="M771" s="435"/>
      <c r="N771" s="436">
        <f t="shared" si="11"/>
        <v>846</v>
      </c>
    </row>
    <row r="772" spans="1:14" x14ac:dyDescent="0.3">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x14ac:dyDescent="0.3">
      <c r="A773" s="424" t="s">
        <v>13416</v>
      </c>
      <c r="B773" s="435">
        <v>87</v>
      </c>
      <c r="C773" s="435">
        <v>71</v>
      </c>
      <c r="D773" s="435"/>
      <c r="E773" s="435"/>
      <c r="F773" s="435"/>
      <c r="G773" s="435"/>
      <c r="H773" s="435"/>
      <c r="I773" s="435"/>
      <c r="J773" s="435"/>
      <c r="K773" s="435"/>
      <c r="L773" s="435"/>
      <c r="M773" s="435"/>
      <c r="N773" s="436">
        <f t="shared" ref="N773:N836" si="12">SUM(B773:M773)</f>
        <v>158</v>
      </c>
    </row>
    <row r="774" spans="1:14" x14ac:dyDescent="0.3">
      <c r="A774" s="424" t="s">
        <v>3596</v>
      </c>
      <c r="B774" s="435">
        <v>3</v>
      </c>
      <c r="C774" s="435">
        <v>4</v>
      </c>
      <c r="D774" s="435">
        <v>4</v>
      </c>
      <c r="E774" s="435">
        <v>3</v>
      </c>
      <c r="F774" s="435"/>
      <c r="G774" s="435"/>
      <c r="H774" s="435"/>
      <c r="I774" s="435"/>
      <c r="J774" s="435"/>
      <c r="K774" s="435"/>
      <c r="L774" s="435"/>
      <c r="M774" s="435"/>
      <c r="N774" s="436">
        <f t="shared" si="12"/>
        <v>14</v>
      </c>
    </row>
    <row r="775" spans="1:14" x14ac:dyDescent="0.3">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x14ac:dyDescent="0.3">
      <c r="A776" s="424" t="s">
        <v>3598</v>
      </c>
      <c r="B776" s="435">
        <v>127</v>
      </c>
      <c r="C776" s="435">
        <v>149</v>
      </c>
      <c r="D776" s="435">
        <v>132</v>
      </c>
      <c r="E776" s="435">
        <v>141</v>
      </c>
      <c r="F776" s="435"/>
      <c r="G776" s="435"/>
      <c r="H776" s="435"/>
      <c r="I776" s="435"/>
      <c r="J776" s="435"/>
      <c r="K776" s="435"/>
      <c r="L776" s="435"/>
      <c r="M776" s="435"/>
      <c r="N776" s="436">
        <f t="shared" si="12"/>
        <v>549</v>
      </c>
    </row>
    <row r="777" spans="1:14" x14ac:dyDescent="0.3">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x14ac:dyDescent="0.3">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x14ac:dyDescent="0.3">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x14ac:dyDescent="0.3">
      <c r="A780" s="424" t="s">
        <v>3601</v>
      </c>
      <c r="B780" s="435">
        <v>23</v>
      </c>
      <c r="C780" s="435">
        <v>13</v>
      </c>
      <c r="D780" s="435">
        <v>17</v>
      </c>
      <c r="E780" s="435">
        <v>17</v>
      </c>
      <c r="F780" s="435"/>
      <c r="G780" s="435"/>
      <c r="H780" s="435"/>
      <c r="I780" s="435"/>
      <c r="J780" s="435"/>
      <c r="K780" s="435"/>
      <c r="L780" s="435"/>
      <c r="M780" s="435"/>
      <c r="N780" s="436">
        <f t="shared" si="12"/>
        <v>70</v>
      </c>
    </row>
    <row r="781" spans="1:14" x14ac:dyDescent="0.3">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x14ac:dyDescent="0.3">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x14ac:dyDescent="0.3">
      <c r="A783" s="424" t="s">
        <v>3603</v>
      </c>
      <c r="B783" s="435">
        <v>117</v>
      </c>
      <c r="C783" s="435">
        <v>126</v>
      </c>
      <c r="D783" s="435">
        <v>101</v>
      </c>
      <c r="E783" s="435">
        <v>99</v>
      </c>
      <c r="F783" s="435"/>
      <c r="G783" s="435"/>
      <c r="H783" s="435"/>
      <c r="I783" s="435"/>
      <c r="J783" s="435"/>
      <c r="K783" s="435"/>
      <c r="L783" s="435"/>
      <c r="M783" s="435"/>
      <c r="N783" s="436">
        <f t="shared" si="12"/>
        <v>443</v>
      </c>
    </row>
    <row r="784" spans="1:14" x14ac:dyDescent="0.3">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x14ac:dyDescent="0.3">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x14ac:dyDescent="0.3">
      <c r="A786" s="424" t="s">
        <v>3606</v>
      </c>
      <c r="B786" s="435">
        <v>81</v>
      </c>
      <c r="C786" s="435">
        <v>99</v>
      </c>
      <c r="D786" s="435">
        <v>90</v>
      </c>
      <c r="E786" s="435">
        <v>103</v>
      </c>
      <c r="F786" s="435"/>
      <c r="G786" s="435"/>
      <c r="H786" s="435"/>
      <c r="I786" s="435"/>
      <c r="J786" s="435"/>
      <c r="K786" s="435"/>
      <c r="L786" s="435"/>
      <c r="M786" s="435"/>
      <c r="N786" s="436">
        <f t="shared" si="12"/>
        <v>373</v>
      </c>
    </row>
    <row r="787" spans="1:14" x14ac:dyDescent="0.3">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x14ac:dyDescent="0.3">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x14ac:dyDescent="0.3">
      <c r="A789" s="424" t="s">
        <v>3609</v>
      </c>
      <c r="B789" s="435">
        <v>90</v>
      </c>
      <c r="C789" s="435">
        <v>120</v>
      </c>
      <c r="D789" s="435">
        <v>118</v>
      </c>
      <c r="E789" s="435">
        <v>130</v>
      </c>
      <c r="F789" s="435"/>
      <c r="G789" s="435"/>
      <c r="H789" s="435"/>
      <c r="I789" s="435"/>
      <c r="J789" s="435"/>
      <c r="K789" s="435"/>
      <c r="L789" s="435"/>
      <c r="M789" s="435"/>
      <c r="N789" s="436">
        <f t="shared" si="12"/>
        <v>458</v>
      </c>
    </row>
    <row r="790" spans="1:14" x14ac:dyDescent="0.3">
      <c r="A790" s="424" t="s">
        <v>3610</v>
      </c>
      <c r="B790" s="435">
        <v>114</v>
      </c>
      <c r="C790" s="435">
        <v>130</v>
      </c>
      <c r="D790" s="435">
        <v>120</v>
      </c>
      <c r="E790" s="435">
        <v>104</v>
      </c>
      <c r="F790" s="435"/>
      <c r="G790" s="435"/>
      <c r="H790" s="435"/>
      <c r="I790" s="435"/>
      <c r="J790" s="435"/>
      <c r="K790" s="435"/>
      <c r="L790" s="435"/>
      <c r="M790" s="435"/>
      <c r="N790" s="436">
        <f t="shared" si="12"/>
        <v>468</v>
      </c>
    </row>
    <row r="791" spans="1:14" x14ac:dyDescent="0.3">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x14ac:dyDescent="0.3">
      <c r="A792" s="424" t="s">
        <v>3612</v>
      </c>
      <c r="B792" s="435">
        <v>100</v>
      </c>
      <c r="C792" s="435">
        <v>98</v>
      </c>
      <c r="D792" s="435">
        <v>96</v>
      </c>
      <c r="E792" s="435">
        <v>90</v>
      </c>
      <c r="F792" s="435"/>
      <c r="G792" s="435"/>
      <c r="H792" s="435"/>
      <c r="I792" s="435"/>
      <c r="J792" s="435"/>
      <c r="K792" s="435"/>
      <c r="L792" s="435"/>
      <c r="M792" s="435"/>
      <c r="N792" s="436">
        <f t="shared" si="12"/>
        <v>384</v>
      </c>
    </row>
    <row r="793" spans="1:14" x14ac:dyDescent="0.3">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x14ac:dyDescent="0.3">
      <c r="A794" s="424" t="s">
        <v>3614</v>
      </c>
      <c r="B794" s="435">
        <v>39</v>
      </c>
      <c r="C794" s="435">
        <v>38</v>
      </c>
      <c r="D794" s="435">
        <v>39</v>
      </c>
      <c r="E794" s="435">
        <v>36</v>
      </c>
      <c r="F794" s="435"/>
      <c r="G794" s="435"/>
      <c r="H794" s="435"/>
      <c r="I794" s="435"/>
      <c r="J794" s="435"/>
      <c r="K794" s="435"/>
      <c r="L794" s="435"/>
      <c r="M794" s="435"/>
      <c r="N794" s="436">
        <f t="shared" si="12"/>
        <v>152</v>
      </c>
    </row>
    <row r="795" spans="1:14" x14ac:dyDescent="0.3">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x14ac:dyDescent="0.3">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x14ac:dyDescent="0.3">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x14ac:dyDescent="0.3">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x14ac:dyDescent="0.3">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x14ac:dyDescent="0.3">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x14ac:dyDescent="0.3">
      <c r="A801" s="424" t="s">
        <v>3621</v>
      </c>
      <c r="B801" s="435">
        <v>115</v>
      </c>
      <c r="C801" s="435">
        <v>107</v>
      </c>
      <c r="D801" s="435">
        <v>112</v>
      </c>
      <c r="E801" s="435">
        <v>119</v>
      </c>
      <c r="F801" s="435"/>
      <c r="G801" s="435"/>
      <c r="H801" s="435"/>
      <c r="I801" s="435"/>
      <c r="J801" s="435"/>
      <c r="K801" s="435"/>
      <c r="L801" s="435"/>
      <c r="M801" s="435"/>
      <c r="N801" s="436">
        <f t="shared" si="12"/>
        <v>453</v>
      </c>
    </row>
    <row r="802" spans="1:14" x14ac:dyDescent="0.3">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x14ac:dyDescent="0.3">
      <c r="A803" s="424" t="s">
        <v>3623</v>
      </c>
      <c r="B803" s="435">
        <v>18</v>
      </c>
      <c r="C803" s="435">
        <v>18</v>
      </c>
      <c r="D803" s="435">
        <v>11</v>
      </c>
      <c r="E803" s="435">
        <v>14</v>
      </c>
      <c r="F803" s="435"/>
      <c r="G803" s="435"/>
      <c r="H803" s="435"/>
      <c r="I803" s="435"/>
      <c r="J803" s="435"/>
      <c r="K803" s="435"/>
      <c r="L803" s="435"/>
      <c r="M803" s="435"/>
      <c r="N803" s="436">
        <f t="shared" si="12"/>
        <v>61</v>
      </c>
    </row>
    <row r="804" spans="1:14" x14ac:dyDescent="0.3">
      <c r="A804" s="424" t="s">
        <v>3624</v>
      </c>
      <c r="B804" s="435">
        <v>6</v>
      </c>
      <c r="C804" s="435">
        <v>9</v>
      </c>
      <c r="D804" s="435">
        <v>11</v>
      </c>
      <c r="E804" s="435">
        <v>12</v>
      </c>
      <c r="F804" s="435"/>
      <c r="G804" s="435"/>
      <c r="H804" s="435"/>
      <c r="I804" s="435"/>
      <c r="J804" s="435"/>
      <c r="K804" s="435"/>
      <c r="L804" s="435"/>
      <c r="M804" s="435"/>
      <c r="N804" s="436">
        <f t="shared" si="12"/>
        <v>38</v>
      </c>
    </row>
    <row r="805" spans="1:14" x14ac:dyDescent="0.3">
      <c r="A805" s="424" t="s">
        <v>3625</v>
      </c>
      <c r="B805" s="435">
        <v>58</v>
      </c>
      <c r="C805" s="435">
        <v>53</v>
      </c>
      <c r="D805" s="435">
        <v>54</v>
      </c>
      <c r="E805" s="435">
        <v>83</v>
      </c>
      <c r="F805" s="435"/>
      <c r="G805" s="435"/>
      <c r="H805" s="435"/>
      <c r="I805" s="435"/>
      <c r="J805" s="435"/>
      <c r="K805" s="435"/>
      <c r="L805" s="435"/>
      <c r="M805" s="435"/>
      <c r="N805" s="436">
        <f t="shared" si="12"/>
        <v>248</v>
      </c>
    </row>
    <row r="806" spans="1:14" x14ac:dyDescent="0.3">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x14ac:dyDescent="0.3">
      <c r="A807" s="424" t="s">
        <v>3627</v>
      </c>
      <c r="B807" s="435">
        <v>64</v>
      </c>
      <c r="C807" s="435">
        <v>72</v>
      </c>
      <c r="D807" s="435">
        <v>68</v>
      </c>
      <c r="E807" s="435">
        <v>73</v>
      </c>
      <c r="F807" s="435"/>
      <c r="G807" s="435"/>
      <c r="H807" s="435"/>
      <c r="I807" s="435"/>
      <c r="J807" s="435"/>
      <c r="K807" s="435"/>
      <c r="L807" s="435"/>
      <c r="M807" s="435"/>
      <c r="N807" s="436">
        <f t="shared" si="12"/>
        <v>277</v>
      </c>
    </row>
    <row r="808" spans="1:14" x14ac:dyDescent="0.3">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x14ac:dyDescent="0.3">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x14ac:dyDescent="0.3">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x14ac:dyDescent="0.3">
      <c r="A811" s="424" t="s">
        <v>3631</v>
      </c>
      <c r="B811" s="435">
        <v>151</v>
      </c>
      <c r="C811" s="435">
        <v>148</v>
      </c>
      <c r="D811" s="435">
        <v>152</v>
      </c>
      <c r="E811" s="435">
        <v>169</v>
      </c>
      <c r="F811" s="435"/>
      <c r="G811" s="435"/>
      <c r="H811" s="435"/>
      <c r="I811" s="435"/>
      <c r="J811" s="435"/>
      <c r="K811" s="435"/>
      <c r="L811" s="435"/>
      <c r="M811" s="435"/>
      <c r="N811" s="436">
        <f t="shared" si="12"/>
        <v>620</v>
      </c>
    </row>
    <row r="812" spans="1:14" x14ac:dyDescent="0.3">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x14ac:dyDescent="0.3">
      <c r="A813" s="424" t="s">
        <v>3633</v>
      </c>
      <c r="B813" s="435">
        <v>101</v>
      </c>
      <c r="C813" s="435">
        <v>104</v>
      </c>
      <c r="D813" s="435">
        <v>103</v>
      </c>
      <c r="E813" s="435">
        <v>114</v>
      </c>
      <c r="F813" s="435"/>
      <c r="G813" s="435"/>
      <c r="H813" s="435"/>
      <c r="I813" s="435"/>
      <c r="J813" s="435"/>
      <c r="K813" s="435"/>
      <c r="L813" s="435"/>
      <c r="M813" s="435"/>
      <c r="N813" s="436">
        <f t="shared" si="12"/>
        <v>422</v>
      </c>
    </row>
    <row r="814" spans="1:14" x14ac:dyDescent="0.3">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x14ac:dyDescent="0.3">
      <c r="A815" s="424" t="s">
        <v>3635</v>
      </c>
      <c r="B815" s="435">
        <v>158</v>
      </c>
      <c r="C815" s="435">
        <v>164</v>
      </c>
      <c r="D815" s="435">
        <v>156</v>
      </c>
      <c r="E815" s="435">
        <v>179</v>
      </c>
      <c r="F815" s="435"/>
      <c r="G815" s="435"/>
      <c r="H815" s="435"/>
      <c r="I815" s="435"/>
      <c r="J815" s="435"/>
      <c r="K815" s="435"/>
      <c r="L815" s="435"/>
      <c r="M815" s="435"/>
      <c r="N815" s="436">
        <f t="shared" si="12"/>
        <v>657</v>
      </c>
    </row>
    <row r="816" spans="1:14" x14ac:dyDescent="0.3">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x14ac:dyDescent="0.3">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x14ac:dyDescent="0.3">
      <c r="A818" s="424" t="s">
        <v>3638</v>
      </c>
      <c r="B818" s="435">
        <v>167</v>
      </c>
      <c r="C818" s="435">
        <v>164</v>
      </c>
      <c r="D818" s="435">
        <v>189</v>
      </c>
      <c r="E818" s="435">
        <v>191</v>
      </c>
      <c r="F818" s="435"/>
      <c r="G818" s="435">
        <v>1</v>
      </c>
      <c r="H818" s="435"/>
      <c r="I818" s="435"/>
      <c r="J818" s="435"/>
      <c r="K818" s="435"/>
      <c r="L818" s="435"/>
      <c r="M818" s="435"/>
      <c r="N818" s="436">
        <f t="shared" si="12"/>
        <v>712</v>
      </c>
    </row>
    <row r="819" spans="1:14" x14ac:dyDescent="0.3">
      <c r="A819" s="424" t="s">
        <v>3639</v>
      </c>
      <c r="B819" s="435">
        <v>138</v>
      </c>
      <c r="C819" s="435">
        <v>151</v>
      </c>
      <c r="D819" s="435">
        <v>139</v>
      </c>
      <c r="E819" s="435">
        <v>156</v>
      </c>
      <c r="F819" s="435"/>
      <c r="G819" s="435"/>
      <c r="H819" s="435"/>
      <c r="I819" s="435"/>
      <c r="J819" s="435"/>
      <c r="K819" s="435"/>
      <c r="L819" s="435"/>
      <c r="M819" s="435"/>
      <c r="N819" s="436">
        <f t="shared" si="12"/>
        <v>584</v>
      </c>
    </row>
    <row r="820" spans="1:14" x14ac:dyDescent="0.3">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x14ac:dyDescent="0.3">
      <c r="A821" s="424" t="s">
        <v>3641</v>
      </c>
      <c r="B821" s="435"/>
      <c r="C821" s="435"/>
      <c r="D821" s="435">
        <v>161</v>
      </c>
      <c r="E821" s="435">
        <v>211</v>
      </c>
      <c r="F821" s="435">
        <v>186</v>
      </c>
      <c r="G821" s="435">
        <v>196</v>
      </c>
      <c r="H821" s="435"/>
      <c r="I821" s="435"/>
      <c r="J821" s="435"/>
      <c r="K821" s="435"/>
      <c r="L821" s="435"/>
      <c r="M821" s="435"/>
      <c r="N821" s="436">
        <f t="shared" si="12"/>
        <v>754</v>
      </c>
    </row>
    <row r="822" spans="1:14" x14ac:dyDescent="0.3">
      <c r="A822" s="424" t="s">
        <v>3642</v>
      </c>
      <c r="B822" s="435">
        <v>172</v>
      </c>
      <c r="C822" s="435">
        <v>196</v>
      </c>
      <c r="D822" s="435"/>
      <c r="E822" s="435"/>
      <c r="F822" s="435"/>
      <c r="G822" s="435"/>
      <c r="H822" s="435"/>
      <c r="I822" s="435"/>
      <c r="J822" s="435"/>
      <c r="K822" s="435"/>
      <c r="L822" s="435"/>
      <c r="M822" s="435"/>
      <c r="N822" s="436">
        <f t="shared" si="12"/>
        <v>368</v>
      </c>
    </row>
    <row r="823" spans="1:14" x14ac:dyDescent="0.3">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x14ac:dyDescent="0.3">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x14ac:dyDescent="0.3">
      <c r="A825" s="424" t="s">
        <v>3645</v>
      </c>
      <c r="B825" s="435">
        <v>116</v>
      </c>
      <c r="C825" s="435">
        <v>111</v>
      </c>
      <c r="D825" s="435">
        <v>105</v>
      </c>
      <c r="E825" s="435">
        <v>123</v>
      </c>
      <c r="F825" s="435"/>
      <c r="G825" s="435"/>
      <c r="H825" s="435"/>
      <c r="I825" s="435"/>
      <c r="J825" s="435"/>
      <c r="K825" s="435"/>
      <c r="L825" s="435"/>
      <c r="M825" s="435"/>
      <c r="N825" s="436">
        <f t="shared" si="12"/>
        <v>455</v>
      </c>
    </row>
    <row r="826" spans="1:14" x14ac:dyDescent="0.3">
      <c r="A826" s="424" t="s">
        <v>3646</v>
      </c>
      <c r="B826" s="435">
        <v>116</v>
      </c>
      <c r="C826" s="435">
        <v>133</v>
      </c>
      <c r="D826" s="435">
        <v>104</v>
      </c>
      <c r="E826" s="435">
        <v>134</v>
      </c>
      <c r="F826" s="435"/>
      <c r="G826" s="435"/>
      <c r="H826" s="435"/>
      <c r="I826" s="435"/>
      <c r="J826" s="435"/>
      <c r="K826" s="435"/>
      <c r="L826" s="435"/>
      <c r="M826" s="435"/>
      <c r="N826" s="436">
        <f t="shared" si="12"/>
        <v>487</v>
      </c>
    </row>
    <row r="827" spans="1:14" x14ac:dyDescent="0.3">
      <c r="A827" s="424" t="s">
        <v>3647</v>
      </c>
      <c r="B827" s="435">
        <v>131</v>
      </c>
      <c r="C827" s="435">
        <v>132</v>
      </c>
      <c r="D827" s="435">
        <v>121</v>
      </c>
      <c r="E827" s="435">
        <v>139</v>
      </c>
      <c r="F827" s="435"/>
      <c r="G827" s="435"/>
      <c r="H827" s="435"/>
      <c r="I827" s="435"/>
      <c r="J827" s="435"/>
      <c r="K827" s="435"/>
      <c r="L827" s="435"/>
      <c r="M827" s="435"/>
      <c r="N827" s="436">
        <f t="shared" si="12"/>
        <v>523</v>
      </c>
    </row>
    <row r="828" spans="1:14" x14ac:dyDescent="0.3">
      <c r="A828" s="424" t="s">
        <v>3648</v>
      </c>
      <c r="B828" s="435">
        <v>85</v>
      </c>
      <c r="C828" s="435">
        <v>78</v>
      </c>
      <c r="D828" s="435">
        <v>88</v>
      </c>
      <c r="E828" s="435">
        <v>90</v>
      </c>
      <c r="F828" s="435"/>
      <c r="G828" s="435"/>
      <c r="H828" s="435"/>
      <c r="I828" s="435"/>
      <c r="J828" s="435"/>
      <c r="K828" s="435"/>
      <c r="L828" s="435"/>
      <c r="M828" s="435"/>
      <c r="N828" s="436">
        <f t="shared" si="12"/>
        <v>341</v>
      </c>
    </row>
    <row r="829" spans="1:14" x14ac:dyDescent="0.3">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x14ac:dyDescent="0.3">
      <c r="A830" s="424" t="s">
        <v>3650</v>
      </c>
      <c r="B830" s="435">
        <v>148</v>
      </c>
      <c r="C830" s="435">
        <v>177</v>
      </c>
      <c r="D830" s="435">
        <v>175</v>
      </c>
      <c r="E830" s="435">
        <v>181</v>
      </c>
      <c r="F830" s="435"/>
      <c r="G830" s="435"/>
      <c r="H830" s="435"/>
      <c r="I830" s="435"/>
      <c r="J830" s="435"/>
      <c r="K830" s="435"/>
      <c r="L830" s="435"/>
      <c r="M830" s="435"/>
      <c r="N830" s="436">
        <f t="shared" si="12"/>
        <v>681</v>
      </c>
    </row>
    <row r="831" spans="1:14" x14ac:dyDescent="0.3">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x14ac:dyDescent="0.3">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x14ac:dyDescent="0.3">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x14ac:dyDescent="0.3">
      <c r="A834" s="424" t="s">
        <v>13122</v>
      </c>
      <c r="B834" s="435">
        <v>292</v>
      </c>
      <c r="C834" s="435">
        <v>338</v>
      </c>
      <c r="D834" s="435">
        <v>325</v>
      </c>
      <c r="E834" s="435">
        <v>299</v>
      </c>
      <c r="F834" s="435"/>
      <c r="G834" s="435"/>
      <c r="H834" s="435"/>
      <c r="I834" s="435"/>
      <c r="J834" s="435"/>
      <c r="K834" s="435"/>
      <c r="L834" s="435"/>
      <c r="M834" s="435"/>
      <c r="N834" s="436">
        <f t="shared" si="12"/>
        <v>1254</v>
      </c>
    </row>
    <row r="835" spans="1:14" x14ac:dyDescent="0.3">
      <c r="A835" s="424" t="s">
        <v>3654</v>
      </c>
      <c r="B835" s="435">
        <v>158</v>
      </c>
      <c r="C835" s="435">
        <v>200</v>
      </c>
      <c r="D835" s="435">
        <v>207</v>
      </c>
      <c r="E835" s="435">
        <v>213</v>
      </c>
      <c r="F835" s="435"/>
      <c r="G835" s="435"/>
      <c r="H835" s="435"/>
      <c r="I835" s="435"/>
      <c r="J835" s="435"/>
      <c r="K835" s="435"/>
      <c r="L835" s="435"/>
      <c r="M835" s="435"/>
      <c r="N835" s="436">
        <f t="shared" si="12"/>
        <v>778</v>
      </c>
    </row>
    <row r="836" spans="1:14" x14ac:dyDescent="0.3">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x14ac:dyDescent="0.3">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x14ac:dyDescent="0.3">
      <c r="A838" s="424" t="s">
        <v>3657</v>
      </c>
      <c r="B838" s="435">
        <v>195</v>
      </c>
      <c r="C838" s="435">
        <v>239</v>
      </c>
      <c r="D838" s="435">
        <v>217</v>
      </c>
      <c r="E838" s="435">
        <v>218</v>
      </c>
      <c r="F838" s="435"/>
      <c r="G838" s="435"/>
      <c r="H838" s="435"/>
      <c r="I838" s="435"/>
      <c r="J838" s="435"/>
      <c r="K838" s="435"/>
      <c r="L838" s="435"/>
      <c r="M838" s="435"/>
      <c r="N838" s="436">
        <f t="shared" si="13"/>
        <v>869</v>
      </c>
    </row>
    <row r="839" spans="1:14" x14ac:dyDescent="0.3">
      <c r="A839" s="424" t="s">
        <v>3658</v>
      </c>
      <c r="B839" s="435">
        <v>64</v>
      </c>
      <c r="C839" s="435">
        <v>52</v>
      </c>
      <c r="D839" s="435">
        <v>54</v>
      </c>
      <c r="E839" s="435">
        <v>52</v>
      </c>
      <c r="F839" s="435"/>
      <c r="G839" s="435"/>
      <c r="H839" s="435"/>
      <c r="I839" s="435"/>
      <c r="J839" s="435"/>
      <c r="K839" s="435"/>
      <c r="L839" s="435"/>
      <c r="M839" s="435"/>
      <c r="N839" s="436">
        <f t="shared" si="13"/>
        <v>222</v>
      </c>
    </row>
    <row r="840" spans="1:14" x14ac:dyDescent="0.3">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x14ac:dyDescent="0.3">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x14ac:dyDescent="0.3">
      <c r="A842" s="424" t="s">
        <v>3661</v>
      </c>
      <c r="B842" s="435">
        <v>66</v>
      </c>
      <c r="C842" s="435">
        <v>90</v>
      </c>
      <c r="D842" s="435">
        <v>86</v>
      </c>
      <c r="E842" s="435">
        <v>88</v>
      </c>
      <c r="F842" s="435"/>
      <c r="G842" s="435"/>
      <c r="H842" s="435"/>
      <c r="I842" s="435"/>
      <c r="J842" s="435"/>
      <c r="K842" s="435"/>
      <c r="L842" s="435"/>
      <c r="M842" s="435"/>
      <c r="N842" s="436">
        <f t="shared" si="13"/>
        <v>330</v>
      </c>
    </row>
    <row r="843" spans="1:14" x14ac:dyDescent="0.3">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x14ac:dyDescent="0.3">
      <c r="A844" s="424" t="s">
        <v>3663</v>
      </c>
      <c r="B844" s="435">
        <v>92</v>
      </c>
      <c r="C844" s="435">
        <v>89</v>
      </c>
      <c r="D844" s="435">
        <v>80</v>
      </c>
      <c r="E844" s="435">
        <v>81</v>
      </c>
      <c r="F844" s="435"/>
      <c r="G844" s="435"/>
      <c r="H844" s="435"/>
      <c r="I844" s="435"/>
      <c r="J844" s="435"/>
      <c r="K844" s="435"/>
      <c r="L844" s="435"/>
      <c r="M844" s="435"/>
      <c r="N844" s="436">
        <f t="shared" si="13"/>
        <v>342</v>
      </c>
    </row>
    <row r="845" spans="1:14" x14ac:dyDescent="0.3">
      <c r="A845" s="424" t="s">
        <v>3664</v>
      </c>
      <c r="B845" s="435">
        <v>80</v>
      </c>
      <c r="C845" s="435">
        <v>91</v>
      </c>
      <c r="D845" s="435">
        <v>76</v>
      </c>
      <c r="E845" s="435">
        <v>93</v>
      </c>
      <c r="F845" s="435"/>
      <c r="G845" s="435"/>
      <c r="H845" s="435"/>
      <c r="I845" s="435">
        <v>1</v>
      </c>
      <c r="J845" s="435"/>
      <c r="K845" s="435"/>
      <c r="L845" s="435"/>
      <c r="M845" s="435"/>
      <c r="N845" s="436">
        <f t="shared" si="13"/>
        <v>341</v>
      </c>
    </row>
    <row r="846" spans="1:14" x14ac:dyDescent="0.3">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x14ac:dyDescent="0.3">
      <c r="A847" s="424" t="s">
        <v>3666</v>
      </c>
      <c r="B847" s="435">
        <v>84</v>
      </c>
      <c r="C847" s="435">
        <v>82</v>
      </c>
      <c r="D847" s="435">
        <v>85</v>
      </c>
      <c r="E847" s="435">
        <v>94</v>
      </c>
      <c r="F847" s="435"/>
      <c r="G847" s="435"/>
      <c r="H847" s="435"/>
      <c r="I847" s="435"/>
      <c r="J847" s="435"/>
      <c r="K847" s="435"/>
      <c r="L847" s="435"/>
      <c r="M847" s="435"/>
      <c r="N847" s="436">
        <f t="shared" si="13"/>
        <v>345</v>
      </c>
    </row>
    <row r="848" spans="1:14" x14ac:dyDescent="0.3">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x14ac:dyDescent="0.3">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x14ac:dyDescent="0.3">
      <c r="A850" s="424" t="s">
        <v>3669</v>
      </c>
      <c r="B850" s="435">
        <v>40</v>
      </c>
      <c r="C850" s="435">
        <v>29</v>
      </c>
      <c r="D850" s="435">
        <v>36</v>
      </c>
      <c r="E850" s="435">
        <v>40</v>
      </c>
      <c r="F850" s="435"/>
      <c r="G850" s="435"/>
      <c r="H850" s="435"/>
      <c r="I850" s="435"/>
      <c r="J850" s="435"/>
      <c r="K850" s="435"/>
      <c r="L850" s="435"/>
      <c r="M850" s="435"/>
      <c r="N850" s="436">
        <f t="shared" si="13"/>
        <v>145</v>
      </c>
    </row>
    <row r="851" spans="1:14" x14ac:dyDescent="0.3">
      <c r="A851" s="424" t="s">
        <v>3670</v>
      </c>
      <c r="B851" s="435">
        <v>32</v>
      </c>
      <c r="C851" s="435">
        <v>23</v>
      </c>
      <c r="D851" s="435">
        <v>32</v>
      </c>
      <c r="E851" s="435">
        <v>45</v>
      </c>
      <c r="F851" s="435"/>
      <c r="G851" s="435"/>
      <c r="H851" s="435"/>
      <c r="I851" s="435"/>
      <c r="J851" s="435"/>
      <c r="K851" s="435"/>
      <c r="L851" s="435"/>
      <c r="M851" s="435"/>
      <c r="N851" s="436">
        <f t="shared" si="13"/>
        <v>132</v>
      </c>
    </row>
    <row r="852" spans="1:14" x14ac:dyDescent="0.3">
      <c r="A852" s="424" t="s">
        <v>3671</v>
      </c>
      <c r="B852" s="435">
        <v>93</v>
      </c>
      <c r="C852" s="435">
        <v>92</v>
      </c>
      <c r="D852" s="435">
        <v>80</v>
      </c>
      <c r="E852" s="435">
        <v>81</v>
      </c>
      <c r="F852" s="435"/>
      <c r="G852" s="435"/>
      <c r="H852" s="435"/>
      <c r="I852" s="435"/>
      <c r="J852" s="435"/>
      <c r="K852" s="435"/>
      <c r="L852" s="435"/>
      <c r="M852" s="435"/>
      <c r="N852" s="436">
        <f t="shared" si="13"/>
        <v>346</v>
      </c>
    </row>
    <row r="853" spans="1:14" x14ac:dyDescent="0.3">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x14ac:dyDescent="0.3">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x14ac:dyDescent="0.3">
      <c r="A855" s="424" t="s">
        <v>3674</v>
      </c>
      <c r="B855" s="435">
        <v>62</v>
      </c>
      <c r="C855" s="435">
        <v>66</v>
      </c>
      <c r="D855" s="435">
        <v>63</v>
      </c>
      <c r="E855" s="435">
        <v>76</v>
      </c>
      <c r="F855" s="435"/>
      <c r="G855" s="435"/>
      <c r="H855" s="435"/>
      <c r="I855" s="435"/>
      <c r="J855" s="435"/>
      <c r="K855" s="435"/>
      <c r="L855" s="435"/>
      <c r="M855" s="435"/>
      <c r="N855" s="436">
        <f t="shared" si="13"/>
        <v>267</v>
      </c>
    </row>
    <row r="856" spans="1:14" x14ac:dyDescent="0.3">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x14ac:dyDescent="0.3">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x14ac:dyDescent="0.3">
      <c r="A858" s="424" t="s">
        <v>3676</v>
      </c>
      <c r="B858" s="435">
        <v>13</v>
      </c>
      <c r="C858" s="435">
        <v>20</v>
      </c>
      <c r="D858" s="435">
        <v>11</v>
      </c>
      <c r="E858" s="435">
        <v>28</v>
      </c>
      <c r="F858" s="435"/>
      <c r="G858" s="435"/>
      <c r="H858" s="435"/>
      <c r="I858" s="435"/>
      <c r="J858" s="435"/>
      <c r="K858" s="435"/>
      <c r="L858" s="435"/>
      <c r="M858" s="435"/>
      <c r="N858" s="436">
        <f t="shared" si="13"/>
        <v>72</v>
      </c>
    </row>
    <row r="859" spans="1:14" x14ac:dyDescent="0.3">
      <c r="A859" s="424" t="s">
        <v>3677</v>
      </c>
      <c r="B859" s="435">
        <v>95</v>
      </c>
      <c r="C859" s="435">
        <v>121</v>
      </c>
      <c r="D859" s="435">
        <v>140</v>
      </c>
      <c r="E859" s="435">
        <v>138</v>
      </c>
      <c r="F859" s="435"/>
      <c r="G859" s="435"/>
      <c r="H859" s="435"/>
      <c r="I859" s="435"/>
      <c r="J859" s="435"/>
      <c r="K859" s="435"/>
      <c r="L859" s="435"/>
      <c r="M859" s="435"/>
      <c r="N859" s="436">
        <f t="shared" si="13"/>
        <v>494</v>
      </c>
    </row>
    <row r="860" spans="1:14" x14ac:dyDescent="0.3">
      <c r="A860" s="424" t="s">
        <v>3678</v>
      </c>
      <c r="B860" s="435">
        <v>137</v>
      </c>
      <c r="C860" s="435">
        <v>150</v>
      </c>
      <c r="D860" s="435">
        <v>148</v>
      </c>
      <c r="E860" s="435">
        <v>160</v>
      </c>
      <c r="F860" s="435"/>
      <c r="G860" s="435"/>
      <c r="H860" s="435"/>
      <c r="I860" s="435"/>
      <c r="J860" s="435"/>
      <c r="K860" s="435"/>
      <c r="L860" s="435"/>
      <c r="M860" s="435"/>
      <c r="N860" s="436">
        <f t="shared" si="13"/>
        <v>595</v>
      </c>
    </row>
    <row r="861" spans="1:14" x14ac:dyDescent="0.3">
      <c r="A861" s="424" t="s">
        <v>3679</v>
      </c>
      <c r="B861" s="435">
        <v>143</v>
      </c>
      <c r="C861" s="435">
        <v>197</v>
      </c>
      <c r="D861" s="435">
        <v>165</v>
      </c>
      <c r="E861" s="435">
        <v>212</v>
      </c>
      <c r="F861" s="435"/>
      <c r="G861" s="435"/>
      <c r="H861" s="435"/>
      <c r="I861" s="435"/>
      <c r="J861" s="435"/>
      <c r="K861" s="435"/>
      <c r="L861" s="435"/>
      <c r="M861" s="435"/>
      <c r="N861" s="436">
        <f t="shared" si="13"/>
        <v>717</v>
      </c>
    </row>
    <row r="862" spans="1:14" x14ac:dyDescent="0.3">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x14ac:dyDescent="0.3">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x14ac:dyDescent="0.3">
      <c r="A864" s="424" t="s">
        <v>3682</v>
      </c>
      <c r="B864" s="435">
        <v>144</v>
      </c>
      <c r="C864" s="435">
        <v>151</v>
      </c>
      <c r="D864" s="435">
        <v>117</v>
      </c>
      <c r="E864" s="435">
        <v>158</v>
      </c>
      <c r="F864" s="435"/>
      <c r="G864" s="435"/>
      <c r="H864" s="435"/>
      <c r="I864" s="435"/>
      <c r="J864" s="435"/>
      <c r="K864" s="435"/>
      <c r="L864" s="435"/>
      <c r="M864" s="435"/>
      <c r="N864" s="436">
        <f t="shared" si="13"/>
        <v>570</v>
      </c>
    </row>
    <row r="865" spans="1:14" x14ac:dyDescent="0.3">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x14ac:dyDescent="0.3">
      <c r="A866" s="424" t="s">
        <v>3683</v>
      </c>
      <c r="B866" s="435">
        <v>51</v>
      </c>
      <c r="C866" s="435">
        <v>62</v>
      </c>
      <c r="D866" s="435">
        <v>50</v>
      </c>
      <c r="E866" s="435">
        <v>44</v>
      </c>
      <c r="F866" s="435"/>
      <c r="G866" s="435"/>
      <c r="H866" s="435"/>
      <c r="I866" s="435"/>
      <c r="J866" s="435"/>
      <c r="K866" s="435"/>
      <c r="L866" s="435"/>
      <c r="M866" s="435"/>
      <c r="N866" s="436">
        <f t="shared" si="13"/>
        <v>207</v>
      </c>
    </row>
    <row r="867" spans="1:14" x14ac:dyDescent="0.3">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x14ac:dyDescent="0.3">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x14ac:dyDescent="0.3">
      <c r="A869" s="424" t="s">
        <v>3686</v>
      </c>
      <c r="B869" s="435">
        <v>188</v>
      </c>
      <c r="C869" s="435">
        <v>183</v>
      </c>
      <c r="D869" s="435">
        <v>159</v>
      </c>
      <c r="E869" s="435">
        <v>195</v>
      </c>
      <c r="F869" s="435"/>
      <c r="G869" s="435"/>
      <c r="H869" s="435"/>
      <c r="I869" s="435"/>
      <c r="J869" s="435"/>
      <c r="K869" s="435"/>
      <c r="L869" s="435"/>
      <c r="M869" s="435"/>
      <c r="N869" s="436">
        <f t="shared" si="13"/>
        <v>725</v>
      </c>
    </row>
    <row r="870" spans="1:14" x14ac:dyDescent="0.3">
      <c r="A870" s="424" t="s">
        <v>3687</v>
      </c>
      <c r="B870" s="435">
        <v>126</v>
      </c>
      <c r="C870" s="435">
        <v>155</v>
      </c>
      <c r="D870" s="435">
        <v>155</v>
      </c>
      <c r="E870" s="435">
        <v>147</v>
      </c>
      <c r="F870" s="435"/>
      <c r="G870" s="435"/>
      <c r="H870" s="435"/>
      <c r="I870" s="435"/>
      <c r="J870" s="435"/>
      <c r="K870" s="435"/>
      <c r="L870" s="435"/>
      <c r="M870" s="435"/>
      <c r="N870" s="436">
        <f t="shared" si="13"/>
        <v>583</v>
      </c>
    </row>
    <row r="871" spans="1:14" x14ac:dyDescent="0.3">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x14ac:dyDescent="0.3">
      <c r="A872" s="424" t="s">
        <v>13417</v>
      </c>
      <c r="B872" s="435">
        <v>28</v>
      </c>
      <c r="C872" s="435">
        <v>17</v>
      </c>
      <c r="D872" s="435">
        <v>18</v>
      </c>
      <c r="E872" s="435">
        <v>16</v>
      </c>
      <c r="F872" s="435"/>
      <c r="G872" s="435"/>
      <c r="H872" s="435"/>
      <c r="I872" s="435"/>
      <c r="J872" s="435"/>
      <c r="K872" s="435"/>
      <c r="L872" s="435"/>
      <c r="M872" s="435"/>
      <c r="N872" s="436">
        <f t="shared" si="13"/>
        <v>79</v>
      </c>
    </row>
    <row r="873" spans="1:14" x14ac:dyDescent="0.3">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x14ac:dyDescent="0.3">
      <c r="A874" s="424" t="s">
        <v>19838</v>
      </c>
      <c r="B874" s="435"/>
      <c r="C874" s="435">
        <v>3</v>
      </c>
      <c r="D874" s="435"/>
      <c r="E874" s="435"/>
      <c r="F874" s="435"/>
      <c r="G874" s="435"/>
      <c r="H874" s="435"/>
      <c r="I874" s="435"/>
      <c r="J874" s="435"/>
      <c r="K874" s="435"/>
      <c r="L874" s="435"/>
      <c r="M874" s="435"/>
      <c r="N874" s="436">
        <f t="shared" si="13"/>
        <v>3</v>
      </c>
    </row>
    <row r="875" spans="1:14" x14ac:dyDescent="0.3">
      <c r="A875" s="424" t="s">
        <v>3689</v>
      </c>
      <c r="B875" s="435">
        <v>55</v>
      </c>
      <c r="C875" s="435">
        <v>56</v>
      </c>
      <c r="D875" s="435">
        <v>53</v>
      </c>
      <c r="E875" s="435">
        <v>60</v>
      </c>
      <c r="F875" s="435"/>
      <c r="G875" s="435"/>
      <c r="H875" s="435"/>
      <c r="I875" s="435"/>
      <c r="J875" s="435"/>
      <c r="K875" s="435"/>
      <c r="L875" s="435"/>
      <c r="M875" s="435"/>
      <c r="N875" s="436">
        <f t="shared" si="13"/>
        <v>224</v>
      </c>
    </row>
    <row r="876" spans="1:14" x14ac:dyDescent="0.3">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x14ac:dyDescent="0.3">
      <c r="A877" s="424" t="s">
        <v>3691</v>
      </c>
      <c r="B877" s="435">
        <v>67</v>
      </c>
      <c r="C877" s="435">
        <v>78</v>
      </c>
      <c r="D877" s="435">
        <v>96</v>
      </c>
      <c r="E877" s="435">
        <v>72</v>
      </c>
      <c r="F877" s="435"/>
      <c r="G877" s="435"/>
      <c r="H877" s="435"/>
      <c r="I877" s="435"/>
      <c r="J877" s="435"/>
      <c r="K877" s="435"/>
      <c r="L877" s="435"/>
      <c r="M877" s="435"/>
      <c r="N877" s="436">
        <f t="shared" si="13"/>
        <v>313</v>
      </c>
    </row>
    <row r="878" spans="1:14" x14ac:dyDescent="0.3">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x14ac:dyDescent="0.3">
      <c r="A879" s="424" t="s">
        <v>3693</v>
      </c>
      <c r="B879" s="435">
        <v>244</v>
      </c>
      <c r="C879" s="435">
        <v>223</v>
      </c>
      <c r="D879" s="435">
        <v>215</v>
      </c>
      <c r="E879" s="435">
        <v>213</v>
      </c>
      <c r="F879" s="435"/>
      <c r="G879" s="435"/>
      <c r="H879" s="435"/>
      <c r="I879" s="435"/>
      <c r="J879" s="435"/>
      <c r="K879" s="435"/>
      <c r="L879" s="435"/>
      <c r="M879" s="435"/>
      <c r="N879" s="436">
        <f t="shared" si="13"/>
        <v>895</v>
      </c>
    </row>
    <row r="880" spans="1:14" x14ac:dyDescent="0.3">
      <c r="A880" s="424" t="s">
        <v>3694</v>
      </c>
      <c r="B880" s="435">
        <v>167</v>
      </c>
      <c r="C880" s="435">
        <v>150</v>
      </c>
      <c r="D880" s="435">
        <v>137</v>
      </c>
      <c r="E880" s="435">
        <v>172</v>
      </c>
      <c r="F880" s="435"/>
      <c r="G880" s="435"/>
      <c r="H880" s="435"/>
      <c r="I880" s="435"/>
      <c r="J880" s="435"/>
      <c r="K880" s="435"/>
      <c r="L880" s="435"/>
      <c r="M880" s="435"/>
      <c r="N880" s="436">
        <f t="shared" si="13"/>
        <v>626</v>
      </c>
    </row>
    <row r="881" spans="1:14" x14ac:dyDescent="0.3">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x14ac:dyDescent="0.3">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x14ac:dyDescent="0.3">
      <c r="A883" s="424" t="s">
        <v>3696</v>
      </c>
      <c r="B883" s="435">
        <v>59</v>
      </c>
      <c r="C883" s="435">
        <v>59</v>
      </c>
      <c r="D883" s="435">
        <v>74</v>
      </c>
      <c r="E883" s="435">
        <v>63</v>
      </c>
      <c r="F883" s="435"/>
      <c r="G883" s="435"/>
      <c r="H883" s="435"/>
      <c r="I883" s="435"/>
      <c r="J883" s="435"/>
      <c r="K883" s="435"/>
      <c r="L883" s="435"/>
      <c r="M883" s="435"/>
      <c r="N883" s="436">
        <f t="shared" si="13"/>
        <v>255</v>
      </c>
    </row>
    <row r="884" spans="1:14" x14ac:dyDescent="0.3">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x14ac:dyDescent="0.3">
      <c r="A885" s="424" t="s">
        <v>3698</v>
      </c>
      <c r="B885" s="435">
        <v>124</v>
      </c>
      <c r="C885" s="435">
        <v>110</v>
      </c>
      <c r="D885" s="435">
        <v>108</v>
      </c>
      <c r="E885" s="435">
        <v>124</v>
      </c>
      <c r="F885" s="435"/>
      <c r="G885" s="435"/>
      <c r="H885" s="435"/>
      <c r="I885" s="435"/>
      <c r="J885" s="435"/>
      <c r="K885" s="435"/>
      <c r="L885" s="435"/>
      <c r="M885" s="435"/>
      <c r="N885" s="436">
        <f t="shared" si="13"/>
        <v>466</v>
      </c>
    </row>
    <row r="886" spans="1:14" x14ac:dyDescent="0.3">
      <c r="A886" s="424" t="s">
        <v>3699</v>
      </c>
      <c r="B886" s="435">
        <v>70</v>
      </c>
      <c r="C886" s="435">
        <v>30</v>
      </c>
      <c r="D886" s="435">
        <v>72</v>
      </c>
      <c r="E886" s="435">
        <v>21</v>
      </c>
      <c r="F886" s="435"/>
      <c r="G886" s="435"/>
      <c r="H886" s="435"/>
      <c r="I886" s="435"/>
      <c r="J886" s="435"/>
      <c r="K886" s="435"/>
      <c r="L886" s="435"/>
      <c r="M886" s="435"/>
      <c r="N886" s="436">
        <f t="shared" si="13"/>
        <v>193</v>
      </c>
    </row>
    <row r="887" spans="1:14" x14ac:dyDescent="0.3">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x14ac:dyDescent="0.3">
      <c r="A888" s="424" t="s">
        <v>3701</v>
      </c>
      <c r="B888" s="435">
        <v>155</v>
      </c>
      <c r="C888" s="435">
        <v>169</v>
      </c>
      <c r="D888" s="435">
        <v>171</v>
      </c>
      <c r="E888" s="435">
        <v>167</v>
      </c>
      <c r="F888" s="435"/>
      <c r="G888" s="435"/>
      <c r="H888" s="435"/>
      <c r="I888" s="435"/>
      <c r="J888" s="435"/>
      <c r="K888" s="435"/>
      <c r="L888" s="435"/>
      <c r="M888" s="435"/>
      <c r="N888" s="436">
        <f t="shared" si="13"/>
        <v>662</v>
      </c>
    </row>
    <row r="889" spans="1:14" x14ac:dyDescent="0.3">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x14ac:dyDescent="0.3">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x14ac:dyDescent="0.3">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x14ac:dyDescent="0.3">
      <c r="A892" s="424" t="s">
        <v>3704</v>
      </c>
      <c r="B892" s="435">
        <v>92</v>
      </c>
      <c r="C892" s="435">
        <v>111</v>
      </c>
      <c r="D892" s="435">
        <v>110</v>
      </c>
      <c r="E892" s="435">
        <v>118</v>
      </c>
      <c r="F892" s="435"/>
      <c r="G892" s="435"/>
      <c r="H892" s="435"/>
      <c r="I892" s="435"/>
      <c r="J892" s="435"/>
      <c r="K892" s="435"/>
      <c r="L892" s="435"/>
      <c r="M892" s="435"/>
      <c r="N892" s="436">
        <f t="shared" si="13"/>
        <v>431</v>
      </c>
    </row>
    <row r="893" spans="1:14" x14ac:dyDescent="0.3">
      <c r="A893" s="424" t="s">
        <v>3705</v>
      </c>
      <c r="B893" s="435">
        <v>133</v>
      </c>
      <c r="C893" s="435">
        <v>153</v>
      </c>
      <c r="D893" s="435">
        <v>160</v>
      </c>
      <c r="E893" s="435">
        <v>166</v>
      </c>
      <c r="F893" s="435"/>
      <c r="G893" s="435"/>
      <c r="H893" s="435"/>
      <c r="I893" s="435"/>
      <c r="J893" s="435"/>
      <c r="K893" s="435"/>
      <c r="L893" s="435"/>
      <c r="M893" s="435"/>
      <c r="N893" s="436">
        <f t="shared" si="13"/>
        <v>612</v>
      </c>
    </row>
    <row r="894" spans="1:14" x14ac:dyDescent="0.3">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x14ac:dyDescent="0.3">
      <c r="A895" s="424" t="s">
        <v>3707</v>
      </c>
      <c r="B895" s="435">
        <v>42</v>
      </c>
      <c r="C895" s="435">
        <v>55</v>
      </c>
      <c r="D895" s="435">
        <v>51</v>
      </c>
      <c r="E895" s="435">
        <v>50</v>
      </c>
      <c r="F895" s="435"/>
      <c r="G895" s="435"/>
      <c r="H895" s="435"/>
      <c r="I895" s="435"/>
      <c r="J895" s="435"/>
      <c r="K895" s="435"/>
      <c r="L895" s="435"/>
      <c r="M895" s="435"/>
      <c r="N895" s="436">
        <f t="shared" si="13"/>
        <v>198</v>
      </c>
    </row>
    <row r="896" spans="1:14" x14ac:dyDescent="0.3">
      <c r="A896" s="424" t="s">
        <v>3708</v>
      </c>
      <c r="B896" s="435">
        <v>119</v>
      </c>
      <c r="C896" s="435">
        <v>119</v>
      </c>
      <c r="D896" s="435">
        <v>127</v>
      </c>
      <c r="E896" s="435">
        <v>127</v>
      </c>
      <c r="F896" s="435"/>
      <c r="G896" s="435"/>
      <c r="H896" s="435"/>
      <c r="I896" s="435"/>
      <c r="J896" s="435"/>
      <c r="K896" s="435"/>
      <c r="L896" s="435"/>
      <c r="M896" s="435"/>
      <c r="N896" s="436">
        <f t="shared" si="13"/>
        <v>492</v>
      </c>
    </row>
    <row r="897" spans="1:14" x14ac:dyDescent="0.3">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x14ac:dyDescent="0.3">
      <c r="A898" s="424" t="s">
        <v>13323</v>
      </c>
      <c r="B898" s="435">
        <v>105</v>
      </c>
      <c r="C898" s="435">
        <v>124</v>
      </c>
      <c r="D898" s="435">
        <v>128</v>
      </c>
      <c r="E898" s="435">
        <v>142</v>
      </c>
      <c r="F898" s="435"/>
      <c r="G898" s="435"/>
      <c r="H898" s="435"/>
      <c r="I898" s="435"/>
      <c r="J898" s="435"/>
      <c r="K898" s="435"/>
      <c r="L898" s="435"/>
      <c r="M898" s="435"/>
      <c r="N898" s="436">
        <f t="shared" si="13"/>
        <v>499</v>
      </c>
    </row>
    <row r="899" spans="1:14" x14ac:dyDescent="0.3">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x14ac:dyDescent="0.3">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x14ac:dyDescent="0.3">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x14ac:dyDescent="0.3">
      <c r="A902" s="424" t="s">
        <v>3713</v>
      </c>
      <c r="B902" s="435">
        <v>108</v>
      </c>
      <c r="C902" s="435">
        <v>100</v>
      </c>
      <c r="D902" s="435">
        <v>113</v>
      </c>
      <c r="E902" s="435">
        <v>103</v>
      </c>
      <c r="F902" s="435"/>
      <c r="G902" s="435"/>
      <c r="H902" s="435"/>
      <c r="I902" s="435"/>
      <c r="J902" s="435"/>
      <c r="K902" s="435"/>
      <c r="L902" s="435"/>
      <c r="M902" s="435"/>
      <c r="N902" s="436">
        <f t="shared" si="14"/>
        <v>424</v>
      </c>
    </row>
    <row r="903" spans="1:14" x14ac:dyDescent="0.3">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x14ac:dyDescent="0.3">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x14ac:dyDescent="0.3">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x14ac:dyDescent="0.3">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x14ac:dyDescent="0.3">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x14ac:dyDescent="0.3">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x14ac:dyDescent="0.3">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x14ac:dyDescent="0.3">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x14ac:dyDescent="0.3">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x14ac:dyDescent="0.3">
      <c r="A912" s="424" t="s">
        <v>3723</v>
      </c>
      <c r="B912" s="435">
        <v>207</v>
      </c>
      <c r="C912" s="435">
        <v>231</v>
      </c>
      <c r="D912" s="435">
        <v>207</v>
      </c>
      <c r="E912" s="435">
        <v>206</v>
      </c>
      <c r="F912" s="435"/>
      <c r="G912" s="435"/>
      <c r="H912" s="435"/>
      <c r="I912" s="435"/>
      <c r="J912" s="435"/>
      <c r="K912" s="435"/>
      <c r="L912" s="435"/>
      <c r="M912" s="435"/>
      <c r="N912" s="436">
        <f t="shared" si="14"/>
        <v>851</v>
      </c>
    </row>
    <row r="913" spans="1:14" x14ac:dyDescent="0.3">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x14ac:dyDescent="0.3">
      <c r="A914" s="424" t="s">
        <v>13418</v>
      </c>
      <c r="B914" s="435">
        <v>234</v>
      </c>
      <c r="C914" s="435">
        <v>224</v>
      </c>
      <c r="D914" s="435">
        <v>225</v>
      </c>
      <c r="E914" s="435">
        <v>236</v>
      </c>
      <c r="F914" s="435"/>
      <c r="G914" s="435"/>
      <c r="H914" s="435"/>
      <c r="I914" s="435"/>
      <c r="J914" s="435"/>
      <c r="K914" s="435"/>
      <c r="L914" s="435"/>
      <c r="M914" s="435"/>
      <c r="N914" s="436">
        <f t="shared" si="14"/>
        <v>919</v>
      </c>
    </row>
    <row r="915" spans="1:14" x14ac:dyDescent="0.3">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x14ac:dyDescent="0.3">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x14ac:dyDescent="0.3">
      <c r="A917" s="424" t="s">
        <v>3726</v>
      </c>
      <c r="B917" s="435">
        <v>73</v>
      </c>
      <c r="C917" s="435">
        <v>92</v>
      </c>
      <c r="D917" s="435">
        <v>84</v>
      </c>
      <c r="E917" s="435">
        <v>92</v>
      </c>
      <c r="F917" s="435"/>
      <c r="G917" s="435"/>
      <c r="H917" s="435"/>
      <c r="I917" s="435"/>
      <c r="J917" s="435"/>
      <c r="K917" s="435"/>
      <c r="L917" s="435"/>
      <c r="M917" s="435"/>
      <c r="N917" s="436">
        <f t="shared" si="14"/>
        <v>341</v>
      </c>
    </row>
    <row r="918" spans="1:14" x14ac:dyDescent="0.3">
      <c r="A918" s="424" t="s">
        <v>3727</v>
      </c>
      <c r="B918" s="435">
        <v>120</v>
      </c>
      <c r="C918" s="435">
        <v>113</v>
      </c>
      <c r="D918" s="435">
        <v>136</v>
      </c>
      <c r="E918" s="435">
        <v>123</v>
      </c>
      <c r="F918" s="435"/>
      <c r="G918" s="435"/>
      <c r="H918" s="435"/>
      <c r="I918" s="435"/>
      <c r="J918" s="435"/>
      <c r="K918" s="435"/>
      <c r="L918" s="435"/>
      <c r="M918" s="435"/>
      <c r="N918" s="436">
        <f t="shared" si="14"/>
        <v>492</v>
      </c>
    </row>
    <row r="919" spans="1:14" x14ac:dyDescent="0.3">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x14ac:dyDescent="0.3">
      <c r="A920" s="424" t="s">
        <v>3729</v>
      </c>
      <c r="B920" s="435">
        <v>157</v>
      </c>
      <c r="C920" s="435">
        <v>153</v>
      </c>
      <c r="D920" s="435">
        <v>158</v>
      </c>
      <c r="E920" s="435">
        <v>161</v>
      </c>
      <c r="F920" s="435"/>
      <c r="G920" s="435"/>
      <c r="H920" s="435"/>
      <c r="I920" s="435"/>
      <c r="J920" s="435"/>
      <c r="K920" s="435"/>
      <c r="L920" s="435"/>
      <c r="M920" s="435"/>
      <c r="N920" s="436">
        <f t="shared" si="14"/>
        <v>629</v>
      </c>
    </row>
    <row r="921" spans="1:14" x14ac:dyDescent="0.3">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x14ac:dyDescent="0.3">
      <c r="A922" s="424" t="s">
        <v>3731</v>
      </c>
      <c r="B922" s="435">
        <v>57</v>
      </c>
      <c r="C922" s="435">
        <v>61</v>
      </c>
      <c r="D922" s="435">
        <v>56</v>
      </c>
      <c r="E922" s="435">
        <v>65</v>
      </c>
      <c r="F922" s="435"/>
      <c r="G922" s="435"/>
      <c r="H922" s="435"/>
      <c r="I922" s="435"/>
      <c r="J922" s="435"/>
      <c r="K922" s="435"/>
      <c r="L922" s="435"/>
      <c r="M922" s="435"/>
      <c r="N922" s="436">
        <f t="shared" si="14"/>
        <v>239</v>
      </c>
    </row>
    <row r="923" spans="1:14" x14ac:dyDescent="0.3">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x14ac:dyDescent="0.3">
      <c r="A924" s="424" t="s">
        <v>3733</v>
      </c>
      <c r="B924" s="435">
        <v>52</v>
      </c>
      <c r="C924" s="435">
        <v>55</v>
      </c>
      <c r="D924" s="435">
        <v>53</v>
      </c>
      <c r="E924" s="435">
        <v>58</v>
      </c>
      <c r="F924" s="435"/>
      <c r="G924" s="435"/>
      <c r="H924" s="435"/>
      <c r="I924" s="435"/>
      <c r="J924" s="435"/>
      <c r="K924" s="435"/>
      <c r="L924" s="435"/>
      <c r="M924" s="435"/>
      <c r="N924" s="436">
        <f t="shared" si="14"/>
        <v>218</v>
      </c>
    </row>
    <row r="925" spans="1:14" x14ac:dyDescent="0.3">
      <c r="A925" s="424" t="s">
        <v>3734</v>
      </c>
      <c r="B925" s="435">
        <v>69</v>
      </c>
      <c r="C925" s="435">
        <v>85</v>
      </c>
      <c r="D925" s="435">
        <v>82</v>
      </c>
      <c r="E925" s="435">
        <v>66</v>
      </c>
      <c r="F925" s="435"/>
      <c r="G925" s="435"/>
      <c r="H925" s="435"/>
      <c r="I925" s="435"/>
      <c r="J925" s="435"/>
      <c r="K925" s="435"/>
      <c r="L925" s="435"/>
      <c r="M925" s="435"/>
      <c r="N925" s="436">
        <f t="shared" si="14"/>
        <v>302</v>
      </c>
    </row>
    <row r="926" spans="1:14" x14ac:dyDescent="0.3">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x14ac:dyDescent="0.3">
      <c r="A927" s="424" t="s">
        <v>3736</v>
      </c>
      <c r="B927" s="435">
        <v>88</v>
      </c>
      <c r="C927" s="435">
        <v>88</v>
      </c>
      <c r="D927" s="435">
        <v>97</v>
      </c>
      <c r="E927" s="435">
        <v>84</v>
      </c>
      <c r="F927" s="435"/>
      <c r="G927" s="435"/>
      <c r="H927" s="435"/>
      <c r="I927" s="435"/>
      <c r="J927" s="435"/>
      <c r="K927" s="435"/>
      <c r="L927" s="435"/>
      <c r="M927" s="435"/>
      <c r="N927" s="436">
        <f t="shared" si="14"/>
        <v>357</v>
      </c>
    </row>
    <row r="928" spans="1:14" x14ac:dyDescent="0.3">
      <c r="A928" s="424" t="s">
        <v>3737</v>
      </c>
      <c r="B928" s="435">
        <v>92</v>
      </c>
      <c r="C928" s="435">
        <v>126</v>
      </c>
      <c r="D928" s="435">
        <v>107</v>
      </c>
      <c r="E928" s="435">
        <v>91</v>
      </c>
      <c r="F928" s="435"/>
      <c r="G928" s="435"/>
      <c r="H928" s="435"/>
      <c r="I928" s="435"/>
      <c r="J928" s="435"/>
      <c r="K928" s="435"/>
      <c r="L928" s="435"/>
      <c r="M928" s="435"/>
      <c r="N928" s="436">
        <f t="shared" si="14"/>
        <v>416</v>
      </c>
    </row>
    <row r="929" spans="1:14" x14ac:dyDescent="0.3">
      <c r="A929" s="424" t="s">
        <v>3738</v>
      </c>
      <c r="B929" s="435">
        <v>148</v>
      </c>
      <c r="C929" s="435">
        <v>163</v>
      </c>
      <c r="D929" s="435">
        <v>142</v>
      </c>
      <c r="E929" s="435">
        <v>156</v>
      </c>
      <c r="F929" s="435"/>
      <c r="G929" s="435"/>
      <c r="H929" s="435"/>
      <c r="I929" s="435"/>
      <c r="J929" s="435"/>
      <c r="K929" s="435"/>
      <c r="L929" s="435"/>
      <c r="M929" s="435"/>
      <c r="N929" s="436">
        <f t="shared" si="14"/>
        <v>609</v>
      </c>
    </row>
    <row r="930" spans="1:14" x14ac:dyDescent="0.3">
      <c r="A930" s="424" t="s">
        <v>3739</v>
      </c>
      <c r="B930" s="435">
        <v>122</v>
      </c>
      <c r="C930" s="435">
        <v>122</v>
      </c>
      <c r="D930" s="435">
        <v>120</v>
      </c>
      <c r="E930" s="435">
        <v>128</v>
      </c>
      <c r="F930" s="435"/>
      <c r="G930" s="435"/>
      <c r="H930" s="435"/>
      <c r="I930" s="435"/>
      <c r="J930" s="435"/>
      <c r="K930" s="435"/>
      <c r="L930" s="435"/>
      <c r="M930" s="435"/>
      <c r="N930" s="436">
        <f t="shared" si="14"/>
        <v>492</v>
      </c>
    </row>
    <row r="931" spans="1:14" x14ac:dyDescent="0.3">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x14ac:dyDescent="0.3">
      <c r="A932" s="424" t="s">
        <v>3741</v>
      </c>
      <c r="B932" s="435">
        <v>124</v>
      </c>
      <c r="C932" s="435">
        <v>127</v>
      </c>
      <c r="D932" s="435">
        <v>130</v>
      </c>
      <c r="E932" s="435">
        <v>117</v>
      </c>
      <c r="F932" s="435"/>
      <c r="G932" s="435"/>
      <c r="H932" s="435"/>
      <c r="I932" s="435"/>
      <c r="J932" s="435"/>
      <c r="K932" s="435"/>
      <c r="L932" s="435"/>
      <c r="M932" s="435"/>
      <c r="N932" s="436">
        <f t="shared" si="14"/>
        <v>498</v>
      </c>
    </row>
    <row r="933" spans="1:14" x14ac:dyDescent="0.3">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x14ac:dyDescent="0.3">
      <c r="A934" s="424" t="s">
        <v>3743</v>
      </c>
      <c r="B934" s="435">
        <v>146</v>
      </c>
      <c r="C934" s="435">
        <v>167</v>
      </c>
      <c r="D934" s="435">
        <v>189</v>
      </c>
      <c r="E934" s="435">
        <v>185</v>
      </c>
      <c r="F934" s="435"/>
      <c r="G934" s="435"/>
      <c r="H934" s="435"/>
      <c r="I934" s="435"/>
      <c r="J934" s="435"/>
      <c r="K934" s="435"/>
      <c r="L934" s="435"/>
      <c r="M934" s="435"/>
      <c r="N934" s="436">
        <f t="shared" si="14"/>
        <v>687</v>
      </c>
    </row>
    <row r="935" spans="1:14" x14ac:dyDescent="0.3">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x14ac:dyDescent="0.3">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x14ac:dyDescent="0.3">
      <c r="A937" s="424" t="s">
        <v>3746</v>
      </c>
      <c r="B937" s="435">
        <v>313</v>
      </c>
      <c r="C937" s="435">
        <v>321</v>
      </c>
      <c r="D937" s="435">
        <v>328</v>
      </c>
      <c r="E937" s="435">
        <v>347</v>
      </c>
      <c r="F937" s="435"/>
      <c r="G937" s="435"/>
      <c r="H937" s="435"/>
      <c r="I937" s="435"/>
      <c r="J937" s="435"/>
      <c r="K937" s="435"/>
      <c r="L937" s="435"/>
      <c r="M937" s="435"/>
      <c r="N937" s="436">
        <f t="shared" si="14"/>
        <v>1309</v>
      </c>
    </row>
    <row r="938" spans="1:14" x14ac:dyDescent="0.3">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x14ac:dyDescent="0.3">
      <c r="A939" s="424" t="s">
        <v>3748</v>
      </c>
      <c r="B939" s="435">
        <v>173</v>
      </c>
      <c r="C939" s="435">
        <v>178</v>
      </c>
      <c r="D939" s="435">
        <v>167</v>
      </c>
      <c r="E939" s="435">
        <v>163</v>
      </c>
      <c r="F939" s="435"/>
      <c r="G939" s="435"/>
      <c r="H939" s="435"/>
      <c r="I939" s="435"/>
      <c r="J939" s="435"/>
      <c r="K939" s="435"/>
      <c r="L939" s="435"/>
      <c r="M939" s="435"/>
      <c r="N939" s="436">
        <f t="shared" si="14"/>
        <v>681</v>
      </c>
    </row>
    <row r="940" spans="1:14" x14ac:dyDescent="0.3">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x14ac:dyDescent="0.3">
      <c r="A941" s="424" t="s">
        <v>3750</v>
      </c>
      <c r="B941" s="435">
        <v>189</v>
      </c>
      <c r="C941" s="435">
        <v>202</v>
      </c>
      <c r="D941" s="435">
        <v>190</v>
      </c>
      <c r="E941" s="435">
        <v>197</v>
      </c>
      <c r="F941" s="435"/>
      <c r="G941" s="435"/>
      <c r="H941" s="435"/>
      <c r="I941" s="435"/>
      <c r="J941" s="435"/>
      <c r="K941" s="435"/>
      <c r="L941" s="435"/>
      <c r="M941" s="435"/>
      <c r="N941" s="436">
        <f t="shared" si="14"/>
        <v>778</v>
      </c>
    </row>
    <row r="942" spans="1:14" x14ac:dyDescent="0.3">
      <c r="A942" s="424" t="s">
        <v>3751</v>
      </c>
      <c r="B942" s="435">
        <v>10</v>
      </c>
      <c r="C942" s="435">
        <v>15</v>
      </c>
      <c r="D942" s="435">
        <v>9</v>
      </c>
      <c r="E942" s="435">
        <v>11</v>
      </c>
      <c r="F942" s="435"/>
      <c r="G942" s="435"/>
      <c r="H942" s="435"/>
      <c r="I942" s="435"/>
      <c r="J942" s="435"/>
      <c r="K942" s="435"/>
      <c r="L942" s="435"/>
      <c r="M942" s="435"/>
      <c r="N942" s="436">
        <f t="shared" si="14"/>
        <v>45</v>
      </c>
    </row>
    <row r="943" spans="1:14" x14ac:dyDescent="0.3">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x14ac:dyDescent="0.3">
      <c r="A944" s="424" t="s">
        <v>10095</v>
      </c>
      <c r="B944" s="435">
        <v>160</v>
      </c>
      <c r="C944" s="435">
        <v>190</v>
      </c>
      <c r="D944" s="435">
        <v>175</v>
      </c>
      <c r="E944" s="435">
        <v>164</v>
      </c>
      <c r="F944" s="435"/>
      <c r="G944" s="435"/>
      <c r="H944" s="435"/>
      <c r="I944" s="435"/>
      <c r="J944" s="435"/>
      <c r="K944" s="435"/>
      <c r="L944" s="435"/>
      <c r="M944" s="435"/>
      <c r="N944" s="436">
        <f t="shared" si="14"/>
        <v>689</v>
      </c>
    </row>
    <row r="945" spans="1:14" x14ac:dyDescent="0.3">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x14ac:dyDescent="0.3">
      <c r="A946" s="424" t="s">
        <v>3753</v>
      </c>
      <c r="B946" s="435">
        <v>101</v>
      </c>
      <c r="C946" s="435">
        <v>109</v>
      </c>
      <c r="D946" s="435">
        <v>117</v>
      </c>
      <c r="E946" s="435">
        <v>94</v>
      </c>
      <c r="F946" s="435"/>
      <c r="G946" s="435"/>
      <c r="H946" s="435"/>
      <c r="I946" s="435"/>
      <c r="J946" s="435"/>
      <c r="K946" s="435"/>
      <c r="L946" s="435"/>
      <c r="M946" s="435"/>
      <c r="N946" s="436">
        <f t="shared" si="14"/>
        <v>421</v>
      </c>
    </row>
    <row r="947" spans="1:14" x14ac:dyDescent="0.3">
      <c r="A947" s="424" t="s">
        <v>3754</v>
      </c>
      <c r="B947" s="435">
        <v>103</v>
      </c>
      <c r="C947" s="435">
        <v>108</v>
      </c>
      <c r="D947" s="435">
        <v>92</v>
      </c>
      <c r="E947" s="435">
        <v>104</v>
      </c>
      <c r="F947" s="435"/>
      <c r="G947" s="435"/>
      <c r="H947" s="435"/>
      <c r="I947" s="435"/>
      <c r="J947" s="435"/>
      <c r="K947" s="435"/>
      <c r="L947" s="435"/>
      <c r="M947" s="435"/>
      <c r="N947" s="436">
        <f t="shared" si="14"/>
        <v>407</v>
      </c>
    </row>
    <row r="948" spans="1:14" x14ac:dyDescent="0.3">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x14ac:dyDescent="0.3">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x14ac:dyDescent="0.3">
      <c r="A950" s="424" t="s">
        <v>19839</v>
      </c>
      <c r="B950" s="435">
        <v>126</v>
      </c>
      <c r="C950" s="435">
        <v>115</v>
      </c>
      <c r="D950" s="435">
        <v>140</v>
      </c>
      <c r="E950" s="435">
        <v>136</v>
      </c>
      <c r="F950" s="435"/>
      <c r="G950" s="435"/>
      <c r="H950" s="435"/>
      <c r="I950" s="435"/>
      <c r="J950" s="435"/>
      <c r="K950" s="435"/>
      <c r="L950" s="435"/>
      <c r="M950" s="435"/>
      <c r="N950" s="436">
        <f t="shared" si="14"/>
        <v>517</v>
      </c>
    </row>
    <row r="951" spans="1:14" x14ac:dyDescent="0.3">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x14ac:dyDescent="0.3">
      <c r="A952" s="424" t="s">
        <v>3758</v>
      </c>
      <c r="B952" s="435">
        <v>98</v>
      </c>
      <c r="C952" s="435">
        <v>114</v>
      </c>
      <c r="D952" s="435">
        <v>105</v>
      </c>
      <c r="E952" s="435">
        <v>106</v>
      </c>
      <c r="F952" s="435"/>
      <c r="G952" s="435"/>
      <c r="H952" s="435"/>
      <c r="I952" s="435"/>
      <c r="J952" s="435"/>
      <c r="K952" s="435"/>
      <c r="L952" s="435"/>
      <c r="M952" s="435"/>
      <c r="N952" s="436">
        <f t="shared" si="14"/>
        <v>423</v>
      </c>
    </row>
    <row r="953" spans="1:14" x14ac:dyDescent="0.3">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x14ac:dyDescent="0.3">
      <c r="A954" s="424" t="s">
        <v>3760</v>
      </c>
      <c r="B954" s="435">
        <v>178</v>
      </c>
      <c r="C954" s="435">
        <v>167</v>
      </c>
      <c r="D954" s="435">
        <v>182</v>
      </c>
      <c r="E954" s="435">
        <v>198</v>
      </c>
      <c r="F954" s="435"/>
      <c r="G954" s="435"/>
      <c r="H954" s="435"/>
      <c r="I954" s="435"/>
      <c r="J954" s="435"/>
      <c r="K954" s="435"/>
      <c r="L954" s="435"/>
      <c r="M954" s="435"/>
      <c r="N954" s="436">
        <f t="shared" si="14"/>
        <v>725</v>
      </c>
    </row>
    <row r="955" spans="1:14" x14ac:dyDescent="0.3">
      <c r="A955" s="424" t="s">
        <v>3761</v>
      </c>
      <c r="B955" s="435">
        <v>94</v>
      </c>
      <c r="C955" s="435">
        <v>124</v>
      </c>
      <c r="D955" s="435">
        <v>95</v>
      </c>
      <c r="E955" s="435">
        <v>104</v>
      </c>
      <c r="F955" s="435"/>
      <c r="G955" s="435"/>
      <c r="H955" s="435"/>
      <c r="I955" s="435"/>
      <c r="J955" s="435"/>
      <c r="K955" s="435"/>
      <c r="L955" s="435"/>
      <c r="M955" s="435"/>
      <c r="N955" s="436">
        <f t="shared" si="14"/>
        <v>417</v>
      </c>
    </row>
    <row r="956" spans="1:14" x14ac:dyDescent="0.3">
      <c r="A956" s="424" t="s">
        <v>3762</v>
      </c>
      <c r="B956" s="435">
        <v>108</v>
      </c>
      <c r="C956" s="435">
        <v>99</v>
      </c>
      <c r="D956" s="435">
        <v>79</v>
      </c>
      <c r="E956" s="435">
        <v>110</v>
      </c>
      <c r="F956" s="435"/>
      <c r="G956" s="435"/>
      <c r="H956" s="435"/>
      <c r="I956" s="435"/>
      <c r="J956" s="435"/>
      <c r="K956" s="435"/>
      <c r="L956" s="435"/>
      <c r="M956" s="435"/>
      <c r="N956" s="436">
        <f t="shared" si="14"/>
        <v>396</v>
      </c>
    </row>
    <row r="957" spans="1:14" x14ac:dyDescent="0.3">
      <c r="A957" s="424" t="s">
        <v>3763</v>
      </c>
      <c r="B957" s="435">
        <v>95</v>
      </c>
      <c r="C957" s="435">
        <v>111</v>
      </c>
      <c r="D957" s="435">
        <v>103</v>
      </c>
      <c r="E957" s="435">
        <v>107</v>
      </c>
      <c r="F957" s="435"/>
      <c r="G957" s="435"/>
      <c r="H957" s="435"/>
      <c r="I957" s="435"/>
      <c r="J957" s="435"/>
      <c r="K957" s="435"/>
      <c r="L957" s="435"/>
      <c r="M957" s="435"/>
      <c r="N957" s="436">
        <f t="shared" si="14"/>
        <v>416</v>
      </c>
    </row>
    <row r="958" spans="1:14" x14ac:dyDescent="0.3">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x14ac:dyDescent="0.3">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x14ac:dyDescent="0.3">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x14ac:dyDescent="0.3">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x14ac:dyDescent="0.3">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x14ac:dyDescent="0.3">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x14ac:dyDescent="0.3">
      <c r="A964" s="424" t="s">
        <v>3770</v>
      </c>
      <c r="B964" s="435">
        <v>115</v>
      </c>
      <c r="C964" s="435">
        <v>128</v>
      </c>
      <c r="D964" s="435">
        <v>110</v>
      </c>
      <c r="E964" s="435">
        <v>111</v>
      </c>
      <c r="F964" s="435"/>
      <c r="G964" s="435"/>
      <c r="H964" s="435"/>
      <c r="I964" s="435"/>
      <c r="J964" s="435"/>
      <c r="K964" s="435"/>
      <c r="L964" s="435"/>
      <c r="M964" s="435"/>
      <c r="N964" s="436">
        <f t="shared" si="14"/>
        <v>464</v>
      </c>
    </row>
    <row r="965" spans="1:14" x14ac:dyDescent="0.3">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x14ac:dyDescent="0.3">
      <c r="A966" s="424" t="s">
        <v>3772</v>
      </c>
      <c r="B966" s="435">
        <v>79</v>
      </c>
      <c r="C966" s="435">
        <v>82</v>
      </c>
      <c r="D966" s="435">
        <v>107</v>
      </c>
      <c r="E966" s="435">
        <v>114</v>
      </c>
      <c r="F966" s="435"/>
      <c r="G966" s="435"/>
      <c r="H966" s="435"/>
      <c r="I966" s="435"/>
      <c r="J966" s="435"/>
      <c r="K966" s="435"/>
      <c r="L966" s="435"/>
      <c r="M966" s="435"/>
      <c r="N966" s="436">
        <f t="shared" si="15"/>
        <v>382</v>
      </c>
    </row>
    <row r="967" spans="1:14" x14ac:dyDescent="0.3">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x14ac:dyDescent="0.3">
      <c r="A968" s="424" t="s">
        <v>3774</v>
      </c>
      <c r="B968" s="435">
        <v>132</v>
      </c>
      <c r="C968" s="435">
        <v>105</v>
      </c>
      <c r="D968" s="435">
        <v>115</v>
      </c>
      <c r="E968" s="435">
        <v>132</v>
      </c>
      <c r="F968" s="435"/>
      <c r="G968" s="435"/>
      <c r="H968" s="435"/>
      <c r="I968" s="435"/>
      <c r="J968" s="435"/>
      <c r="K968" s="435"/>
      <c r="L968" s="435"/>
      <c r="M968" s="435"/>
      <c r="N968" s="436">
        <f t="shared" si="15"/>
        <v>484</v>
      </c>
    </row>
    <row r="969" spans="1:14" x14ac:dyDescent="0.3">
      <c r="A969" s="424" t="s">
        <v>3775</v>
      </c>
      <c r="B969" s="435">
        <v>105</v>
      </c>
      <c r="C969" s="435">
        <v>120</v>
      </c>
      <c r="D969" s="435">
        <v>94</v>
      </c>
      <c r="E969" s="435">
        <v>117</v>
      </c>
      <c r="F969" s="435"/>
      <c r="G969" s="435"/>
      <c r="H969" s="435"/>
      <c r="I969" s="435"/>
      <c r="J969" s="435"/>
      <c r="K969" s="435"/>
      <c r="L969" s="435"/>
      <c r="M969" s="435"/>
      <c r="N969" s="436">
        <f t="shared" si="15"/>
        <v>436</v>
      </c>
    </row>
    <row r="970" spans="1:14" x14ac:dyDescent="0.3">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x14ac:dyDescent="0.3">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x14ac:dyDescent="0.3">
      <c r="A972" s="424" t="s">
        <v>3778</v>
      </c>
      <c r="B972" s="435">
        <v>131</v>
      </c>
      <c r="C972" s="435">
        <v>128</v>
      </c>
      <c r="D972" s="435">
        <v>123</v>
      </c>
      <c r="E972" s="435">
        <v>143</v>
      </c>
      <c r="F972" s="435"/>
      <c r="G972" s="435"/>
      <c r="H972" s="435"/>
      <c r="I972" s="435"/>
      <c r="J972" s="435"/>
      <c r="K972" s="435"/>
      <c r="L972" s="435"/>
      <c r="M972" s="435"/>
      <c r="N972" s="436">
        <f t="shared" si="15"/>
        <v>525</v>
      </c>
    </row>
    <row r="973" spans="1:14" x14ac:dyDescent="0.3">
      <c r="A973" s="424" t="s">
        <v>3779</v>
      </c>
      <c r="B973" s="435">
        <v>110</v>
      </c>
      <c r="C973" s="435">
        <v>108</v>
      </c>
      <c r="D973" s="435">
        <v>139</v>
      </c>
      <c r="E973" s="435">
        <v>114</v>
      </c>
      <c r="F973" s="435"/>
      <c r="G973" s="435"/>
      <c r="H973" s="435"/>
      <c r="I973" s="435"/>
      <c r="J973" s="435"/>
      <c r="K973" s="435"/>
      <c r="L973" s="435"/>
      <c r="M973" s="435"/>
      <c r="N973" s="436">
        <f t="shared" si="15"/>
        <v>471</v>
      </c>
    </row>
    <row r="974" spans="1:14" x14ac:dyDescent="0.3">
      <c r="A974" s="424" t="s">
        <v>3780</v>
      </c>
      <c r="B974" s="435">
        <v>95</v>
      </c>
      <c r="C974" s="435">
        <v>101</v>
      </c>
      <c r="D974" s="435">
        <v>87</v>
      </c>
      <c r="E974" s="435">
        <v>126</v>
      </c>
      <c r="F974" s="435"/>
      <c r="G974" s="435"/>
      <c r="H974" s="435"/>
      <c r="I974" s="435"/>
      <c r="J974" s="435"/>
      <c r="K974" s="435"/>
      <c r="L974" s="435"/>
      <c r="M974" s="435"/>
      <c r="N974" s="436">
        <f t="shared" si="15"/>
        <v>409</v>
      </c>
    </row>
    <row r="975" spans="1:14" x14ac:dyDescent="0.3">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x14ac:dyDescent="0.3">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x14ac:dyDescent="0.3">
      <c r="A977" s="424" t="s">
        <v>3783</v>
      </c>
      <c r="B977" s="435">
        <v>302</v>
      </c>
      <c r="C977" s="435">
        <v>312</v>
      </c>
      <c r="D977" s="435">
        <v>1</v>
      </c>
      <c r="E977" s="435"/>
      <c r="F977" s="435"/>
      <c r="G977" s="435"/>
      <c r="H977" s="435"/>
      <c r="I977" s="435"/>
      <c r="J977" s="435"/>
      <c r="K977" s="435"/>
      <c r="L977" s="435"/>
      <c r="M977" s="435"/>
      <c r="N977" s="436">
        <f t="shared" si="15"/>
        <v>615</v>
      </c>
    </row>
    <row r="978" spans="1:14" x14ac:dyDescent="0.3">
      <c r="A978" s="424" t="s">
        <v>3784</v>
      </c>
      <c r="B978" s="435"/>
      <c r="C978" s="435"/>
      <c r="D978" s="435">
        <v>308</v>
      </c>
      <c r="E978" s="435">
        <v>332</v>
      </c>
      <c r="F978" s="435"/>
      <c r="G978" s="435"/>
      <c r="H978" s="435"/>
      <c r="I978" s="435"/>
      <c r="J978" s="435"/>
      <c r="K978" s="435"/>
      <c r="L978" s="435"/>
      <c r="M978" s="435"/>
      <c r="N978" s="436">
        <f t="shared" si="15"/>
        <v>640</v>
      </c>
    </row>
    <row r="979" spans="1:14" x14ac:dyDescent="0.3">
      <c r="A979" s="424" t="s">
        <v>3785</v>
      </c>
      <c r="B979" s="435">
        <v>166</v>
      </c>
      <c r="C979" s="435">
        <v>154</v>
      </c>
      <c r="D979" s="435">
        <v>140</v>
      </c>
      <c r="E979" s="435">
        <v>154</v>
      </c>
      <c r="F979" s="435"/>
      <c r="G979" s="435"/>
      <c r="H979" s="435"/>
      <c r="I979" s="435"/>
      <c r="J979" s="435"/>
      <c r="K979" s="435"/>
      <c r="L979" s="435"/>
      <c r="M979" s="435"/>
      <c r="N979" s="436">
        <f t="shared" si="15"/>
        <v>614</v>
      </c>
    </row>
    <row r="980" spans="1:14" x14ac:dyDescent="0.3">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x14ac:dyDescent="0.3">
      <c r="A981" s="424" t="s">
        <v>3787</v>
      </c>
      <c r="B981" s="435">
        <v>146</v>
      </c>
      <c r="C981" s="435">
        <v>144</v>
      </c>
      <c r="D981" s="435">
        <v>157</v>
      </c>
      <c r="E981" s="435">
        <v>176</v>
      </c>
      <c r="F981" s="435"/>
      <c r="G981" s="435"/>
      <c r="H981" s="435"/>
      <c r="I981" s="435"/>
      <c r="J981" s="435"/>
      <c r="K981" s="435"/>
      <c r="L981" s="435"/>
      <c r="M981" s="435"/>
      <c r="N981" s="436">
        <f t="shared" si="15"/>
        <v>623</v>
      </c>
    </row>
    <row r="982" spans="1:14" x14ac:dyDescent="0.3">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x14ac:dyDescent="0.3">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x14ac:dyDescent="0.3">
      <c r="A984" s="424" t="s">
        <v>3790</v>
      </c>
      <c r="B984" s="435">
        <v>135</v>
      </c>
      <c r="C984" s="435">
        <v>134</v>
      </c>
      <c r="D984" s="435">
        <v>139</v>
      </c>
      <c r="E984" s="435">
        <v>135</v>
      </c>
      <c r="F984" s="435"/>
      <c r="G984" s="435"/>
      <c r="H984" s="435"/>
      <c r="I984" s="435"/>
      <c r="J984" s="435"/>
      <c r="K984" s="435"/>
      <c r="L984" s="435"/>
      <c r="M984" s="435"/>
      <c r="N984" s="436">
        <f t="shared" si="15"/>
        <v>543</v>
      </c>
    </row>
    <row r="985" spans="1:14" x14ac:dyDescent="0.3">
      <c r="A985" s="424" t="s">
        <v>3791</v>
      </c>
      <c r="B985" s="435">
        <v>100</v>
      </c>
      <c r="C985" s="435">
        <v>126</v>
      </c>
      <c r="D985" s="435">
        <v>116</v>
      </c>
      <c r="E985" s="435">
        <v>165</v>
      </c>
      <c r="F985" s="435"/>
      <c r="G985" s="435"/>
      <c r="H985" s="435"/>
      <c r="I985" s="435"/>
      <c r="J985" s="435"/>
      <c r="K985" s="435"/>
      <c r="L985" s="435"/>
      <c r="M985" s="435"/>
      <c r="N985" s="436">
        <f t="shared" si="15"/>
        <v>507</v>
      </c>
    </row>
    <row r="986" spans="1:14" x14ac:dyDescent="0.3">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x14ac:dyDescent="0.3">
      <c r="A987" s="424" t="s">
        <v>3793</v>
      </c>
      <c r="B987" s="435">
        <v>176</v>
      </c>
      <c r="C987" s="435">
        <v>189</v>
      </c>
      <c r="D987" s="435">
        <v>181</v>
      </c>
      <c r="E987" s="435">
        <v>192</v>
      </c>
      <c r="F987" s="435"/>
      <c r="G987" s="435"/>
      <c r="H987" s="435"/>
      <c r="I987" s="435"/>
      <c r="J987" s="435"/>
      <c r="K987" s="435"/>
      <c r="L987" s="435"/>
      <c r="M987" s="435"/>
      <c r="N987" s="436">
        <f t="shared" si="15"/>
        <v>738</v>
      </c>
    </row>
    <row r="988" spans="1:14" x14ac:dyDescent="0.3">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x14ac:dyDescent="0.3">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x14ac:dyDescent="0.3">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x14ac:dyDescent="0.3">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x14ac:dyDescent="0.3">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x14ac:dyDescent="0.3">
      <c r="A993" s="424" t="s">
        <v>3799</v>
      </c>
      <c r="B993" s="435">
        <v>189</v>
      </c>
      <c r="C993" s="435">
        <v>208</v>
      </c>
      <c r="D993" s="435">
        <v>213</v>
      </c>
      <c r="E993" s="435">
        <v>209</v>
      </c>
      <c r="F993" s="435"/>
      <c r="G993" s="435"/>
      <c r="H993" s="435"/>
      <c r="I993" s="435"/>
      <c r="J993" s="435"/>
      <c r="K993" s="435"/>
      <c r="L993" s="435"/>
      <c r="M993" s="435"/>
      <c r="N993" s="436">
        <f t="shared" si="15"/>
        <v>819</v>
      </c>
    </row>
    <row r="994" spans="1:14" x14ac:dyDescent="0.3">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x14ac:dyDescent="0.3">
      <c r="A995" s="424" t="s">
        <v>13324</v>
      </c>
      <c r="B995" s="435"/>
      <c r="C995" s="435"/>
      <c r="D995" s="435">
        <v>186</v>
      </c>
      <c r="E995" s="435">
        <v>224</v>
      </c>
      <c r="F995" s="435">
        <v>240</v>
      </c>
      <c r="G995" s="435">
        <v>241</v>
      </c>
      <c r="H995" s="435"/>
      <c r="I995" s="435"/>
      <c r="J995" s="435"/>
      <c r="K995" s="435"/>
      <c r="L995" s="435"/>
      <c r="M995" s="435"/>
      <c r="N995" s="436">
        <f t="shared" si="15"/>
        <v>891</v>
      </c>
    </row>
    <row r="996" spans="1:14" x14ac:dyDescent="0.3">
      <c r="A996" s="424" t="s">
        <v>17363</v>
      </c>
      <c r="B996" s="435">
        <v>173</v>
      </c>
      <c r="C996" s="435">
        <v>195</v>
      </c>
      <c r="D996" s="435"/>
      <c r="E996" s="435"/>
      <c r="F996" s="435"/>
      <c r="G996" s="435"/>
      <c r="H996" s="435"/>
      <c r="I996" s="435"/>
      <c r="J996" s="435"/>
      <c r="K996" s="435"/>
      <c r="L996" s="435"/>
      <c r="M996" s="435"/>
      <c r="N996" s="436">
        <f t="shared" si="15"/>
        <v>368</v>
      </c>
    </row>
    <row r="997" spans="1:14" x14ac:dyDescent="0.3">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x14ac:dyDescent="0.3">
      <c r="A998" s="424" t="s">
        <v>3802</v>
      </c>
      <c r="B998" s="435">
        <v>236</v>
      </c>
      <c r="C998" s="435">
        <v>265</v>
      </c>
      <c r="D998" s="435">
        <v>267</v>
      </c>
      <c r="E998" s="435">
        <v>272</v>
      </c>
      <c r="F998" s="435"/>
      <c r="G998" s="435"/>
      <c r="H998" s="435"/>
      <c r="I998" s="435"/>
      <c r="J998" s="435"/>
      <c r="K998" s="435"/>
      <c r="L998" s="435"/>
      <c r="M998" s="435"/>
      <c r="N998" s="436">
        <f t="shared" si="15"/>
        <v>1040</v>
      </c>
    </row>
    <row r="999" spans="1:14" x14ac:dyDescent="0.3">
      <c r="A999" s="424" t="s">
        <v>3803</v>
      </c>
      <c r="B999" s="435">
        <v>274</v>
      </c>
      <c r="C999" s="435">
        <v>284</v>
      </c>
      <c r="D999" s="435">
        <v>295</v>
      </c>
      <c r="E999" s="435">
        <v>301</v>
      </c>
      <c r="F999" s="435"/>
      <c r="G999" s="435"/>
      <c r="H999" s="435"/>
      <c r="I999" s="435"/>
      <c r="J999" s="435"/>
      <c r="K999" s="435"/>
      <c r="L999" s="435"/>
      <c r="M999" s="435"/>
      <c r="N999" s="436">
        <f t="shared" si="15"/>
        <v>1154</v>
      </c>
    </row>
    <row r="1000" spans="1:14" x14ac:dyDescent="0.3">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x14ac:dyDescent="0.3">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x14ac:dyDescent="0.3">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x14ac:dyDescent="0.3">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x14ac:dyDescent="0.3">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x14ac:dyDescent="0.3">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x14ac:dyDescent="0.3">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x14ac:dyDescent="0.3">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x14ac:dyDescent="0.3">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x14ac:dyDescent="0.3">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x14ac:dyDescent="0.3">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x14ac:dyDescent="0.3">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x14ac:dyDescent="0.3">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x14ac:dyDescent="0.3">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x14ac:dyDescent="0.3">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x14ac:dyDescent="0.3">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x14ac:dyDescent="0.3">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x14ac:dyDescent="0.3">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x14ac:dyDescent="0.3">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x14ac:dyDescent="0.3">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x14ac:dyDescent="0.3">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x14ac:dyDescent="0.3">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x14ac:dyDescent="0.3">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x14ac:dyDescent="0.3">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x14ac:dyDescent="0.3">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x14ac:dyDescent="0.3">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x14ac:dyDescent="0.3">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x14ac:dyDescent="0.3">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x14ac:dyDescent="0.3">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x14ac:dyDescent="0.3">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x14ac:dyDescent="0.3">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x14ac:dyDescent="0.3">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x14ac:dyDescent="0.3">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x14ac:dyDescent="0.3">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x14ac:dyDescent="0.3">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x14ac:dyDescent="0.3">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x14ac:dyDescent="0.3">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x14ac:dyDescent="0.3">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x14ac:dyDescent="0.3">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x14ac:dyDescent="0.3">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x14ac:dyDescent="0.3">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x14ac:dyDescent="0.3">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x14ac:dyDescent="0.3">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x14ac:dyDescent="0.3">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x14ac:dyDescent="0.3">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x14ac:dyDescent="0.3">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x14ac:dyDescent="0.3">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x14ac:dyDescent="0.3">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x14ac:dyDescent="0.3">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x14ac:dyDescent="0.3">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x14ac:dyDescent="0.3">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x14ac:dyDescent="0.3">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x14ac:dyDescent="0.3">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x14ac:dyDescent="0.3">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x14ac:dyDescent="0.3">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x14ac:dyDescent="0.3">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x14ac:dyDescent="0.3">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x14ac:dyDescent="0.3">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x14ac:dyDescent="0.3">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x14ac:dyDescent="0.3">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x14ac:dyDescent="0.3">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x14ac:dyDescent="0.3">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x14ac:dyDescent="0.3">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x14ac:dyDescent="0.3">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x14ac:dyDescent="0.3">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x14ac:dyDescent="0.3">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x14ac:dyDescent="0.3">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x14ac:dyDescent="0.3">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x14ac:dyDescent="0.3">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x14ac:dyDescent="0.3">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x14ac:dyDescent="0.3">
      <c r="A1070" s="424" t="s">
        <v>19841</v>
      </c>
      <c r="B1070" s="435"/>
      <c r="C1070" s="435"/>
      <c r="D1070" s="435"/>
      <c r="E1070" s="435"/>
      <c r="F1070" s="435">
        <v>171</v>
      </c>
      <c r="G1070" s="435">
        <v>177</v>
      </c>
      <c r="H1070" s="435"/>
      <c r="I1070" s="435"/>
      <c r="J1070" s="435"/>
      <c r="K1070" s="435"/>
      <c r="L1070" s="435"/>
      <c r="M1070" s="435"/>
      <c r="N1070" s="436">
        <f t="shared" si="16"/>
        <v>348</v>
      </c>
    </row>
    <row r="1071" spans="1:14" x14ac:dyDescent="0.3">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x14ac:dyDescent="0.3">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x14ac:dyDescent="0.3">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x14ac:dyDescent="0.3">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x14ac:dyDescent="0.3">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x14ac:dyDescent="0.3">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x14ac:dyDescent="0.3">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x14ac:dyDescent="0.3">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x14ac:dyDescent="0.3">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x14ac:dyDescent="0.3">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x14ac:dyDescent="0.3">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x14ac:dyDescent="0.3">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x14ac:dyDescent="0.3">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x14ac:dyDescent="0.3">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x14ac:dyDescent="0.3">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x14ac:dyDescent="0.3">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x14ac:dyDescent="0.3">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x14ac:dyDescent="0.3">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x14ac:dyDescent="0.3">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x14ac:dyDescent="0.3">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x14ac:dyDescent="0.3">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x14ac:dyDescent="0.3">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x14ac:dyDescent="0.3">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x14ac:dyDescent="0.3">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x14ac:dyDescent="0.3">
      <c r="A1095" s="424" t="s">
        <v>3887</v>
      </c>
      <c r="B1095" s="435"/>
      <c r="C1095" s="435"/>
      <c r="D1095" s="435"/>
      <c r="E1095" s="435"/>
      <c r="F1095" s="435"/>
      <c r="G1095" s="435"/>
      <c r="H1095" s="435"/>
      <c r="I1095" s="435"/>
      <c r="J1095" s="435"/>
      <c r="K1095" s="435"/>
      <c r="L1095" s="435">
        <v>108</v>
      </c>
      <c r="M1095" s="435">
        <v>111</v>
      </c>
      <c r="N1095" s="436">
        <f t="shared" si="17"/>
        <v>219</v>
      </c>
    </row>
    <row r="1096" spans="1:14" x14ac:dyDescent="0.3">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x14ac:dyDescent="0.3">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x14ac:dyDescent="0.3">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x14ac:dyDescent="0.3">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x14ac:dyDescent="0.3">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x14ac:dyDescent="0.3">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x14ac:dyDescent="0.3">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x14ac:dyDescent="0.3">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x14ac:dyDescent="0.3">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x14ac:dyDescent="0.3">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x14ac:dyDescent="0.3">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x14ac:dyDescent="0.3">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x14ac:dyDescent="0.3">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x14ac:dyDescent="0.3">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x14ac:dyDescent="0.3">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x14ac:dyDescent="0.3">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x14ac:dyDescent="0.3">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x14ac:dyDescent="0.3">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x14ac:dyDescent="0.3">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x14ac:dyDescent="0.3">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x14ac:dyDescent="0.3">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x14ac:dyDescent="0.3">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x14ac:dyDescent="0.3">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x14ac:dyDescent="0.3">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x14ac:dyDescent="0.3">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x14ac:dyDescent="0.3">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x14ac:dyDescent="0.3">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x14ac:dyDescent="0.3">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x14ac:dyDescent="0.3">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x14ac:dyDescent="0.3">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x14ac:dyDescent="0.3">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x14ac:dyDescent="0.3">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x14ac:dyDescent="0.3">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x14ac:dyDescent="0.3">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x14ac:dyDescent="0.3">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x14ac:dyDescent="0.3">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x14ac:dyDescent="0.3">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x14ac:dyDescent="0.3">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x14ac:dyDescent="0.3">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x14ac:dyDescent="0.3">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x14ac:dyDescent="0.3">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x14ac:dyDescent="0.3">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x14ac:dyDescent="0.3">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x14ac:dyDescent="0.3">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x14ac:dyDescent="0.3">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x14ac:dyDescent="0.3">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x14ac:dyDescent="0.3">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x14ac:dyDescent="0.3">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x14ac:dyDescent="0.3">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x14ac:dyDescent="0.3">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x14ac:dyDescent="0.3">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x14ac:dyDescent="0.3">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x14ac:dyDescent="0.3">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x14ac:dyDescent="0.3">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x14ac:dyDescent="0.3">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x14ac:dyDescent="0.3">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x14ac:dyDescent="0.3">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x14ac:dyDescent="0.3">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x14ac:dyDescent="0.3">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x14ac:dyDescent="0.3">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x14ac:dyDescent="0.3">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x14ac:dyDescent="0.3">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x14ac:dyDescent="0.3">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x14ac:dyDescent="0.3">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x14ac:dyDescent="0.3">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x14ac:dyDescent="0.3">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x14ac:dyDescent="0.3">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x14ac:dyDescent="0.3">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x14ac:dyDescent="0.3">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x14ac:dyDescent="0.3">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x14ac:dyDescent="0.3">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x14ac:dyDescent="0.3">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x14ac:dyDescent="0.3">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x14ac:dyDescent="0.3">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x14ac:dyDescent="0.3">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x14ac:dyDescent="0.3">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x14ac:dyDescent="0.3">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x14ac:dyDescent="0.3">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x14ac:dyDescent="0.3">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x14ac:dyDescent="0.3">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x14ac:dyDescent="0.3">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x14ac:dyDescent="0.3">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x14ac:dyDescent="0.3">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x14ac:dyDescent="0.3">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x14ac:dyDescent="0.3">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x14ac:dyDescent="0.3">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x14ac:dyDescent="0.3">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x14ac:dyDescent="0.3">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x14ac:dyDescent="0.3">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x14ac:dyDescent="0.3">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x14ac:dyDescent="0.3">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x14ac:dyDescent="0.3">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x14ac:dyDescent="0.3">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x14ac:dyDescent="0.3">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x14ac:dyDescent="0.3">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x14ac:dyDescent="0.3">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x14ac:dyDescent="0.3">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x14ac:dyDescent="0.3">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x14ac:dyDescent="0.3">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x14ac:dyDescent="0.3">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x14ac:dyDescent="0.3">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x14ac:dyDescent="0.3">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x14ac:dyDescent="0.3">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x14ac:dyDescent="0.3">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x14ac:dyDescent="0.3">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x14ac:dyDescent="0.3">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x14ac:dyDescent="0.3">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x14ac:dyDescent="0.3">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x14ac:dyDescent="0.3">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x14ac:dyDescent="0.3">
      <c r="A1205" s="424" t="s">
        <v>3982</v>
      </c>
      <c r="B1205" s="435">
        <v>7</v>
      </c>
      <c r="C1205" s="435">
        <v>7</v>
      </c>
      <c r="D1205" s="435">
        <v>5</v>
      </c>
      <c r="E1205" s="435">
        <v>9</v>
      </c>
      <c r="F1205" s="435"/>
      <c r="G1205" s="435"/>
      <c r="H1205" s="435"/>
      <c r="I1205" s="435"/>
      <c r="J1205" s="435"/>
      <c r="K1205" s="435"/>
      <c r="L1205" s="435"/>
      <c r="M1205" s="435"/>
      <c r="N1205" s="436">
        <f t="shared" si="18"/>
        <v>28</v>
      </c>
    </row>
    <row r="1206" spans="1:14" x14ac:dyDescent="0.3">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x14ac:dyDescent="0.3">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x14ac:dyDescent="0.3">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x14ac:dyDescent="0.3">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x14ac:dyDescent="0.3">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x14ac:dyDescent="0.3">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x14ac:dyDescent="0.3">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x14ac:dyDescent="0.3">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x14ac:dyDescent="0.3">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x14ac:dyDescent="0.3">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x14ac:dyDescent="0.3">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x14ac:dyDescent="0.3">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x14ac:dyDescent="0.3">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x14ac:dyDescent="0.3">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x14ac:dyDescent="0.3">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x14ac:dyDescent="0.3">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x14ac:dyDescent="0.3">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x14ac:dyDescent="0.3">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x14ac:dyDescent="0.3">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x14ac:dyDescent="0.3">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x14ac:dyDescent="0.3">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x14ac:dyDescent="0.3">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x14ac:dyDescent="0.3">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x14ac:dyDescent="0.3">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x14ac:dyDescent="0.3">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x14ac:dyDescent="0.3">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x14ac:dyDescent="0.3">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x14ac:dyDescent="0.3">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x14ac:dyDescent="0.3">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x14ac:dyDescent="0.3">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x14ac:dyDescent="0.3">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x14ac:dyDescent="0.3">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x14ac:dyDescent="0.3">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x14ac:dyDescent="0.3">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x14ac:dyDescent="0.3">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x14ac:dyDescent="0.3">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x14ac:dyDescent="0.3">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x14ac:dyDescent="0.3">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x14ac:dyDescent="0.3">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x14ac:dyDescent="0.3">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x14ac:dyDescent="0.3">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x14ac:dyDescent="0.3">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x14ac:dyDescent="0.3">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x14ac:dyDescent="0.3">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x14ac:dyDescent="0.3">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x14ac:dyDescent="0.3">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x14ac:dyDescent="0.3">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x14ac:dyDescent="0.3">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x14ac:dyDescent="0.3">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x14ac:dyDescent="0.3">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x14ac:dyDescent="0.3">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x14ac:dyDescent="0.3">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x14ac:dyDescent="0.3">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x14ac:dyDescent="0.3">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x14ac:dyDescent="0.3">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x14ac:dyDescent="0.3">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x14ac:dyDescent="0.3">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x14ac:dyDescent="0.3">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x14ac:dyDescent="0.3">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x14ac:dyDescent="0.3">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x14ac:dyDescent="0.3">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x14ac:dyDescent="0.3">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x14ac:dyDescent="0.3">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x14ac:dyDescent="0.3">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x14ac:dyDescent="0.3">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x14ac:dyDescent="0.3">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x14ac:dyDescent="0.3">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x14ac:dyDescent="0.3">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x14ac:dyDescent="0.3">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x14ac:dyDescent="0.3">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x14ac:dyDescent="0.3">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x14ac:dyDescent="0.3">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x14ac:dyDescent="0.3">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x14ac:dyDescent="0.3">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x14ac:dyDescent="0.3">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x14ac:dyDescent="0.3">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x14ac:dyDescent="0.3">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x14ac:dyDescent="0.3">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x14ac:dyDescent="0.3">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x14ac:dyDescent="0.3">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x14ac:dyDescent="0.3">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x14ac:dyDescent="0.3">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x14ac:dyDescent="0.3">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x14ac:dyDescent="0.3">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x14ac:dyDescent="0.3">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x14ac:dyDescent="0.3">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x14ac:dyDescent="0.3">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x14ac:dyDescent="0.3">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x14ac:dyDescent="0.3">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x14ac:dyDescent="0.3">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x14ac:dyDescent="0.3">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x14ac:dyDescent="0.3">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x14ac:dyDescent="0.3">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x14ac:dyDescent="0.3">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x14ac:dyDescent="0.3">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x14ac:dyDescent="0.3">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x14ac:dyDescent="0.3">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x14ac:dyDescent="0.3">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x14ac:dyDescent="0.3">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x14ac:dyDescent="0.3">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x14ac:dyDescent="0.3">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x14ac:dyDescent="0.3">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x14ac:dyDescent="0.3">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x14ac:dyDescent="0.3">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x14ac:dyDescent="0.3">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x14ac:dyDescent="0.3">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x14ac:dyDescent="0.3">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x14ac:dyDescent="0.3">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x14ac:dyDescent="0.3">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x14ac:dyDescent="0.3">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x14ac:dyDescent="0.3">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x14ac:dyDescent="0.3">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x14ac:dyDescent="0.3">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x14ac:dyDescent="0.3">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x14ac:dyDescent="0.3">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x14ac:dyDescent="0.3">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x14ac:dyDescent="0.3">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x14ac:dyDescent="0.3">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x14ac:dyDescent="0.3">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x14ac:dyDescent="0.3">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x14ac:dyDescent="0.3">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x14ac:dyDescent="0.3">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x14ac:dyDescent="0.3">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x14ac:dyDescent="0.3">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x14ac:dyDescent="0.3">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x14ac:dyDescent="0.3">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x14ac:dyDescent="0.3">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x14ac:dyDescent="0.3">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x14ac:dyDescent="0.3">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x14ac:dyDescent="0.3">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x14ac:dyDescent="0.3">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x14ac:dyDescent="0.3">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x14ac:dyDescent="0.3">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x14ac:dyDescent="0.3">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x14ac:dyDescent="0.3">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x14ac:dyDescent="0.3">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x14ac:dyDescent="0.3">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x14ac:dyDescent="0.3">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x14ac:dyDescent="0.3">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x14ac:dyDescent="0.3">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x14ac:dyDescent="0.3">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x14ac:dyDescent="0.3">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x14ac:dyDescent="0.3">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x14ac:dyDescent="0.3">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x14ac:dyDescent="0.3">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x14ac:dyDescent="0.3">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x14ac:dyDescent="0.3">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x14ac:dyDescent="0.3">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x14ac:dyDescent="0.3">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x14ac:dyDescent="0.3">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x14ac:dyDescent="0.3">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x14ac:dyDescent="0.3">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x14ac:dyDescent="0.3">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x14ac:dyDescent="0.3">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x14ac:dyDescent="0.3">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x14ac:dyDescent="0.3">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x14ac:dyDescent="0.3">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x14ac:dyDescent="0.3">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x14ac:dyDescent="0.3">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x14ac:dyDescent="0.3">
      <c r="A1365" s="424" t="s">
        <v>4098</v>
      </c>
      <c r="B1365" s="435">
        <v>39</v>
      </c>
      <c r="C1365" s="435">
        <v>48</v>
      </c>
      <c r="D1365" s="435"/>
      <c r="E1365" s="435"/>
      <c r="F1365" s="435"/>
      <c r="G1365" s="435"/>
      <c r="H1365" s="435"/>
      <c r="I1365" s="435"/>
      <c r="J1365" s="435"/>
      <c r="K1365" s="435"/>
      <c r="L1365" s="435"/>
      <c r="M1365" s="435"/>
      <c r="N1365" s="436">
        <f t="shared" si="21"/>
        <v>87</v>
      </c>
    </row>
    <row r="1366" spans="1:14" x14ac:dyDescent="0.3">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x14ac:dyDescent="0.3">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x14ac:dyDescent="0.3">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x14ac:dyDescent="0.3">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x14ac:dyDescent="0.3">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x14ac:dyDescent="0.3">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x14ac:dyDescent="0.3">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x14ac:dyDescent="0.3">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x14ac:dyDescent="0.3">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x14ac:dyDescent="0.3">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x14ac:dyDescent="0.3">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x14ac:dyDescent="0.3">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x14ac:dyDescent="0.3">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x14ac:dyDescent="0.3">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x14ac:dyDescent="0.3">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x14ac:dyDescent="0.3">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x14ac:dyDescent="0.3">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x14ac:dyDescent="0.3">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x14ac:dyDescent="0.3">
      <c r="A1384" s="424"/>
      <c r="B1384" s="435"/>
      <c r="C1384" s="435"/>
      <c r="D1384" s="435"/>
      <c r="E1384" s="435"/>
      <c r="F1384" s="435"/>
      <c r="G1384" s="435"/>
      <c r="H1384" s="435"/>
      <c r="I1384" s="435"/>
      <c r="J1384" s="435"/>
      <c r="K1384" s="435"/>
      <c r="L1384" s="435"/>
      <c r="M1384" s="435"/>
      <c r="N1384" s="436"/>
    </row>
    <row r="1385" spans="1:14" x14ac:dyDescent="0.3">
      <c r="A1385" s="424"/>
      <c r="B1385" s="435"/>
      <c r="C1385" s="435"/>
      <c r="D1385" s="435"/>
      <c r="E1385" s="435"/>
      <c r="F1385" s="435"/>
      <c r="G1385" s="435"/>
      <c r="H1385" s="435"/>
      <c r="I1385" s="435"/>
      <c r="J1385" s="435"/>
      <c r="K1385" s="435"/>
      <c r="L1385" s="435"/>
      <c r="M1385" s="435"/>
      <c r="N1385" s="436"/>
    </row>
    <row r="1386" spans="1:14" x14ac:dyDescent="0.3">
      <c r="A1386" s="424"/>
      <c r="B1386" s="435"/>
      <c r="C1386" s="435"/>
      <c r="D1386" s="435"/>
      <c r="E1386" s="435"/>
      <c r="F1386" s="435"/>
      <c r="G1386" s="435"/>
      <c r="H1386" s="435"/>
      <c r="I1386" s="435"/>
      <c r="J1386" s="435"/>
      <c r="K1386" s="435"/>
      <c r="L1386" s="435"/>
      <c r="M1386" s="435"/>
      <c r="N1386" s="436"/>
    </row>
    <row r="1387" spans="1:14" x14ac:dyDescent="0.3">
      <c r="A1387" s="424"/>
      <c r="B1387" s="435"/>
      <c r="C1387" s="435"/>
      <c r="D1387" s="435"/>
      <c r="E1387" s="435"/>
      <c r="F1387" s="435"/>
      <c r="G1387" s="435"/>
      <c r="H1387" s="435"/>
      <c r="I1387" s="435"/>
      <c r="J1387" s="435"/>
      <c r="K1387" s="435"/>
      <c r="L1387" s="435"/>
      <c r="M1387" s="435"/>
      <c r="N1387" s="436"/>
    </row>
    <row r="1388" spans="1:14" x14ac:dyDescent="0.3">
      <c r="A1388" s="424"/>
      <c r="B1388" s="435"/>
      <c r="C1388" s="435"/>
      <c r="D1388" s="435"/>
      <c r="E1388" s="435"/>
      <c r="F1388" s="435"/>
      <c r="G1388" s="435"/>
      <c r="H1388" s="435"/>
      <c r="I1388" s="435"/>
      <c r="J1388" s="435"/>
      <c r="K1388" s="435"/>
      <c r="L1388" s="435"/>
      <c r="M1388" s="435"/>
      <c r="N1388" s="436"/>
    </row>
    <row r="1389" spans="1:14" x14ac:dyDescent="0.3">
      <c r="A1389" s="424"/>
      <c r="B1389" s="435"/>
      <c r="C1389" s="435"/>
      <c r="D1389" s="435"/>
      <c r="E1389" s="435"/>
      <c r="F1389" s="435"/>
      <c r="G1389" s="435"/>
      <c r="H1389" s="435"/>
      <c r="I1389" s="435"/>
      <c r="J1389" s="435"/>
      <c r="K1389" s="435"/>
      <c r="L1389" s="435"/>
      <c r="M1389" s="435"/>
      <c r="N1389" s="436"/>
    </row>
    <row r="1390" spans="1:14" x14ac:dyDescent="0.3">
      <c r="A1390" s="424"/>
      <c r="B1390" s="435"/>
      <c r="C1390" s="435"/>
      <c r="D1390" s="435"/>
      <c r="E1390" s="435"/>
      <c r="F1390" s="435"/>
      <c r="G1390" s="435"/>
      <c r="H1390" s="435"/>
      <c r="I1390" s="435"/>
      <c r="J1390" s="435"/>
      <c r="K1390" s="435"/>
      <c r="L1390" s="435"/>
      <c r="M1390" s="435"/>
      <c r="N1390" s="436"/>
    </row>
    <row r="1391" spans="1:14" x14ac:dyDescent="0.3">
      <c r="A1391" s="424"/>
      <c r="B1391" s="435"/>
      <c r="C1391" s="435"/>
      <c r="D1391" s="435"/>
      <c r="E1391" s="435"/>
      <c r="F1391" s="435"/>
      <c r="G1391" s="435"/>
      <c r="H1391" s="435"/>
      <c r="I1391" s="435"/>
      <c r="J1391" s="435"/>
      <c r="K1391" s="435"/>
      <c r="L1391" s="435"/>
      <c r="M1391" s="435"/>
      <c r="N1391" s="436"/>
    </row>
    <row r="1392" spans="1:14" x14ac:dyDescent="0.3">
      <c r="A1392" s="424"/>
      <c r="B1392" s="435"/>
      <c r="C1392" s="435"/>
      <c r="D1392" s="435"/>
      <c r="E1392" s="435"/>
      <c r="F1392" s="435"/>
      <c r="G1392" s="435"/>
      <c r="H1392" s="435"/>
      <c r="I1392" s="435"/>
      <c r="J1392" s="435"/>
      <c r="K1392" s="435"/>
      <c r="L1392" s="435"/>
      <c r="M1392" s="435"/>
      <c r="N1392" s="436"/>
    </row>
    <row r="1393" spans="1:14" x14ac:dyDescent="0.3">
      <c r="A1393" s="424"/>
      <c r="B1393" s="435"/>
      <c r="C1393" s="435"/>
      <c r="D1393" s="435"/>
      <c r="E1393" s="435"/>
      <c r="F1393" s="435"/>
      <c r="G1393" s="435"/>
      <c r="H1393" s="435"/>
      <c r="I1393" s="435"/>
      <c r="J1393" s="435"/>
      <c r="K1393" s="435"/>
      <c r="L1393" s="435"/>
      <c r="M1393" s="435"/>
      <c r="N1393" s="436"/>
    </row>
    <row r="1394" spans="1:14" x14ac:dyDescent="0.3">
      <c r="A1394" s="424"/>
      <c r="B1394" s="435"/>
      <c r="C1394" s="435"/>
      <c r="D1394" s="435"/>
      <c r="E1394" s="435"/>
      <c r="F1394" s="435"/>
      <c r="G1394" s="435"/>
      <c r="H1394" s="435"/>
      <c r="I1394" s="435"/>
      <c r="J1394" s="435"/>
      <c r="K1394" s="435"/>
      <c r="L1394" s="435"/>
      <c r="M1394" s="435"/>
      <c r="N1394" s="436"/>
    </row>
    <row r="1395" spans="1:14" x14ac:dyDescent="0.3">
      <c r="A1395" s="424"/>
      <c r="B1395" s="435"/>
      <c r="C1395" s="435"/>
      <c r="D1395" s="435"/>
      <c r="E1395" s="435"/>
      <c r="F1395" s="435"/>
      <c r="G1395" s="435"/>
      <c r="H1395" s="435"/>
      <c r="I1395" s="435"/>
      <c r="J1395" s="435"/>
      <c r="K1395" s="435"/>
      <c r="L1395" s="435"/>
      <c r="M1395" s="435"/>
      <c r="N1395" s="436"/>
    </row>
    <row r="1396" spans="1:14" x14ac:dyDescent="0.3">
      <c r="A1396" s="424"/>
      <c r="B1396" s="435"/>
      <c r="C1396" s="435"/>
      <c r="D1396" s="435"/>
      <c r="E1396" s="435"/>
      <c r="F1396" s="435"/>
      <c r="G1396" s="435"/>
      <c r="H1396" s="435"/>
      <c r="I1396" s="435"/>
      <c r="J1396" s="435"/>
      <c r="K1396" s="435"/>
      <c r="L1396" s="435"/>
      <c r="M1396" s="435"/>
      <c r="N1396" s="436"/>
    </row>
    <row r="1397" spans="1:14" x14ac:dyDescent="0.3">
      <c r="A1397" s="424"/>
      <c r="B1397" s="435"/>
      <c r="C1397" s="435"/>
      <c r="D1397" s="435"/>
      <c r="E1397" s="435"/>
      <c r="F1397" s="435"/>
      <c r="G1397" s="435"/>
      <c r="H1397" s="435"/>
      <c r="I1397" s="435"/>
      <c r="J1397" s="435"/>
      <c r="K1397" s="435"/>
      <c r="L1397" s="435"/>
      <c r="M1397" s="435"/>
      <c r="N1397" s="436"/>
    </row>
    <row r="1398" spans="1:14" x14ac:dyDescent="0.3">
      <c r="A1398" s="424"/>
      <c r="B1398" s="435"/>
      <c r="C1398" s="435"/>
      <c r="D1398" s="435"/>
      <c r="E1398" s="435"/>
      <c r="F1398" s="435"/>
      <c r="G1398" s="435"/>
      <c r="H1398" s="435"/>
      <c r="I1398" s="435"/>
      <c r="J1398" s="435"/>
      <c r="K1398" s="435"/>
      <c r="L1398" s="435"/>
      <c r="M1398" s="435"/>
      <c r="N1398" s="436"/>
    </row>
    <row r="1399" spans="1:14" x14ac:dyDescent="0.3">
      <c r="A1399" s="424"/>
      <c r="B1399" s="435"/>
      <c r="C1399" s="435"/>
      <c r="D1399" s="435"/>
      <c r="E1399" s="435"/>
      <c r="F1399" s="435"/>
      <c r="G1399" s="435"/>
      <c r="H1399" s="435"/>
      <c r="I1399" s="435"/>
      <c r="J1399" s="435"/>
      <c r="K1399" s="435"/>
      <c r="L1399" s="435"/>
      <c r="M1399" s="435"/>
      <c r="N1399" s="436"/>
    </row>
    <row r="1400" spans="1:14" x14ac:dyDescent="0.3">
      <c r="A1400" s="424"/>
      <c r="B1400" s="435"/>
      <c r="C1400" s="435"/>
      <c r="D1400" s="435"/>
      <c r="E1400" s="435"/>
      <c r="F1400" s="435"/>
      <c r="G1400" s="435"/>
      <c r="H1400" s="435"/>
      <c r="I1400" s="435"/>
      <c r="J1400" s="435"/>
      <c r="K1400" s="435"/>
      <c r="L1400" s="435"/>
      <c r="M1400" s="435"/>
      <c r="N1400" s="436"/>
    </row>
    <row r="1401" spans="1:14" x14ac:dyDescent="0.3">
      <c r="A1401" s="424"/>
      <c r="B1401" s="435"/>
      <c r="C1401" s="435"/>
      <c r="D1401" s="435"/>
      <c r="E1401" s="435"/>
      <c r="F1401" s="435"/>
      <c r="G1401" s="435"/>
      <c r="H1401" s="435"/>
      <c r="I1401" s="435"/>
      <c r="J1401" s="435"/>
      <c r="K1401" s="435"/>
      <c r="L1401" s="435"/>
      <c r="M1401" s="435"/>
      <c r="N1401" s="436"/>
    </row>
    <row r="1402" spans="1:14" x14ac:dyDescent="0.3">
      <c r="A1402" s="424"/>
      <c r="B1402" s="435"/>
      <c r="C1402" s="435"/>
      <c r="D1402" s="435"/>
      <c r="E1402" s="435"/>
      <c r="F1402" s="435"/>
      <c r="G1402" s="435"/>
      <c r="H1402" s="435"/>
      <c r="I1402" s="435"/>
      <c r="J1402" s="435"/>
      <c r="K1402" s="435"/>
      <c r="L1402" s="435"/>
      <c r="M1402" s="435"/>
      <c r="N1402" s="436"/>
    </row>
    <row r="1403" spans="1:14" x14ac:dyDescent="0.3">
      <c r="A1403" s="424"/>
      <c r="B1403" s="435"/>
      <c r="C1403" s="435"/>
      <c r="D1403" s="435"/>
      <c r="E1403" s="435"/>
      <c r="F1403" s="435"/>
      <c r="G1403" s="435"/>
      <c r="H1403" s="435"/>
      <c r="I1403" s="435"/>
      <c r="J1403" s="435"/>
      <c r="K1403" s="435"/>
      <c r="L1403" s="435"/>
      <c r="M1403" s="435"/>
      <c r="N1403" s="436"/>
    </row>
    <row r="1404" spans="1:14" x14ac:dyDescent="0.3">
      <c r="A1404" s="424"/>
      <c r="B1404" s="435"/>
      <c r="C1404" s="435"/>
      <c r="D1404" s="435"/>
      <c r="E1404" s="435"/>
      <c r="F1404" s="435"/>
      <c r="G1404" s="435"/>
      <c r="H1404" s="435"/>
      <c r="I1404" s="435"/>
      <c r="J1404" s="435"/>
      <c r="K1404" s="435"/>
      <c r="L1404" s="435"/>
      <c r="M1404" s="435"/>
      <c r="N1404" s="436"/>
    </row>
    <row r="1405" spans="1:14" x14ac:dyDescent="0.3">
      <c r="A1405" s="424"/>
      <c r="B1405" s="435"/>
      <c r="C1405" s="435"/>
      <c r="D1405" s="435"/>
      <c r="E1405" s="435"/>
      <c r="F1405" s="435"/>
      <c r="G1405" s="435"/>
      <c r="H1405" s="435"/>
      <c r="I1405" s="435"/>
      <c r="J1405" s="435"/>
      <c r="K1405" s="435"/>
      <c r="L1405" s="435"/>
      <c r="M1405" s="435"/>
      <c r="N1405" s="436"/>
    </row>
    <row r="1406" spans="1:14" x14ac:dyDescent="0.3">
      <c r="A1406" s="424"/>
      <c r="B1406" s="435"/>
      <c r="C1406" s="435"/>
      <c r="D1406" s="435"/>
      <c r="E1406" s="435"/>
      <c r="F1406" s="435"/>
      <c r="G1406" s="435"/>
      <c r="H1406" s="435"/>
      <c r="I1406" s="435"/>
      <c r="J1406" s="435"/>
      <c r="K1406" s="435"/>
      <c r="L1406" s="435"/>
      <c r="M1406" s="435"/>
      <c r="N1406" s="436"/>
    </row>
    <row r="1407" spans="1:14" x14ac:dyDescent="0.3">
      <c r="A1407" s="424"/>
      <c r="B1407" s="435"/>
      <c r="C1407" s="435"/>
      <c r="D1407" s="435"/>
      <c r="E1407" s="435"/>
      <c r="F1407" s="435"/>
      <c r="G1407" s="435"/>
      <c r="H1407" s="435"/>
      <c r="I1407" s="435"/>
      <c r="J1407" s="435"/>
      <c r="K1407" s="435"/>
      <c r="L1407" s="435"/>
      <c r="M1407" s="435"/>
      <c r="N1407" s="436"/>
    </row>
    <row r="1408" spans="1:14" x14ac:dyDescent="0.3">
      <c r="A1408" s="424"/>
      <c r="B1408" s="435"/>
      <c r="C1408" s="435"/>
      <c r="D1408" s="435"/>
      <c r="E1408" s="435"/>
      <c r="F1408" s="435"/>
      <c r="G1408" s="435"/>
      <c r="H1408" s="435"/>
      <c r="I1408" s="435"/>
      <c r="J1408" s="435"/>
      <c r="K1408" s="435"/>
      <c r="L1408" s="435"/>
      <c r="M1408" s="435"/>
      <c r="N1408" s="436"/>
    </row>
    <row r="1409" spans="1:14" x14ac:dyDescent="0.3">
      <c r="A1409" s="424"/>
      <c r="B1409" s="435"/>
      <c r="C1409" s="435"/>
      <c r="D1409" s="435"/>
      <c r="E1409" s="435"/>
      <c r="F1409" s="435"/>
      <c r="G1409" s="435"/>
      <c r="H1409" s="435"/>
      <c r="I1409" s="435"/>
      <c r="J1409" s="435"/>
      <c r="K1409" s="435"/>
      <c r="L1409" s="435"/>
      <c r="M1409" s="435"/>
      <c r="N1409" s="436"/>
    </row>
    <row r="1410" spans="1:14" x14ac:dyDescent="0.3">
      <c r="A1410" s="424"/>
      <c r="B1410" s="435"/>
      <c r="C1410" s="435"/>
      <c r="D1410" s="435"/>
      <c r="E1410" s="435"/>
      <c r="F1410" s="435"/>
      <c r="G1410" s="435"/>
      <c r="H1410" s="435"/>
      <c r="I1410" s="435"/>
      <c r="J1410" s="435"/>
      <c r="K1410" s="435"/>
      <c r="L1410" s="435"/>
      <c r="M1410" s="435"/>
      <c r="N1410" s="436"/>
    </row>
    <row r="1411" spans="1:14" x14ac:dyDescent="0.3">
      <c r="A1411" s="424"/>
      <c r="B1411" s="435"/>
      <c r="C1411" s="435"/>
      <c r="D1411" s="435"/>
      <c r="E1411" s="435"/>
      <c r="F1411" s="435"/>
      <c r="G1411" s="435"/>
      <c r="H1411" s="435"/>
      <c r="I1411" s="435"/>
      <c r="J1411" s="435"/>
      <c r="K1411" s="435"/>
      <c r="L1411" s="435"/>
      <c r="M1411" s="435"/>
      <c r="N1411" s="436"/>
    </row>
    <row r="1412" spans="1:14" x14ac:dyDescent="0.3">
      <c r="A1412" s="424"/>
      <c r="B1412" s="435"/>
      <c r="C1412" s="435"/>
      <c r="D1412" s="435"/>
      <c r="E1412" s="435"/>
      <c r="F1412" s="435"/>
      <c r="G1412" s="435"/>
      <c r="H1412" s="435"/>
      <c r="I1412" s="435"/>
      <c r="J1412" s="435"/>
      <c r="K1412" s="435"/>
      <c r="L1412" s="435"/>
      <c r="M1412" s="435"/>
      <c r="N1412" s="436"/>
    </row>
    <row r="1413" spans="1:14" x14ac:dyDescent="0.3">
      <c r="A1413" s="424"/>
      <c r="B1413" s="435"/>
      <c r="C1413" s="435"/>
      <c r="D1413" s="435"/>
      <c r="E1413" s="435"/>
      <c r="F1413" s="435"/>
      <c r="G1413" s="435"/>
      <c r="H1413" s="435"/>
      <c r="I1413" s="435"/>
      <c r="J1413" s="435"/>
      <c r="K1413" s="435"/>
      <c r="L1413" s="435"/>
      <c r="M1413" s="435"/>
      <c r="N1413" s="436"/>
    </row>
    <row r="1414" spans="1:14" x14ac:dyDescent="0.3">
      <c r="A1414" s="424"/>
      <c r="B1414" s="435"/>
      <c r="C1414" s="435"/>
      <c r="D1414" s="435"/>
      <c r="E1414" s="435"/>
      <c r="F1414" s="435"/>
      <c r="G1414" s="435"/>
      <c r="H1414" s="435"/>
      <c r="I1414" s="435"/>
      <c r="J1414" s="435"/>
      <c r="K1414" s="435"/>
      <c r="L1414" s="435"/>
      <c r="M1414" s="435"/>
      <c r="N1414" s="436"/>
    </row>
    <row r="1415" spans="1:14" x14ac:dyDescent="0.3">
      <c r="A1415" s="424"/>
      <c r="B1415" s="435"/>
      <c r="C1415" s="435"/>
      <c r="D1415" s="435"/>
      <c r="E1415" s="435"/>
      <c r="F1415" s="435"/>
      <c r="G1415" s="435"/>
      <c r="H1415" s="435"/>
      <c r="I1415" s="435"/>
      <c r="J1415" s="435"/>
      <c r="K1415" s="435"/>
      <c r="L1415" s="435"/>
      <c r="M1415" s="435"/>
      <c r="N1415" s="436"/>
    </row>
    <row r="1416" spans="1:14" x14ac:dyDescent="0.3">
      <c r="A1416" s="424"/>
      <c r="B1416" s="435"/>
      <c r="C1416" s="435"/>
      <c r="D1416" s="435"/>
      <c r="E1416" s="435"/>
      <c r="F1416" s="435"/>
      <c r="G1416" s="435"/>
      <c r="H1416" s="435"/>
      <c r="I1416" s="435"/>
      <c r="J1416" s="435"/>
      <c r="K1416" s="435"/>
      <c r="L1416" s="435"/>
      <c r="M1416" s="435"/>
      <c r="N1416" s="436"/>
    </row>
    <row r="1417" spans="1:14" x14ac:dyDescent="0.3">
      <c r="A1417" s="424"/>
      <c r="B1417" s="435"/>
      <c r="C1417" s="435"/>
      <c r="D1417" s="435"/>
      <c r="E1417" s="435"/>
      <c r="F1417" s="435"/>
      <c r="G1417" s="435"/>
      <c r="H1417" s="435"/>
      <c r="I1417" s="435"/>
      <c r="J1417" s="435"/>
      <c r="K1417" s="435"/>
      <c r="L1417" s="435"/>
      <c r="M1417" s="435"/>
      <c r="N1417" s="436"/>
    </row>
    <row r="1418" spans="1:14" x14ac:dyDescent="0.3">
      <c r="A1418" s="424"/>
      <c r="B1418" s="435"/>
      <c r="C1418" s="435"/>
      <c r="D1418" s="435"/>
      <c r="E1418" s="435"/>
      <c r="F1418" s="435"/>
      <c r="G1418" s="435"/>
      <c r="H1418" s="435"/>
      <c r="I1418" s="435"/>
      <c r="J1418" s="435"/>
      <c r="K1418" s="435"/>
      <c r="L1418" s="435"/>
      <c r="M1418" s="435"/>
      <c r="N1418" s="436"/>
    </row>
    <row r="1419" spans="1:14" x14ac:dyDescent="0.3">
      <c r="A1419" s="424"/>
      <c r="B1419" s="435"/>
      <c r="C1419" s="435"/>
      <c r="D1419" s="435"/>
      <c r="E1419" s="435"/>
      <c r="F1419" s="435"/>
      <c r="G1419" s="435"/>
      <c r="H1419" s="435"/>
      <c r="I1419" s="435"/>
      <c r="J1419" s="435"/>
      <c r="K1419" s="435"/>
      <c r="L1419" s="435"/>
      <c r="M1419" s="435"/>
      <c r="N1419" s="436"/>
    </row>
    <row r="1420" spans="1:14" x14ac:dyDescent="0.3">
      <c r="A1420" s="424"/>
      <c r="B1420" s="435"/>
      <c r="C1420" s="435"/>
      <c r="D1420" s="435"/>
      <c r="E1420" s="435"/>
      <c r="F1420" s="435"/>
      <c r="G1420" s="435"/>
      <c r="H1420" s="435"/>
      <c r="I1420" s="435"/>
      <c r="J1420" s="435"/>
      <c r="K1420" s="435"/>
      <c r="L1420" s="435"/>
      <c r="M1420" s="435"/>
      <c r="N1420" s="436"/>
    </row>
    <row r="1421" spans="1:14" x14ac:dyDescent="0.3">
      <c r="A1421" s="424"/>
      <c r="B1421" s="435"/>
      <c r="C1421" s="435"/>
      <c r="D1421" s="435"/>
      <c r="E1421" s="435"/>
      <c r="F1421" s="435"/>
      <c r="G1421" s="435"/>
      <c r="H1421" s="435"/>
      <c r="I1421" s="435"/>
      <c r="J1421" s="435"/>
      <c r="K1421" s="435"/>
      <c r="L1421" s="435"/>
      <c r="M1421" s="435"/>
      <c r="N1421" s="436"/>
    </row>
    <row r="1422" spans="1:14" x14ac:dyDescent="0.3">
      <c r="A1422" s="424"/>
      <c r="B1422" s="435"/>
      <c r="C1422" s="435"/>
      <c r="D1422" s="435"/>
      <c r="E1422" s="435"/>
      <c r="F1422" s="435"/>
      <c r="G1422" s="435"/>
      <c r="H1422" s="435"/>
      <c r="I1422" s="435"/>
      <c r="J1422" s="435"/>
      <c r="K1422" s="435"/>
      <c r="L1422" s="435"/>
      <c r="M1422" s="435"/>
      <c r="N1422" s="436"/>
    </row>
    <row r="1423" spans="1:14" x14ac:dyDescent="0.3">
      <c r="A1423" s="424"/>
      <c r="B1423" s="435"/>
      <c r="C1423" s="435"/>
      <c r="D1423" s="435"/>
      <c r="E1423" s="435"/>
      <c r="F1423" s="435"/>
      <c r="G1423" s="435"/>
      <c r="H1423" s="435"/>
      <c r="I1423" s="435"/>
      <c r="J1423" s="435"/>
      <c r="K1423" s="435"/>
      <c r="L1423" s="435"/>
      <c r="M1423" s="435"/>
      <c r="N1423" s="436"/>
    </row>
    <row r="1424" spans="1:14" x14ac:dyDescent="0.3">
      <c r="A1424" s="424"/>
      <c r="B1424" s="435"/>
      <c r="C1424" s="435"/>
      <c r="D1424" s="435"/>
      <c r="E1424" s="435"/>
      <c r="F1424" s="435"/>
      <c r="G1424" s="435"/>
      <c r="H1424" s="435"/>
      <c r="I1424" s="435"/>
      <c r="J1424" s="435"/>
      <c r="K1424" s="435"/>
      <c r="L1424" s="435"/>
      <c r="M1424" s="435"/>
      <c r="N1424" s="436"/>
    </row>
    <row r="1425" spans="1:14" x14ac:dyDescent="0.3">
      <c r="A1425" s="424"/>
      <c r="B1425" s="435"/>
      <c r="C1425" s="435"/>
      <c r="D1425" s="435"/>
      <c r="E1425" s="435"/>
      <c r="F1425" s="435"/>
      <c r="G1425" s="435"/>
      <c r="H1425" s="435"/>
      <c r="I1425" s="435"/>
      <c r="J1425" s="435"/>
      <c r="K1425" s="435"/>
      <c r="L1425" s="435"/>
      <c r="M1425" s="435"/>
      <c r="N1425" s="436"/>
    </row>
    <row r="1426" spans="1:14" x14ac:dyDescent="0.3">
      <c r="A1426" s="424"/>
      <c r="B1426" s="435"/>
      <c r="C1426" s="435"/>
      <c r="D1426" s="435"/>
      <c r="E1426" s="435"/>
      <c r="F1426" s="435"/>
      <c r="G1426" s="435"/>
      <c r="H1426" s="435"/>
      <c r="I1426" s="435"/>
      <c r="J1426" s="435"/>
      <c r="K1426" s="435"/>
      <c r="L1426" s="435"/>
      <c r="M1426" s="435"/>
      <c r="N1426" s="436"/>
    </row>
    <row r="1427" spans="1:14" x14ac:dyDescent="0.3">
      <c r="A1427" s="424"/>
      <c r="B1427" s="435"/>
      <c r="C1427" s="435"/>
      <c r="D1427" s="435"/>
      <c r="E1427" s="435"/>
      <c r="F1427" s="435"/>
      <c r="G1427" s="435"/>
      <c r="H1427" s="435"/>
      <c r="I1427" s="435"/>
      <c r="J1427" s="435"/>
      <c r="K1427" s="435"/>
      <c r="L1427" s="435"/>
      <c r="M1427" s="435"/>
      <c r="N1427" s="436"/>
    </row>
    <row r="1428" spans="1:14" x14ac:dyDescent="0.3">
      <c r="A1428" s="424"/>
      <c r="B1428" s="435"/>
      <c r="C1428" s="435"/>
      <c r="D1428" s="435"/>
      <c r="E1428" s="435"/>
      <c r="F1428" s="435"/>
      <c r="G1428" s="435"/>
      <c r="H1428" s="435"/>
      <c r="I1428" s="435"/>
      <c r="J1428" s="435"/>
      <c r="K1428" s="435"/>
      <c r="L1428" s="435"/>
      <c r="M1428" s="435"/>
      <c r="N1428" s="436"/>
    </row>
    <row r="1429" spans="1:14" x14ac:dyDescent="0.3">
      <c r="A1429" s="424"/>
      <c r="B1429" s="435"/>
      <c r="C1429" s="435"/>
      <c r="D1429" s="435"/>
      <c r="E1429" s="435"/>
      <c r="F1429" s="435"/>
      <c r="G1429" s="435"/>
      <c r="H1429" s="435"/>
      <c r="I1429" s="435"/>
      <c r="J1429" s="435"/>
      <c r="K1429" s="435"/>
      <c r="L1429" s="435"/>
      <c r="M1429" s="435"/>
      <c r="N1429" s="436"/>
    </row>
    <row r="1430" spans="1:14" x14ac:dyDescent="0.3">
      <c r="A1430" s="424"/>
      <c r="B1430" s="435"/>
      <c r="C1430" s="435"/>
      <c r="D1430" s="435"/>
      <c r="E1430" s="435"/>
      <c r="F1430" s="435"/>
      <c r="G1430" s="435"/>
      <c r="H1430" s="435"/>
      <c r="I1430" s="435"/>
      <c r="J1430" s="435"/>
      <c r="K1430" s="435"/>
      <c r="L1430" s="435"/>
      <c r="M1430" s="435"/>
      <c r="N1430" s="436"/>
    </row>
    <row r="1431" spans="1:14" x14ac:dyDescent="0.3">
      <c r="A1431" s="424"/>
      <c r="B1431" s="435"/>
      <c r="C1431" s="435"/>
      <c r="D1431" s="435"/>
      <c r="E1431" s="435"/>
      <c r="F1431" s="435"/>
      <c r="G1431" s="435"/>
      <c r="H1431" s="435"/>
      <c r="I1431" s="435"/>
      <c r="J1431" s="435"/>
      <c r="K1431" s="435"/>
      <c r="L1431" s="435"/>
      <c r="M1431" s="435"/>
      <c r="N1431" s="436"/>
    </row>
    <row r="1432" spans="1:14" x14ac:dyDescent="0.3">
      <c r="A1432" s="424"/>
      <c r="B1432" s="435"/>
      <c r="C1432" s="435"/>
      <c r="D1432" s="435"/>
      <c r="E1432" s="435"/>
      <c r="F1432" s="435"/>
      <c r="G1432" s="435"/>
      <c r="H1432" s="435"/>
      <c r="I1432" s="435"/>
      <c r="J1432" s="435"/>
      <c r="K1432" s="435"/>
      <c r="L1432" s="435"/>
      <c r="M1432" s="435"/>
      <c r="N1432" s="436"/>
    </row>
    <row r="1433" spans="1:14" x14ac:dyDescent="0.3">
      <c r="A1433" s="424"/>
      <c r="B1433" s="435"/>
      <c r="C1433" s="435"/>
      <c r="D1433" s="435"/>
      <c r="E1433" s="435"/>
      <c r="F1433" s="435"/>
      <c r="G1433" s="435"/>
      <c r="H1433" s="435"/>
      <c r="I1433" s="435"/>
      <c r="J1433" s="435"/>
      <c r="K1433" s="435"/>
      <c r="L1433" s="435"/>
      <c r="M1433" s="435"/>
      <c r="N1433" s="436"/>
    </row>
    <row r="1434" spans="1:14" x14ac:dyDescent="0.3">
      <c r="A1434" s="424"/>
      <c r="B1434" s="435"/>
      <c r="C1434" s="435"/>
      <c r="D1434" s="435"/>
      <c r="E1434" s="435"/>
      <c r="F1434" s="435"/>
      <c r="G1434" s="435"/>
      <c r="H1434" s="435"/>
      <c r="I1434" s="435"/>
      <c r="J1434" s="435"/>
      <c r="K1434" s="435"/>
      <c r="L1434" s="435"/>
      <c r="M1434" s="435"/>
      <c r="N1434" s="436"/>
    </row>
    <row r="1435" spans="1:14" x14ac:dyDescent="0.3">
      <c r="A1435" s="424"/>
      <c r="B1435" s="435"/>
      <c r="C1435" s="435"/>
      <c r="D1435" s="435"/>
      <c r="E1435" s="435"/>
      <c r="F1435" s="435"/>
      <c r="G1435" s="435"/>
      <c r="H1435" s="435"/>
      <c r="I1435" s="435"/>
      <c r="J1435" s="435"/>
      <c r="K1435" s="435"/>
      <c r="L1435" s="435"/>
      <c r="M1435" s="435"/>
      <c r="N1435" s="436"/>
    </row>
    <row r="1436" spans="1:14" x14ac:dyDescent="0.3">
      <c r="A1436" s="424"/>
      <c r="B1436" s="435"/>
      <c r="C1436" s="435"/>
      <c r="D1436" s="435"/>
      <c r="E1436" s="435"/>
      <c r="F1436" s="435"/>
      <c r="G1436" s="435"/>
      <c r="H1436" s="435"/>
      <c r="I1436" s="435"/>
      <c r="J1436" s="435"/>
      <c r="K1436" s="435"/>
      <c r="L1436" s="435"/>
      <c r="M1436" s="435"/>
      <c r="N1436" s="436"/>
    </row>
    <row r="1437" spans="1:14" x14ac:dyDescent="0.3">
      <c r="A1437" s="424"/>
      <c r="B1437" s="435"/>
      <c r="C1437" s="435"/>
      <c r="D1437" s="435"/>
      <c r="E1437" s="435"/>
      <c r="F1437" s="435"/>
      <c r="G1437" s="435"/>
      <c r="H1437" s="435"/>
      <c r="I1437" s="435"/>
      <c r="J1437" s="435"/>
      <c r="K1437" s="435"/>
      <c r="L1437" s="435"/>
      <c r="M1437" s="435"/>
      <c r="N1437" s="436"/>
    </row>
    <row r="1438" spans="1:14" x14ac:dyDescent="0.3">
      <c r="A1438" s="424"/>
      <c r="B1438" s="435"/>
      <c r="C1438" s="435"/>
      <c r="D1438" s="435"/>
      <c r="E1438" s="435"/>
      <c r="F1438" s="435"/>
      <c r="G1438" s="435"/>
      <c r="H1438" s="435"/>
      <c r="I1438" s="435"/>
      <c r="J1438" s="435"/>
      <c r="K1438" s="435"/>
      <c r="L1438" s="435"/>
      <c r="M1438" s="435"/>
      <c r="N1438" s="436"/>
    </row>
    <row r="1439" spans="1:14" x14ac:dyDescent="0.3">
      <c r="A1439" s="424"/>
      <c r="B1439" s="435"/>
      <c r="C1439" s="435"/>
      <c r="D1439" s="435"/>
      <c r="E1439" s="435"/>
      <c r="F1439" s="435"/>
      <c r="G1439" s="435"/>
      <c r="H1439" s="435"/>
      <c r="I1439" s="435"/>
      <c r="J1439" s="435"/>
      <c r="K1439" s="435"/>
      <c r="L1439" s="435"/>
      <c r="M1439" s="435"/>
      <c r="N1439" s="436"/>
    </row>
    <row r="1440" spans="1:14" x14ac:dyDescent="0.3">
      <c r="A1440" s="424"/>
      <c r="B1440" s="435"/>
      <c r="C1440" s="435"/>
      <c r="D1440" s="435"/>
      <c r="E1440" s="435"/>
      <c r="F1440" s="435"/>
      <c r="G1440" s="435"/>
      <c r="H1440" s="435"/>
      <c r="I1440" s="435"/>
      <c r="J1440" s="435"/>
      <c r="K1440" s="435"/>
      <c r="L1440" s="435"/>
      <c r="M1440" s="435"/>
      <c r="N1440" s="436"/>
    </row>
    <row r="1441" spans="1:14" x14ac:dyDescent="0.3">
      <c r="A1441" s="424"/>
      <c r="B1441" s="435"/>
      <c r="C1441" s="435"/>
      <c r="D1441" s="435"/>
      <c r="E1441" s="435"/>
      <c r="F1441" s="435"/>
      <c r="G1441" s="435"/>
      <c r="H1441" s="435"/>
      <c r="I1441" s="435"/>
      <c r="J1441" s="435"/>
      <c r="K1441" s="435"/>
      <c r="L1441" s="435"/>
      <c r="M1441" s="435"/>
      <c r="N1441" s="436"/>
    </row>
    <row r="1442" spans="1:14" x14ac:dyDescent="0.3">
      <c r="A1442" s="424"/>
      <c r="B1442" s="435"/>
      <c r="C1442" s="435"/>
      <c r="D1442" s="435"/>
      <c r="E1442" s="435"/>
      <c r="F1442" s="435"/>
      <c r="G1442" s="435"/>
      <c r="H1442" s="435"/>
      <c r="I1442" s="435"/>
      <c r="J1442" s="435"/>
      <c r="K1442" s="435"/>
      <c r="L1442" s="435"/>
      <c r="M1442" s="435"/>
      <c r="N1442" s="436"/>
    </row>
    <row r="1443" spans="1:14" x14ac:dyDescent="0.3">
      <c r="A1443" s="424"/>
      <c r="B1443" s="435"/>
      <c r="C1443" s="435"/>
      <c r="D1443" s="435"/>
      <c r="E1443" s="435"/>
      <c r="F1443" s="435"/>
      <c r="G1443" s="435"/>
      <c r="H1443" s="435"/>
      <c r="I1443" s="435"/>
      <c r="J1443" s="435"/>
      <c r="K1443" s="435"/>
      <c r="L1443" s="435"/>
      <c r="M1443" s="435"/>
      <c r="N1443" s="436"/>
    </row>
    <row r="1444" spans="1:14" x14ac:dyDescent="0.3">
      <c r="A1444" s="424"/>
      <c r="B1444" s="435"/>
      <c r="C1444" s="435"/>
      <c r="D1444" s="435"/>
      <c r="E1444" s="435"/>
      <c r="F1444" s="435"/>
      <c r="G1444" s="435"/>
      <c r="H1444" s="435"/>
      <c r="I1444" s="435"/>
      <c r="J1444" s="435"/>
      <c r="K1444" s="435"/>
      <c r="L1444" s="435"/>
      <c r="M1444" s="435"/>
      <c r="N1444" s="436"/>
    </row>
    <row r="1445" spans="1:14" x14ac:dyDescent="0.3">
      <c r="A1445" s="424"/>
      <c r="B1445" s="435"/>
      <c r="C1445" s="435"/>
      <c r="D1445" s="435"/>
      <c r="E1445" s="435"/>
      <c r="F1445" s="435"/>
      <c r="G1445" s="435"/>
      <c r="H1445" s="435"/>
      <c r="I1445" s="435"/>
      <c r="J1445" s="435"/>
      <c r="K1445" s="435"/>
      <c r="L1445" s="435"/>
      <c r="M1445" s="435"/>
      <c r="N1445" s="436"/>
    </row>
    <row r="1446" spans="1:14" x14ac:dyDescent="0.3">
      <c r="A1446" s="424"/>
      <c r="B1446" s="435"/>
      <c r="C1446" s="435"/>
      <c r="D1446" s="435"/>
      <c r="E1446" s="435"/>
      <c r="F1446" s="435"/>
      <c r="G1446" s="435"/>
      <c r="H1446" s="435"/>
      <c r="I1446" s="435"/>
      <c r="J1446" s="435"/>
      <c r="K1446" s="435"/>
      <c r="L1446" s="435"/>
      <c r="M1446" s="435"/>
      <c r="N1446" s="436"/>
    </row>
    <row r="1447" spans="1:14" x14ac:dyDescent="0.3">
      <c r="A1447" s="424"/>
      <c r="B1447" s="435"/>
      <c r="C1447" s="435"/>
      <c r="D1447" s="435"/>
      <c r="E1447" s="435"/>
      <c r="F1447" s="435"/>
      <c r="G1447" s="435"/>
      <c r="H1447" s="435"/>
      <c r="I1447" s="435"/>
      <c r="J1447" s="435"/>
      <c r="K1447" s="435"/>
      <c r="L1447" s="435"/>
      <c r="M1447" s="435"/>
      <c r="N1447" s="436"/>
    </row>
    <row r="1448" spans="1:14" x14ac:dyDescent="0.3">
      <c r="A1448" s="424"/>
      <c r="B1448" s="435"/>
      <c r="C1448" s="435"/>
      <c r="D1448" s="435"/>
      <c r="E1448" s="435"/>
      <c r="F1448" s="435"/>
      <c r="G1448" s="435"/>
      <c r="H1448" s="435"/>
      <c r="I1448" s="435"/>
      <c r="J1448" s="435"/>
      <c r="K1448" s="435"/>
      <c r="L1448" s="435"/>
      <c r="M1448" s="435"/>
      <c r="N1448" s="436"/>
    </row>
    <row r="1449" spans="1:14" x14ac:dyDescent="0.3">
      <c r="A1449" s="424"/>
      <c r="B1449" s="435"/>
      <c r="C1449" s="435"/>
      <c r="D1449" s="435"/>
      <c r="E1449" s="435"/>
      <c r="F1449" s="435"/>
      <c r="G1449" s="435"/>
      <c r="H1449" s="435"/>
      <c r="I1449" s="435"/>
      <c r="J1449" s="435"/>
      <c r="K1449" s="435"/>
      <c r="L1449" s="435"/>
      <c r="M1449" s="435"/>
      <c r="N1449" s="436"/>
    </row>
    <row r="1450" spans="1:14" x14ac:dyDescent="0.3">
      <c r="A1450" s="424"/>
      <c r="B1450" s="435"/>
      <c r="C1450" s="435"/>
      <c r="D1450" s="435"/>
      <c r="E1450" s="435"/>
      <c r="F1450" s="435"/>
      <c r="G1450" s="435"/>
      <c r="H1450" s="435"/>
      <c r="I1450" s="435"/>
      <c r="J1450" s="435"/>
      <c r="K1450" s="435"/>
      <c r="L1450" s="435"/>
      <c r="M1450" s="435"/>
      <c r="N1450" s="436"/>
    </row>
    <row r="1451" spans="1:14" x14ac:dyDescent="0.3">
      <c r="A1451" s="424"/>
      <c r="B1451" s="435"/>
      <c r="C1451" s="435"/>
      <c r="D1451" s="435"/>
      <c r="E1451" s="435"/>
      <c r="F1451" s="435"/>
      <c r="G1451" s="435"/>
      <c r="H1451" s="435"/>
      <c r="I1451" s="435"/>
      <c r="J1451" s="435"/>
      <c r="K1451" s="435"/>
      <c r="L1451" s="435"/>
      <c r="M1451" s="435"/>
      <c r="N1451" s="436"/>
    </row>
    <row r="1452" spans="1:14" x14ac:dyDescent="0.3">
      <c r="A1452" s="425"/>
      <c r="B1452" s="436"/>
      <c r="C1452" s="436"/>
      <c r="D1452" s="436"/>
      <c r="E1452" s="436"/>
      <c r="F1452" s="436"/>
      <c r="G1452" s="436"/>
      <c r="H1452" s="436"/>
      <c r="I1452" s="436"/>
      <c r="J1452" s="436"/>
      <c r="K1452" s="436"/>
      <c r="L1452" s="436"/>
      <c r="M1452" s="436"/>
      <c r="N1452" s="436"/>
    </row>
    <row r="1453" spans="1:14" x14ac:dyDescent="0.3">
      <c r="A1453" s="425"/>
      <c r="B1453" s="436"/>
      <c r="C1453" s="436"/>
      <c r="D1453" s="436"/>
      <c r="E1453" s="436"/>
      <c r="F1453" s="436"/>
      <c r="G1453" s="436"/>
      <c r="H1453" s="436"/>
      <c r="I1453" s="436"/>
      <c r="J1453" s="436"/>
      <c r="K1453" s="436"/>
      <c r="L1453" s="436"/>
      <c r="M1453" s="436"/>
      <c r="N1453" s="436"/>
    </row>
    <row r="1454" spans="1:14" x14ac:dyDescent="0.3">
      <c r="A1454" s="425"/>
      <c r="B1454" s="436"/>
      <c r="C1454" s="436"/>
      <c r="D1454" s="436"/>
      <c r="E1454" s="436"/>
      <c r="F1454" s="436"/>
      <c r="G1454" s="436"/>
      <c r="H1454" s="436"/>
      <c r="I1454" s="436"/>
      <c r="J1454" s="436"/>
      <c r="K1454" s="436"/>
      <c r="L1454" s="436"/>
      <c r="M1454" s="436"/>
      <c r="N1454" s="436"/>
    </row>
    <row r="1455" spans="1:14" x14ac:dyDescent="0.3">
      <c r="A1455" s="425"/>
      <c r="B1455" s="436"/>
      <c r="C1455" s="436"/>
      <c r="D1455" s="436"/>
      <c r="E1455" s="436"/>
      <c r="F1455" s="436"/>
      <c r="G1455" s="436"/>
      <c r="H1455" s="436"/>
      <c r="I1455" s="436"/>
      <c r="J1455" s="436"/>
      <c r="K1455" s="436"/>
      <c r="L1455" s="436"/>
      <c r="M1455" s="436"/>
      <c r="N1455" s="436"/>
    </row>
    <row r="1456" spans="1:14" x14ac:dyDescent="0.3">
      <c r="A1456" s="425"/>
      <c r="B1456" s="436"/>
      <c r="C1456" s="436"/>
      <c r="D1456" s="436"/>
      <c r="E1456" s="436"/>
      <c r="F1456" s="436"/>
      <c r="G1456" s="436"/>
      <c r="H1456" s="436"/>
      <c r="I1456" s="436"/>
      <c r="J1456" s="436"/>
      <c r="K1456" s="436"/>
      <c r="L1456" s="436"/>
      <c r="M1456" s="436"/>
      <c r="N1456" s="436"/>
    </row>
    <row r="1457" spans="1:14" x14ac:dyDescent="0.3">
      <c r="A1457" s="425"/>
      <c r="B1457" s="436"/>
      <c r="C1457" s="436"/>
      <c r="D1457" s="436"/>
      <c r="E1457" s="436"/>
      <c r="F1457" s="436"/>
      <c r="G1457" s="436"/>
      <c r="H1457" s="436"/>
      <c r="I1457" s="436"/>
      <c r="J1457" s="436"/>
      <c r="K1457" s="436"/>
      <c r="L1457" s="436"/>
      <c r="M1457" s="436"/>
      <c r="N1457" s="436"/>
    </row>
    <row r="1458" spans="1:14" x14ac:dyDescent="0.3">
      <c r="A1458" s="425"/>
      <c r="B1458" s="436"/>
      <c r="C1458" s="436"/>
      <c r="D1458" s="436"/>
      <c r="E1458" s="436"/>
      <c r="F1458" s="436"/>
      <c r="G1458" s="436"/>
      <c r="H1458" s="436"/>
      <c r="I1458" s="436"/>
      <c r="J1458" s="436"/>
      <c r="K1458" s="436"/>
      <c r="L1458" s="436"/>
      <c r="M1458" s="436"/>
      <c r="N1458" s="436"/>
    </row>
    <row r="1459" spans="1:14" x14ac:dyDescent="0.3">
      <c r="A1459" s="425"/>
      <c r="B1459" s="436"/>
      <c r="C1459" s="436"/>
      <c r="D1459" s="436"/>
      <c r="E1459" s="436"/>
      <c r="F1459" s="436"/>
      <c r="G1459" s="436"/>
      <c r="H1459" s="436"/>
      <c r="I1459" s="436"/>
      <c r="J1459" s="436"/>
      <c r="K1459" s="436"/>
      <c r="L1459" s="436"/>
      <c r="M1459" s="436"/>
      <c r="N1459" s="436"/>
    </row>
    <row r="1460" spans="1:14" x14ac:dyDescent="0.3">
      <c r="A1460" s="425"/>
      <c r="B1460" s="436"/>
      <c r="C1460" s="436"/>
      <c r="D1460" s="436"/>
      <c r="E1460" s="436"/>
      <c r="F1460" s="436"/>
      <c r="G1460" s="436"/>
      <c r="H1460" s="436"/>
      <c r="I1460" s="436"/>
      <c r="J1460" s="436"/>
      <c r="K1460" s="436"/>
      <c r="L1460" s="436"/>
      <c r="M1460" s="436"/>
      <c r="N1460" s="436"/>
    </row>
    <row r="1461" spans="1:14" x14ac:dyDescent="0.3">
      <c r="A1461" s="425"/>
      <c r="B1461" s="436"/>
      <c r="C1461" s="436"/>
      <c r="D1461" s="436"/>
      <c r="E1461" s="436"/>
      <c r="F1461" s="436"/>
      <c r="G1461" s="436"/>
      <c r="H1461" s="436"/>
      <c r="I1461" s="436"/>
      <c r="J1461" s="436"/>
      <c r="K1461" s="436"/>
      <c r="L1461" s="436"/>
      <c r="M1461" s="436"/>
      <c r="N1461" s="436"/>
    </row>
    <row r="1462" spans="1:14" x14ac:dyDescent="0.3">
      <c r="A1462" s="425"/>
      <c r="B1462" s="436"/>
      <c r="C1462" s="436"/>
      <c r="D1462" s="436"/>
      <c r="E1462" s="436"/>
      <c r="F1462" s="436"/>
      <c r="G1462" s="436"/>
      <c r="H1462" s="436"/>
      <c r="I1462" s="436"/>
      <c r="J1462" s="436"/>
      <c r="K1462" s="436"/>
      <c r="L1462" s="436"/>
      <c r="M1462" s="436"/>
      <c r="N1462" s="436"/>
    </row>
    <row r="1463" spans="1:14" x14ac:dyDescent="0.3">
      <c r="A1463" s="425"/>
      <c r="B1463" s="436"/>
      <c r="C1463" s="436"/>
      <c r="D1463" s="436"/>
      <c r="E1463" s="436"/>
      <c r="F1463" s="436"/>
      <c r="G1463" s="436"/>
      <c r="H1463" s="436"/>
      <c r="I1463" s="436"/>
      <c r="J1463" s="436"/>
      <c r="K1463" s="436"/>
      <c r="L1463" s="436"/>
      <c r="M1463" s="436"/>
      <c r="N1463" s="436"/>
    </row>
    <row r="1464" spans="1:14" x14ac:dyDescent="0.3">
      <c r="A1464" s="425"/>
      <c r="B1464" s="436"/>
      <c r="C1464" s="436"/>
      <c r="D1464" s="436"/>
      <c r="E1464" s="436"/>
      <c r="F1464" s="436"/>
      <c r="G1464" s="436"/>
      <c r="H1464" s="436"/>
      <c r="I1464" s="436"/>
      <c r="J1464" s="436"/>
      <c r="K1464" s="436"/>
      <c r="L1464" s="436"/>
      <c r="M1464" s="436"/>
      <c r="N1464" s="436"/>
    </row>
    <row r="1465" spans="1:14" x14ac:dyDescent="0.3">
      <c r="A1465" s="425"/>
      <c r="B1465" s="436"/>
      <c r="C1465" s="436"/>
      <c r="D1465" s="436"/>
      <c r="E1465" s="436"/>
      <c r="F1465" s="436"/>
      <c r="G1465" s="436"/>
      <c r="H1465" s="436"/>
      <c r="I1465" s="436"/>
      <c r="J1465" s="436"/>
      <c r="K1465" s="436"/>
      <c r="L1465" s="436"/>
      <c r="M1465" s="436"/>
      <c r="N1465" s="436"/>
    </row>
    <row r="1466" spans="1:14" x14ac:dyDescent="0.3">
      <c r="A1466" s="425"/>
      <c r="B1466" s="436"/>
      <c r="C1466" s="436"/>
      <c r="D1466" s="436"/>
      <c r="E1466" s="436"/>
      <c r="F1466" s="436"/>
      <c r="G1466" s="436"/>
      <c r="H1466" s="436"/>
      <c r="I1466" s="436"/>
      <c r="J1466" s="436"/>
      <c r="K1466" s="436"/>
      <c r="L1466" s="436"/>
      <c r="M1466" s="436"/>
      <c r="N1466" s="436"/>
    </row>
    <row r="1467" spans="1:14" x14ac:dyDescent="0.3">
      <c r="A1467" s="425"/>
      <c r="B1467" s="436"/>
      <c r="C1467" s="436"/>
      <c r="D1467" s="436"/>
      <c r="E1467" s="436"/>
      <c r="F1467" s="436"/>
      <c r="G1467" s="436"/>
      <c r="H1467" s="436"/>
      <c r="I1467" s="436"/>
      <c r="J1467" s="436"/>
      <c r="K1467" s="436"/>
      <c r="L1467" s="436"/>
      <c r="M1467" s="436"/>
      <c r="N1467" s="436"/>
    </row>
    <row r="1468" spans="1:14" x14ac:dyDescent="0.3">
      <c r="A1468" s="425"/>
      <c r="B1468" s="436"/>
      <c r="C1468" s="436"/>
      <c r="D1468" s="436"/>
      <c r="E1468" s="436"/>
      <c r="F1468" s="436"/>
      <c r="G1468" s="436"/>
      <c r="H1468" s="436"/>
      <c r="I1468" s="436"/>
      <c r="J1468" s="436"/>
      <c r="K1468" s="436"/>
      <c r="L1468" s="436"/>
      <c r="M1468" s="436"/>
      <c r="N1468" s="436"/>
    </row>
    <row r="1469" spans="1:14" x14ac:dyDescent="0.3">
      <c r="A1469" s="425"/>
      <c r="B1469" s="436"/>
      <c r="C1469" s="436"/>
      <c r="D1469" s="436"/>
      <c r="E1469" s="436"/>
      <c r="F1469" s="436"/>
      <c r="G1469" s="436"/>
      <c r="H1469" s="436"/>
      <c r="I1469" s="436"/>
      <c r="J1469" s="436"/>
      <c r="K1469" s="436"/>
      <c r="L1469" s="436"/>
      <c r="M1469" s="436"/>
      <c r="N1469" s="436"/>
    </row>
    <row r="1470" spans="1:14" x14ac:dyDescent="0.3">
      <c r="A1470" s="425"/>
      <c r="B1470" s="436"/>
      <c r="C1470" s="436"/>
      <c r="D1470" s="436"/>
      <c r="E1470" s="436"/>
      <c r="F1470" s="436"/>
      <c r="G1470" s="436"/>
      <c r="H1470" s="436"/>
      <c r="I1470" s="436"/>
      <c r="J1470" s="436"/>
      <c r="K1470" s="436"/>
      <c r="L1470" s="436"/>
      <c r="M1470" s="436"/>
      <c r="N1470" s="436"/>
    </row>
    <row r="1471" spans="1:14" x14ac:dyDescent="0.3">
      <c r="A1471" s="425"/>
      <c r="B1471" s="436"/>
      <c r="C1471" s="436"/>
      <c r="D1471" s="436"/>
      <c r="E1471" s="436"/>
      <c r="F1471" s="436"/>
      <c r="G1471" s="436"/>
      <c r="H1471" s="436"/>
      <c r="I1471" s="436"/>
      <c r="J1471" s="436"/>
      <c r="K1471" s="436"/>
      <c r="L1471" s="436"/>
      <c r="M1471" s="436"/>
      <c r="N1471" s="436"/>
    </row>
    <row r="1472" spans="1:14" x14ac:dyDescent="0.3">
      <c r="A1472" s="425"/>
      <c r="B1472" s="436"/>
      <c r="C1472" s="436"/>
      <c r="D1472" s="436"/>
      <c r="E1472" s="436"/>
      <c r="F1472" s="436"/>
      <c r="G1472" s="436"/>
      <c r="H1472" s="436"/>
      <c r="I1472" s="436"/>
      <c r="J1472" s="436"/>
      <c r="K1472" s="436"/>
      <c r="L1472" s="436"/>
      <c r="M1472" s="436"/>
      <c r="N1472" s="436"/>
    </row>
    <row r="1473" spans="1:14" x14ac:dyDescent="0.3">
      <c r="A1473" s="425"/>
      <c r="B1473" s="436"/>
      <c r="C1473" s="436"/>
      <c r="D1473" s="436"/>
      <c r="E1473" s="436"/>
      <c r="F1473" s="436"/>
      <c r="G1473" s="436"/>
      <c r="H1473" s="436"/>
      <c r="I1473" s="436"/>
      <c r="J1473" s="436"/>
      <c r="K1473" s="436"/>
      <c r="L1473" s="436"/>
      <c r="M1473" s="436"/>
      <c r="N1473" s="436"/>
    </row>
    <row r="1474" spans="1:14" x14ac:dyDescent="0.3">
      <c r="A1474" s="425"/>
      <c r="B1474" s="436"/>
      <c r="C1474" s="436"/>
      <c r="D1474" s="436"/>
      <c r="E1474" s="436"/>
      <c r="F1474" s="436"/>
      <c r="G1474" s="436"/>
      <c r="H1474" s="436"/>
      <c r="I1474" s="436"/>
      <c r="J1474" s="436"/>
      <c r="K1474" s="436"/>
      <c r="L1474" s="436"/>
      <c r="M1474" s="436"/>
      <c r="N1474" s="436"/>
    </row>
    <row r="1475" spans="1:14" x14ac:dyDescent="0.3">
      <c r="A1475" s="425"/>
      <c r="B1475" s="436"/>
      <c r="C1475" s="436"/>
      <c r="D1475" s="436"/>
      <c r="E1475" s="436"/>
      <c r="F1475" s="436"/>
      <c r="G1475" s="436"/>
      <c r="H1475" s="436"/>
      <c r="I1475" s="436"/>
      <c r="J1475" s="436"/>
      <c r="K1475" s="436"/>
      <c r="L1475" s="436"/>
      <c r="M1475" s="436"/>
      <c r="N1475" s="436"/>
    </row>
    <row r="1476" spans="1:14" x14ac:dyDescent="0.3">
      <c r="A1476" s="425"/>
      <c r="B1476" s="436"/>
      <c r="C1476" s="436"/>
      <c r="D1476" s="436"/>
      <c r="E1476" s="436"/>
      <c r="F1476" s="436"/>
      <c r="G1476" s="436"/>
      <c r="H1476" s="436"/>
      <c r="I1476" s="436"/>
      <c r="J1476" s="436"/>
      <c r="K1476" s="436"/>
      <c r="L1476" s="436"/>
      <c r="M1476" s="436"/>
      <c r="N1476" s="436"/>
    </row>
    <row r="1477" spans="1:14" x14ac:dyDescent="0.3">
      <c r="A1477" s="425"/>
      <c r="B1477" s="436"/>
      <c r="C1477" s="436"/>
      <c r="D1477" s="436"/>
      <c r="E1477" s="436"/>
      <c r="F1477" s="436"/>
      <c r="G1477" s="436"/>
      <c r="H1477" s="436"/>
      <c r="I1477" s="436"/>
      <c r="J1477" s="436"/>
      <c r="K1477" s="436"/>
      <c r="L1477" s="436"/>
      <c r="M1477" s="436"/>
      <c r="N1477" s="436"/>
    </row>
    <row r="1478" spans="1:14" x14ac:dyDescent="0.3">
      <c r="A1478" s="425"/>
      <c r="B1478" s="436"/>
      <c r="C1478" s="436"/>
      <c r="D1478" s="436"/>
      <c r="E1478" s="436"/>
      <c r="F1478" s="436"/>
      <c r="G1478" s="436"/>
      <c r="H1478" s="436"/>
      <c r="I1478" s="436"/>
      <c r="J1478" s="436"/>
      <c r="K1478" s="436"/>
      <c r="L1478" s="436"/>
      <c r="M1478" s="436"/>
      <c r="N1478" s="436"/>
    </row>
    <row r="1479" spans="1:14" x14ac:dyDescent="0.3">
      <c r="A1479" s="425"/>
      <c r="B1479" s="436"/>
      <c r="C1479" s="436"/>
      <c r="D1479" s="436"/>
      <c r="E1479" s="436"/>
      <c r="F1479" s="436"/>
      <c r="G1479" s="436"/>
      <c r="H1479" s="436"/>
      <c r="I1479" s="436"/>
      <c r="J1479" s="436"/>
      <c r="K1479" s="436"/>
      <c r="L1479" s="436"/>
      <c r="M1479" s="436"/>
      <c r="N1479" s="436"/>
    </row>
    <row r="1480" spans="1:14" x14ac:dyDescent="0.3">
      <c r="A1480" s="425"/>
      <c r="B1480" s="436"/>
      <c r="C1480" s="436"/>
      <c r="D1480" s="436"/>
      <c r="E1480" s="436"/>
      <c r="F1480" s="436"/>
      <c r="G1480" s="436"/>
      <c r="H1480" s="436"/>
      <c r="I1480" s="436"/>
      <c r="J1480" s="436"/>
      <c r="K1480" s="436"/>
      <c r="L1480" s="436"/>
      <c r="M1480" s="436"/>
      <c r="N1480" s="436"/>
    </row>
    <row r="1481" spans="1:14" x14ac:dyDescent="0.3">
      <c r="A1481" s="425"/>
      <c r="B1481" s="436"/>
      <c r="C1481" s="436"/>
      <c r="D1481" s="436"/>
      <c r="E1481" s="436"/>
      <c r="F1481" s="436"/>
      <c r="G1481" s="436"/>
      <c r="H1481" s="436"/>
      <c r="I1481" s="436"/>
      <c r="J1481" s="436"/>
      <c r="K1481" s="436"/>
      <c r="L1481" s="436"/>
      <c r="M1481" s="436"/>
      <c r="N1481" s="436"/>
    </row>
    <row r="1482" spans="1:14" x14ac:dyDescent="0.3">
      <c r="A1482" s="425"/>
      <c r="B1482" s="436"/>
      <c r="C1482" s="436"/>
      <c r="D1482" s="436"/>
      <c r="E1482" s="436"/>
      <c r="F1482" s="436"/>
      <c r="G1482" s="436"/>
      <c r="H1482" s="436"/>
      <c r="I1482" s="436"/>
      <c r="J1482" s="436"/>
      <c r="K1482" s="436"/>
      <c r="L1482" s="436"/>
      <c r="M1482" s="436"/>
      <c r="N1482" s="436"/>
    </row>
    <row r="1483" spans="1:14" x14ac:dyDescent="0.3">
      <c r="A1483" s="425"/>
      <c r="B1483" s="436"/>
      <c r="C1483" s="436"/>
      <c r="D1483" s="436"/>
      <c r="E1483" s="436"/>
      <c r="F1483" s="436"/>
      <c r="G1483" s="436"/>
      <c r="H1483" s="436"/>
      <c r="I1483" s="436"/>
      <c r="J1483" s="436"/>
      <c r="K1483" s="436"/>
      <c r="L1483" s="436"/>
      <c r="M1483" s="436"/>
      <c r="N1483" s="436"/>
    </row>
    <row r="1484" spans="1:14" x14ac:dyDescent="0.3">
      <c r="A1484" s="425"/>
      <c r="B1484" s="436"/>
      <c r="C1484" s="436"/>
      <c r="D1484" s="436"/>
      <c r="E1484" s="436"/>
      <c r="F1484" s="436"/>
      <c r="G1484" s="436"/>
      <c r="H1484" s="436"/>
      <c r="I1484" s="436"/>
      <c r="J1484" s="436"/>
      <c r="K1484" s="436"/>
      <c r="L1484" s="436"/>
      <c r="M1484" s="436"/>
      <c r="N1484" s="436"/>
    </row>
    <row r="1485" spans="1:14" x14ac:dyDescent="0.3">
      <c r="A1485" s="425"/>
      <c r="B1485" s="436"/>
      <c r="C1485" s="436"/>
      <c r="D1485" s="436"/>
      <c r="E1485" s="436"/>
      <c r="F1485" s="436"/>
      <c r="G1485" s="436"/>
      <c r="H1485" s="436"/>
      <c r="I1485" s="436"/>
      <c r="J1485" s="436"/>
      <c r="K1485" s="436"/>
      <c r="L1485" s="436"/>
      <c r="M1485" s="436"/>
      <c r="N1485" s="436"/>
    </row>
    <row r="1486" spans="1:14" x14ac:dyDescent="0.3">
      <c r="A1486" s="426"/>
      <c r="B1486" s="437"/>
      <c r="C1486" s="437"/>
      <c r="D1486" s="437"/>
      <c r="E1486" s="437"/>
      <c r="F1486" s="437"/>
      <c r="G1486" s="437"/>
      <c r="H1486" s="437"/>
      <c r="I1486" s="437"/>
      <c r="J1486" s="437"/>
      <c r="K1486" s="437"/>
      <c r="L1486" s="437"/>
      <c r="M1486" s="437"/>
      <c r="N1486" s="437"/>
    </row>
    <row r="1487" spans="1:14" x14ac:dyDescent="0.3">
      <c r="A1487" s="427"/>
      <c r="B1487" s="438"/>
      <c r="C1487" s="438"/>
      <c r="D1487" s="438"/>
      <c r="E1487" s="438"/>
      <c r="F1487" s="438"/>
      <c r="G1487" s="438"/>
      <c r="H1487" s="438"/>
      <c r="I1487" s="438"/>
      <c r="J1487" s="438"/>
      <c r="K1487" s="438"/>
      <c r="L1487" s="438"/>
      <c r="M1487" s="438"/>
      <c r="N1487" s="438"/>
    </row>
    <row r="1488" spans="1:14" x14ac:dyDescent="0.3">
      <c r="A1488" s="49"/>
      <c r="B1488" s="408"/>
      <c r="C1488" s="408"/>
      <c r="D1488" s="408"/>
      <c r="E1488" s="408"/>
      <c r="F1488" s="408"/>
      <c r="G1488" s="408"/>
      <c r="H1488" s="408"/>
      <c r="I1488" s="408"/>
      <c r="J1488" s="408"/>
      <c r="K1488" s="408"/>
      <c r="L1488" s="408"/>
      <c r="M1488" s="408"/>
      <c r="N1488" s="408"/>
    </row>
    <row r="1489" spans="1:14" x14ac:dyDescent="0.3">
      <c r="A1489" s="49"/>
      <c r="B1489" s="408"/>
      <c r="C1489" s="408"/>
      <c r="D1489" s="408"/>
      <c r="E1489" s="408"/>
      <c r="F1489" s="408"/>
      <c r="G1489" s="408"/>
      <c r="H1489" s="408"/>
      <c r="I1489" s="408"/>
      <c r="J1489" s="408"/>
      <c r="K1489" s="408"/>
      <c r="L1489" s="408"/>
      <c r="M1489" s="408"/>
      <c r="N1489" s="408"/>
    </row>
    <row r="1490" spans="1:14" x14ac:dyDescent="0.3">
      <c r="A1490" s="49"/>
      <c r="B1490" s="408"/>
      <c r="C1490" s="408"/>
      <c r="D1490" s="408"/>
      <c r="E1490" s="408"/>
      <c r="F1490" s="408"/>
      <c r="G1490" s="408"/>
      <c r="H1490" s="408"/>
      <c r="I1490" s="408"/>
      <c r="J1490" s="408"/>
      <c r="K1490" s="408"/>
      <c r="L1490" s="408"/>
      <c r="M1490" s="408"/>
      <c r="N1490" s="408"/>
    </row>
    <row r="1491" spans="1:14" x14ac:dyDescent="0.3">
      <c r="A1491" s="49"/>
      <c r="B1491" s="408"/>
      <c r="C1491" s="408"/>
      <c r="D1491" s="408"/>
      <c r="E1491" s="408"/>
      <c r="F1491" s="408"/>
      <c r="G1491" s="408"/>
      <c r="H1491" s="408"/>
      <c r="I1491" s="408"/>
      <c r="J1491" s="408"/>
      <c r="K1491" s="408"/>
      <c r="L1491" s="408"/>
      <c r="M1491" s="408"/>
      <c r="N1491" s="408"/>
    </row>
    <row r="1492" spans="1:14" x14ac:dyDescent="0.3">
      <c r="A1492" s="49"/>
      <c r="B1492" s="408"/>
      <c r="C1492" s="408"/>
      <c r="D1492" s="408"/>
      <c r="E1492" s="408"/>
      <c r="F1492" s="408"/>
      <c r="G1492" s="408"/>
      <c r="H1492" s="408"/>
      <c r="I1492" s="408"/>
      <c r="J1492" s="408"/>
      <c r="K1492" s="408"/>
      <c r="L1492" s="408"/>
      <c r="M1492" s="408"/>
      <c r="N1492" s="408"/>
    </row>
    <row r="1493" spans="1:14" x14ac:dyDescent="0.3">
      <c r="A1493" s="49"/>
      <c r="B1493" s="408"/>
      <c r="C1493" s="408"/>
      <c r="D1493" s="408"/>
      <c r="E1493" s="408"/>
      <c r="F1493" s="408"/>
      <c r="G1493" s="408"/>
      <c r="H1493" s="408"/>
      <c r="I1493" s="408"/>
      <c r="J1493" s="408"/>
      <c r="K1493" s="408"/>
      <c r="L1493" s="408"/>
      <c r="M1493" s="408"/>
      <c r="N1493" s="408"/>
    </row>
    <row r="1494" spans="1:14" x14ac:dyDescent="0.3">
      <c r="A1494" s="49"/>
      <c r="B1494" s="408"/>
      <c r="C1494" s="408"/>
      <c r="D1494" s="408"/>
      <c r="E1494" s="408"/>
      <c r="F1494" s="408"/>
      <c r="G1494" s="408"/>
      <c r="H1494" s="408"/>
      <c r="I1494" s="408"/>
      <c r="J1494" s="408"/>
      <c r="K1494" s="408"/>
      <c r="L1494" s="408"/>
      <c r="M1494" s="408"/>
      <c r="N1494" s="408"/>
    </row>
    <row r="1495" spans="1:14" x14ac:dyDescent="0.3">
      <c r="A1495" s="49"/>
      <c r="B1495" s="408"/>
      <c r="C1495" s="408"/>
      <c r="D1495" s="408"/>
      <c r="E1495" s="408"/>
      <c r="F1495" s="408"/>
      <c r="G1495" s="408"/>
      <c r="H1495" s="408"/>
      <c r="I1495" s="408"/>
      <c r="J1495" s="408"/>
      <c r="K1495" s="408"/>
      <c r="L1495" s="408"/>
      <c r="M1495" s="408"/>
      <c r="N1495" s="408"/>
    </row>
    <row r="1496" spans="1:14" x14ac:dyDescent="0.3">
      <c r="A1496" s="49"/>
      <c r="B1496" s="408"/>
      <c r="C1496" s="408"/>
      <c r="D1496" s="408"/>
      <c r="E1496" s="408"/>
      <c r="F1496" s="408"/>
      <c r="G1496" s="408"/>
      <c r="H1496" s="408"/>
      <c r="I1496" s="408"/>
      <c r="J1496" s="408"/>
      <c r="K1496" s="408"/>
      <c r="L1496" s="408"/>
      <c r="M1496" s="408"/>
      <c r="N1496" s="408"/>
    </row>
    <row r="1497" spans="1:14" x14ac:dyDescent="0.3">
      <c r="A1497" s="49"/>
      <c r="B1497" s="408"/>
      <c r="C1497" s="408"/>
      <c r="D1497" s="408"/>
      <c r="E1497" s="408"/>
      <c r="F1497" s="408"/>
      <c r="G1497" s="408"/>
      <c r="H1497" s="408"/>
      <c r="I1497" s="408"/>
      <c r="J1497" s="408"/>
      <c r="K1497" s="408"/>
      <c r="L1497" s="408"/>
      <c r="M1497" s="408"/>
      <c r="N1497" s="408"/>
    </row>
    <row r="1498" spans="1:14" x14ac:dyDescent="0.3">
      <c r="A1498" s="49"/>
      <c r="B1498" s="408"/>
      <c r="C1498" s="408"/>
      <c r="D1498" s="408"/>
      <c r="E1498" s="408"/>
      <c r="F1498" s="408"/>
      <c r="G1498" s="408"/>
      <c r="H1498" s="408"/>
      <c r="I1498" s="408"/>
      <c r="J1498" s="408"/>
      <c r="K1498" s="408"/>
      <c r="L1498" s="408"/>
      <c r="M1498" s="408"/>
      <c r="N1498" s="408"/>
    </row>
    <row r="1499" spans="1:14" x14ac:dyDescent="0.3">
      <c r="A1499" s="49"/>
      <c r="B1499" s="408"/>
      <c r="C1499" s="408"/>
      <c r="D1499" s="408"/>
      <c r="E1499" s="408"/>
      <c r="F1499" s="408"/>
      <c r="G1499" s="408"/>
      <c r="H1499" s="408"/>
      <c r="I1499" s="408"/>
      <c r="J1499" s="408"/>
      <c r="K1499" s="408"/>
      <c r="L1499" s="408"/>
      <c r="M1499" s="408"/>
      <c r="N1499" s="408"/>
    </row>
    <row r="1500" spans="1:14" x14ac:dyDescent="0.3">
      <c r="A1500" s="49"/>
      <c r="B1500" s="408"/>
      <c r="C1500" s="408"/>
      <c r="D1500" s="408"/>
      <c r="E1500" s="408"/>
      <c r="F1500" s="408"/>
      <c r="G1500" s="408"/>
      <c r="H1500" s="408"/>
      <c r="I1500" s="408"/>
      <c r="J1500" s="408"/>
      <c r="K1500" s="408"/>
      <c r="L1500" s="408"/>
      <c r="M1500" s="408"/>
      <c r="N1500" s="408"/>
    </row>
    <row r="1501" spans="1:14" x14ac:dyDescent="0.3">
      <c r="A1501" s="49"/>
      <c r="B1501" s="408"/>
      <c r="C1501" s="408"/>
      <c r="D1501" s="408"/>
      <c r="E1501" s="408"/>
      <c r="F1501" s="408"/>
      <c r="G1501" s="408"/>
      <c r="H1501" s="408"/>
      <c r="I1501" s="408"/>
      <c r="J1501" s="408"/>
      <c r="K1501" s="408"/>
      <c r="L1501" s="408"/>
      <c r="M1501" s="408"/>
      <c r="N1501" s="408"/>
    </row>
    <row r="1502" spans="1:14" x14ac:dyDescent="0.3">
      <c r="A1502" s="49"/>
      <c r="B1502" s="408"/>
      <c r="C1502" s="408"/>
      <c r="D1502" s="408"/>
      <c r="E1502" s="408"/>
      <c r="F1502" s="408"/>
      <c r="G1502" s="408"/>
      <c r="H1502" s="408"/>
      <c r="I1502" s="408"/>
      <c r="J1502" s="408"/>
      <c r="K1502" s="408"/>
      <c r="L1502" s="408"/>
      <c r="M1502" s="408"/>
      <c r="N1502" s="408"/>
    </row>
    <row r="1503" spans="1:14" x14ac:dyDescent="0.3">
      <c r="A1503" s="49"/>
      <c r="B1503" s="408"/>
      <c r="C1503" s="408"/>
      <c r="D1503" s="408"/>
      <c r="E1503" s="408"/>
      <c r="F1503" s="408"/>
      <c r="G1503" s="408"/>
      <c r="H1503" s="408"/>
      <c r="I1503" s="408"/>
      <c r="J1503" s="408"/>
      <c r="K1503" s="408"/>
      <c r="L1503" s="408"/>
      <c r="M1503" s="408"/>
      <c r="N1503" s="408"/>
    </row>
    <row r="1504" spans="1:14" x14ac:dyDescent="0.3">
      <c r="A1504" s="49"/>
      <c r="B1504" s="408"/>
      <c r="C1504" s="408"/>
      <c r="D1504" s="408"/>
      <c r="E1504" s="408"/>
      <c r="F1504" s="408"/>
      <c r="G1504" s="408"/>
      <c r="H1504" s="408"/>
      <c r="I1504" s="408"/>
      <c r="J1504" s="408"/>
      <c r="K1504" s="408"/>
      <c r="L1504" s="408"/>
      <c r="M1504" s="408"/>
      <c r="N1504" s="408"/>
    </row>
    <row r="1505" spans="1:14" x14ac:dyDescent="0.3">
      <c r="A1505" s="49"/>
      <c r="B1505" s="408"/>
      <c r="C1505" s="408"/>
      <c r="D1505" s="408"/>
      <c r="E1505" s="408"/>
      <c r="F1505" s="408"/>
      <c r="G1505" s="408"/>
      <c r="H1505" s="408"/>
      <c r="I1505" s="408"/>
      <c r="J1505" s="408"/>
      <c r="K1505" s="408"/>
      <c r="L1505" s="408"/>
      <c r="M1505" s="408"/>
      <c r="N1505" s="408"/>
    </row>
    <row r="1506" spans="1:14" x14ac:dyDescent="0.3">
      <c r="A1506" s="49"/>
      <c r="B1506" s="408"/>
      <c r="C1506" s="408"/>
      <c r="D1506" s="408"/>
      <c r="E1506" s="408"/>
      <c r="F1506" s="408"/>
      <c r="G1506" s="408"/>
      <c r="H1506" s="408"/>
      <c r="I1506" s="408"/>
      <c r="J1506" s="408"/>
      <c r="K1506" s="408"/>
      <c r="L1506" s="408"/>
      <c r="M1506" s="408"/>
      <c r="N1506" s="408"/>
    </row>
    <row r="1507" spans="1:14" x14ac:dyDescent="0.3">
      <c r="A1507" s="49"/>
      <c r="B1507" s="408"/>
      <c r="C1507" s="408"/>
      <c r="D1507" s="408"/>
      <c r="E1507" s="408"/>
      <c r="F1507" s="408"/>
      <c r="G1507" s="408"/>
      <c r="H1507" s="408"/>
      <c r="I1507" s="408"/>
      <c r="J1507" s="408"/>
      <c r="K1507" s="408"/>
      <c r="L1507" s="408"/>
      <c r="M1507" s="408"/>
      <c r="N1507" s="408"/>
    </row>
    <row r="1508" spans="1:14" x14ac:dyDescent="0.3">
      <c r="A1508" s="49"/>
      <c r="B1508" s="408"/>
      <c r="C1508" s="408"/>
      <c r="D1508" s="408"/>
      <c r="E1508" s="408"/>
      <c r="F1508" s="408"/>
      <c r="G1508" s="408"/>
      <c r="H1508" s="408"/>
      <c r="I1508" s="408"/>
      <c r="J1508" s="408"/>
      <c r="K1508" s="408"/>
      <c r="L1508" s="408"/>
      <c r="M1508" s="408"/>
      <c r="N1508" s="408"/>
    </row>
    <row r="1509" spans="1:14" x14ac:dyDescent="0.3">
      <c r="A1509" s="49"/>
      <c r="B1509" s="408"/>
      <c r="C1509" s="408"/>
      <c r="D1509" s="408"/>
      <c r="E1509" s="408"/>
      <c r="F1509" s="408"/>
      <c r="G1509" s="408"/>
      <c r="H1509" s="408"/>
      <c r="I1509" s="408"/>
      <c r="J1509" s="408"/>
      <c r="K1509" s="408"/>
      <c r="L1509" s="408"/>
      <c r="M1509" s="408"/>
      <c r="N1509" s="408"/>
    </row>
    <row r="1510" spans="1:14" x14ac:dyDescent="0.3">
      <c r="A1510" s="49"/>
      <c r="B1510" s="408"/>
      <c r="C1510" s="408"/>
      <c r="D1510" s="408"/>
      <c r="E1510" s="408"/>
      <c r="F1510" s="408"/>
      <c r="G1510" s="408"/>
      <c r="H1510" s="408"/>
      <c r="I1510" s="408"/>
      <c r="J1510" s="408"/>
      <c r="K1510" s="408"/>
      <c r="L1510" s="408"/>
      <c r="M1510" s="408"/>
      <c r="N1510" s="408"/>
    </row>
    <row r="1511" spans="1:14" x14ac:dyDescent="0.3">
      <c r="A1511" s="49"/>
      <c r="B1511" s="408"/>
      <c r="C1511" s="408"/>
      <c r="D1511" s="408"/>
      <c r="E1511" s="408"/>
      <c r="F1511" s="408"/>
      <c r="G1511" s="408"/>
      <c r="H1511" s="408"/>
      <c r="I1511" s="408"/>
      <c r="J1511" s="408"/>
      <c r="K1511" s="408"/>
      <c r="L1511" s="408"/>
      <c r="M1511" s="408"/>
      <c r="N1511" s="408"/>
    </row>
    <row r="1512" spans="1:14" x14ac:dyDescent="0.3">
      <c r="A1512" s="49"/>
      <c r="B1512" s="408"/>
      <c r="C1512" s="408"/>
      <c r="D1512" s="408"/>
      <c r="E1512" s="408"/>
      <c r="F1512" s="408"/>
      <c r="G1512" s="408"/>
      <c r="H1512" s="408"/>
      <c r="I1512" s="408"/>
      <c r="J1512" s="408"/>
      <c r="K1512" s="408"/>
      <c r="L1512" s="408"/>
      <c r="M1512" s="408"/>
      <c r="N1512" s="408"/>
    </row>
    <row r="1513" spans="1:14" x14ac:dyDescent="0.3">
      <c r="A1513" s="49"/>
      <c r="B1513" s="408"/>
      <c r="C1513" s="408"/>
      <c r="D1513" s="408"/>
      <c r="E1513" s="408"/>
      <c r="F1513" s="408"/>
      <c r="G1513" s="408"/>
      <c r="H1513" s="408"/>
      <c r="I1513" s="408"/>
      <c r="J1513" s="408"/>
      <c r="K1513" s="408"/>
      <c r="L1513" s="408"/>
      <c r="M1513" s="408"/>
      <c r="N1513" s="408"/>
    </row>
    <row r="1514" spans="1:14" x14ac:dyDescent="0.3">
      <c r="A1514" s="49"/>
      <c r="B1514" s="408"/>
      <c r="C1514" s="408"/>
      <c r="D1514" s="408"/>
      <c r="E1514" s="408"/>
      <c r="F1514" s="408"/>
      <c r="G1514" s="408"/>
      <c r="H1514" s="408"/>
      <c r="I1514" s="408"/>
      <c r="J1514" s="408"/>
      <c r="K1514" s="408"/>
      <c r="L1514" s="408"/>
      <c r="M1514" s="408"/>
      <c r="N1514" s="408"/>
    </row>
    <row r="1515" spans="1:14" x14ac:dyDescent="0.3">
      <c r="A1515" s="49"/>
      <c r="B1515" s="408"/>
      <c r="C1515" s="408"/>
      <c r="D1515" s="408"/>
      <c r="E1515" s="408"/>
      <c r="F1515" s="408"/>
      <c r="G1515" s="408"/>
      <c r="H1515" s="408"/>
      <c r="I1515" s="408"/>
      <c r="J1515" s="408"/>
      <c r="K1515" s="408"/>
      <c r="L1515" s="408"/>
      <c r="M1515" s="408"/>
      <c r="N1515" s="408"/>
    </row>
    <row r="1516" spans="1:14" x14ac:dyDescent="0.3">
      <c r="A1516" s="49"/>
      <c r="B1516" s="408"/>
      <c r="C1516" s="408"/>
      <c r="D1516" s="408"/>
      <c r="E1516" s="408"/>
      <c r="F1516" s="408"/>
      <c r="G1516" s="408"/>
      <c r="H1516" s="408"/>
      <c r="I1516" s="408"/>
      <c r="J1516" s="408"/>
      <c r="K1516" s="408"/>
      <c r="L1516" s="408"/>
      <c r="M1516" s="408"/>
      <c r="N1516" s="408"/>
    </row>
    <row r="1517" spans="1:14" x14ac:dyDescent="0.3">
      <c r="A1517" s="49"/>
      <c r="B1517" s="408"/>
      <c r="C1517" s="408"/>
      <c r="D1517" s="408"/>
      <c r="E1517" s="408"/>
      <c r="F1517" s="408"/>
      <c r="G1517" s="408"/>
      <c r="H1517" s="408"/>
      <c r="I1517" s="408"/>
      <c r="J1517" s="408"/>
      <c r="K1517" s="408"/>
      <c r="L1517" s="408"/>
      <c r="M1517" s="408"/>
      <c r="N1517" s="408"/>
    </row>
    <row r="1518" spans="1:14" x14ac:dyDescent="0.3">
      <c r="A1518" s="49"/>
      <c r="B1518" s="408"/>
      <c r="C1518" s="408"/>
      <c r="D1518" s="408"/>
      <c r="E1518" s="408"/>
      <c r="F1518" s="408"/>
      <c r="G1518" s="408"/>
      <c r="H1518" s="408"/>
      <c r="I1518" s="408"/>
      <c r="J1518" s="408"/>
      <c r="K1518" s="408"/>
      <c r="L1518" s="408"/>
      <c r="M1518" s="408"/>
      <c r="N1518" s="408"/>
    </row>
    <row r="1519" spans="1:14" x14ac:dyDescent="0.3">
      <c r="A1519" s="49"/>
      <c r="B1519" s="408"/>
      <c r="C1519" s="408"/>
      <c r="D1519" s="408"/>
      <c r="E1519" s="408"/>
      <c r="F1519" s="408"/>
      <c r="G1519" s="408"/>
      <c r="H1519" s="408"/>
      <c r="I1519" s="408"/>
      <c r="J1519" s="408"/>
      <c r="K1519" s="408"/>
      <c r="L1519" s="408"/>
      <c r="M1519" s="408"/>
      <c r="N1519" s="408"/>
    </row>
    <row r="1520" spans="1:14" x14ac:dyDescent="0.3">
      <c r="A1520" s="49"/>
      <c r="B1520" s="408"/>
      <c r="C1520" s="408"/>
      <c r="D1520" s="408"/>
      <c r="E1520" s="408"/>
      <c r="F1520" s="408"/>
      <c r="G1520" s="408"/>
      <c r="H1520" s="408"/>
      <c r="I1520" s="408"/>
      <c r="J1520" s="408"/>
      <c r="K1520" s="408"/>
      <c r="L1520" s="408"/>
      <c r="M1520" s="408"/>
      <c r="N1520" s="408"/>
    </row>
    <row r="1521" spans="1:14" x14ac:dyDescent="0.3">
      <c r="A1521" s="49"/>
      <c r="B1521" s="408"/>
      <c r="C1521" s="408"/>
      <c r="D1521" s="408"/>
      <c r="E1521" s="408"/>
      <c r="F1521" s="408"/>
      <c r="G1521" s="408"/>
      <c r="H1521" s="408"/>
      <c r="I1521" s="408"/>
      <c r="J1521" s="408"/>
      <c r="K1521" s="408"/>
      <c r="L1521" s="408"/>
      <c r="M1521" s="408"/>
      <c r="N1521" s="408"/>
    </row>
    <row r="1522" spans="1:14" x14ac:dyDescent="0.3">
      <c r="A1522" s="49"/>
      <c r="B1522" s="408"/>
      <c r="C1522" s="408"/>
      <c r="D1522" s="408"/>
      <c r="E1522" s="408"/>
      <c r="F1522" s="408"/>
      <c r="G1522" s="408"/>
      <c r="H1522" s="408"/>
      <c r="I1522" s="408"/>
      <c r="J1522" s="408"/>
      <c r="K1522" s="408"/>
      <c r="L1522" s="408"/>
      <c r="M1522" s="408"/>
      <c r="N1522" s="408"/>
    </row>
    <row r="1523" spans="1:14" x14ac:dyDescent="0.3">
      <c r="A1523" s="49"/>
      <c r="B1523" s="408"/>
      <c r="C1523" s="408"/>
      <c r="D1523" s="408"/>
      <c r="E1523" s="408"/>
      <c r="F1523" s="408"/>
      <c r="G1523" s="408"/>
      <c r="H1523" s="408"/>
      <c r="I1523" s="408"/>
      <c r="J1523" s="408"/>
      <c r="K1523" s="408"/>
      <c r="L1523" s="408"/>
      <c r="M1523" s="408"/>
      <c r="N1523" s="408"/>
    </row>
    <row r="1524" spans="1:14" x14ac:dyDescent="0.3">
      <c r="A1524" s="49"/>
      <c r="B1524" s="408"/>
      <c r="C1524" s="408"/>
      <c r="D1524" s="408"/>
      <c r="E1524" s="408"/>
      <c r="F1524" s="408"/>
      <c r="G1524" s="408"/>
      <c r="H1524" s="408"/>
      <c r="I1524" s="408"/>
      <c r="J1524" s="408"/>
      <c r="K1524" s="408"/>
      <c r="L1524" s="408"/>
      <c r="M1524" s="408"/>
      <c r="N1524" s="408"/>
    </row>
    <row r="1525" spans="1:14" x14ac:dyDescent="0.3">
      <c r="A1525" s="49"/>
      <c r="B1525" s="408"/>
      <c r="C1525" s="408"/>
      <c r="D1525" s="408"/>
      <c r="E1525" s="408"/>
      <c r="F1525" s="408"/>
      <c r="G1525" s="408"/>
      <c r="H1525" s="408"/>
      <c r="I1525" s="408"/>
      <c r="J1525" s="408"/>
      <c r="K1525" s="408"/>
      <c r="L1525" s="408"/>
      <c r="M1525" s="408"/>
      <c r="N1525" s="408"/>
    </row>
    <row r="1526" spans="1:14" x14ac:dyDescent="0.3">
      <c r="A1526" s="49"/>
      <c r="B1526" s="408"/>
      <c r="C1526" s="408"/>
      <c r="D1526" s="408"/>
      <c r="E1526" s="408"/>
      <c r="F1526" s="408"/>
      <c r="G1526" s="408"/>
      <c r="H1526" s="408"/>
      <c r="I1526" s="408"/>
      <c r="J1526" s="408"/>
      <c r="K1526" s="408"/>
      <c r="L1526" s="408"/>
      <c r="M1526" s="408"/>
      <c r="N1526" s="408"/>
    </row>
    <row r="1527" spans="1:14" x14ac:dyDescent="0.3">
      <c r="A1527" s="49"/>
      <c r="B1527" s="408"/>
      <c r="C1527" s="408"/>
      <c r="D1527" s="408"/>
      <c r="E1527" s="408"/>
      <c r="F1527" s="408"/>
      <c r="G1527" s="408"/>
      <c r="H1527" s="408"/>
      <c r="I1527" s="408"/>
      <c r="J1527" s="408"/>
      <c r="K1527" s="408"/>
      <c r="L1527" s="408"/>
      <c r="M1527" s="408"/>
      <c r="N1527" s="408"/>
    </row>
    <row r="1528" spans="1:14" x14ac:dyDescent="0.3">
      <c r="A1528" s="49"/>
      <c r="B1528" s="408"/>
      <c r="C1528" s="408"/>
      <c r="D1528" s="408"/>
      <c r="E1528" s="408"/>
      <c r="F1528" s="408"/>
      <c r="G1528" s="408"/>
      <c r="H1528" s="408"/>
      <c r="I1528" s="408"/>
      <c r="J1528" s="408"/>
      <c r="K1528" s="408"/>
      <c r="L1528" s="408"/>
      <c r="M1528" s="408"/>
      <c r="N1528" s="408"/>
    </row>
    <row r="1529" spans="1:14" x14ac:dyDescent="0.3">
      <c r="A1529" s="49"/>
      <c r="B1529" s="408"/>
      <c r="C1529" s="408"/>
      <c r="D1529" s="408"/>
      <c r="E1529" s="408"/>
      <c r="F1529" s="408"/>
      <c r="G1529" s="408"/>
      <c r="H1529" s="408"/>
      <c r="I1529" s="408"/>
      <c r="J1529" s="408"/>
      <c r="K1529" s="408"/>
      <c r="L1529" s="408"/>
      <c r="M1529" s="408"/>
      <c r="N1529" s="408"/>
    </row>
    <row r="1530" spans="1:14" x14ac:dyDescent="0.3">
      <c r="A1530" s="49"/>
      <c r="B1530" s="408"/>
      <c r="C1530" s="408"/>
      <c r="D1530" s="408"/>
      <c r="E1530" s="408"/>
      <c r="F1530" s="408"/>
      <c r="G1530" s="408"/>
      <c r="H1530" s="408"/>
      <c r="I1530" s="408"/>
      <c r="J1530" s="408"/>
      <c r="K1530" s="408"/>
      <c r="L1530" s="408"/>
      <c r="M1530" s="408"/>
      <c r="N1530" s="408"/>
    </row>
    <row r="1531" spans="1:14" x14ac:dyDescent="0.3">
      <c r="A1531" s="49"/>
      <c r="B1531" s="408"/>
      <c r="C1531" s="408"/>
      <c r="D1531" s="408"/>
      <c r="E1531" s="408"/>
      <c r="F1531" s="408"/>
      <c r="G1531" s="408"/>
      <c r="H1531" s="408"/>
      <c r="I1531" s="408"/>
      <c r="J1531" s="408"/>
      <c r="K1531" s="408"/>
      <c r="L1531" s="408"/>
      <c r="M1531" s="408"/>
      <c r="N1531" s="408"/>
    </row>
    <row r="1532" spans="1:14" x14ac:dyDescent="0.3">
      <c r="A1532" s="49"/>
      <c r="B1532" s="408"/>
      <c r="C1532" s="408"/>
      <c r="D1532" s="408"/>
      <c r="E1532" s="408"/>
      <c r="F1532" s="408"/>
      <c r="G1532" s="408"/>
      <c r="H1532" s="408"/>
      <c r="I1532" s="408"/>
      <c r="J1532" s="408"/>
      <c r="K1532" s="408"/>
      <c r="L1532" s="408"/>
      <c r="M1532" s="408"/>
      <c r="N1532" s="408"/>
    </row>
    <row r="1533" spans="1:14" x14ac:dyDescent="0.3">
      <c r="A1533" s="49"/>
      <c r="B1533" s="408"/>
      <c r="C1533" s="408"/>
      <c r="D1533" s="408"/>
      <c r="E1533" s="408"/>
      <c r="F1533" s="408"/>
      <c r="G1533" s="408"/>
      <c r="H1533" s="408"/>
      <c r="I1533" s="408"/>
      <c r="J1533" s="408"/>
      <c r="K1533" s="408"/>
      <c r="L1533" s="408"/>
      <c r="M1533" s="408"/>
      <c r="N1533" s="408"/>
    </row>
    <row r="1534" spans="1:14" x14ac:dyDescent="0.3">
      <c r="A1534" s="49"/>
      <c r="B1534" s="408"/>
      <c r="C1534" s="408"/>
      <c r="D1534" s="408"/>
      <c r="E1534" s="408"/>
      <c r="F1534" s="408"/>
      <c r="G1534" s="408"/>
      <c r="H1534" s="408"/>
      <c r="I1534" s="408"/>
      <c r="J1534" s="408"/>
      <c r="K1534" s="408"/>
      <c r="L1534" s="408"/>
      <c r="M1534" s="408"/>
      <c r="N1534" s="408"/>
    </row>
    <row r="1535" spans="1:14" x14ac:dyDescent="0.3">
      <c r="A1535" s="49"/>
      <c r="B1535" s="408"/>
      <c r="C1535" s="408"/>
      <c r="D1535" s="408"/>
      <c r="E1535" s="408"/>
      <c r="F1535" s="408"/>
      <c r="G1535" s="408"/>
      <c r="H1535" s="408"/>
      <c r="I1535" s="408"/>
      <c r="J1535" s="408"/>
      <c r="K1535" s="408"/>
      <c r="L1535" s="408"/>
      <c r="M1535" s="408"/>
      <c r="N1535" s="408"/>
    </row>
    <row r="1536" spans="1:14" x14ac:dyDescent="0.3">
      <c r="A1536" s="49"/>
      <c r="B1536" s="408"/>
      <c r="C1536" s="408"/>
      <c r="D1536" s="408"/>
      <c r="E1536" s="408"/>
      <c r="F1536" s="408"/>
      <c r="G1536" s="408"/>
      <c r="H1536" s="408"/>
      <c r="I1536" s="408"/>
      <c r="J1536" s="408"/>
      <c r="K1536" s="408"/>
      <c r="L1536" s="408"/>
      <c r="M1536" s="408"/>
      <c r="N1536" s="408"/>
    </row>
    <row r="1537" spans="1:14" x14ac:dyDescent="0.3">
      <c r="A1537" s="49"/>
      <c r="B1537" s="408"/>
      <c r="C1537" s="408"/>
      <c r="D1537" s="408"/>
      <c r="E1537" s="408"/>
      <c r="F1537" s="408"/>
      <c r="G1537" s="408"/>
      <c r="H1537" s="408"/>
      <c r="I1537" s="408"/>
      <c r="J1537" s="408"/>
      <c r="K1537" s="408"/>
      <c r="L1537" s="408"/>
      <c r="M1537" s="408"/>
      <c r="N1537" s="408"/>
    </row>
    <row r="1538" spans="1:14" x14ac:dyDescent="0.3">
      <c r="A1538" s="49"/>
      <c r="B1538" s="408"/>
      <c r="C1538" s="408"/>
      <c r="D1538" s="408"/>
      <c r="E1538" s="408"/>
      <c r="F1538" s="408"/>
      <c r="G1538" s="408"/>
      <c r="H1538" s="408"/>
      <c r="I1538" s="408"/>
      <c r="J1538" s="408"/>
      <c r="K1538" s="408"/>
      <c r="L1538" s="408"/>
      <c r="M1538" s="408"/>
      <c r="N1538" s="408"/>
    </row>
    <row r="1539" spans="1:14" x14ac:dyDescent="0.3">
      <c r="A1539" s="49"/>
      <c r="B1539" s="408"/>
      <c r="C1539" s="408"/>
      <c r="D1539" s="408"/>
      <c r="E1539" s="408"/>
      <c r="F1539" s="408"/>
      <c r="G1539" s="408"/>
      <c r="H1539" s="408"/>
      <c r="I1539" s="408"/>
      <c r="J1539" s="408"/>
      <c r="K1539" s="408"/>
      <c r="L1539" s="408"/>
      <c r="M1539" s="408"/>
      <c r="N1539" s="408"/>
    </row>
    <row r="1540" spans="1:14" x14ac:dyDescent="0.3">
      <c r="A1540" s="49"/>
      <c r="B1540" s="408"/>
      <c r="C1540" s="408"/>
      <c r="D1540" s="408"/>
      <c r="E1540" s="408"/>
      <c r="F1540" s="408"/>
      <c r="G1540" s="408"/>
      <c r="H1540" s="408"/>
      <c r="I1540" s="408"/>
      <c r="J1540" s="408"/>
      <c r="K1540" s="408"/>
      <c r="L1540" s="408"/>
      <c r="M1540" s="408"/>
      <c r="N1540" s="408"/>
    </row>
    <row r="1541" spans="1:14" x14ac:dyDescent="0.3">
      <c r="A1541" s="49"/>
      <c r="B1541" s="408"/>
      <c r="C1541" s="408"/>
      <c r="D1541" s="408"/>
      <c r="E1541" s="408"/>
      <c r="F1541" s="408"/>
      <c r="G1541" s="408"/>
      <c r="H1541" s="408"/>
      <c r="I1541" s="408"/>
      <c r="J1541" s="408"/>
      <c r="K1541" s="408"/>
      <c r="L1541" s="408"/>
      <c r="M1541" s="408"/>
      <c r="N1541" s="408"/>
    </row>
    <row r="1542" spans="1:14" x14ac:dyDescent="0.3">
      <c r="A1542" s="49"/>
      <c r="B1542" s="408"/>
      <c r="C1542" s="408"/>
      <c r="D1542" s="408"/>
      <c r="E1542" s="408"/>
      <c r="F1542" s="408"/>
      <c r="G1542" s="408"/>
      <c r="H1542" s="408"/>
      <c r="I1542" s="408"/>
      <c r="J1542" s="408"/>
      <c r="K1542" s="408"/>
      <c r="L1542" s="408"/>
      <c r="M1542" s="408"/>
      <c r="N1542" s="408"/>
    </row>
    <row r="1543" spans="1:14" x14ac:dyDescent="0.3">
      <c r="A1543" s="49"/>
      <c r="B1543" s="408"/>
      <c r="C1543" s="408"/>
      <c r="D1543" s="408"/>
      <c r="E1543" s="408"/>
      <c r="F1543" s="408"/>
      <c r="G1543" s="408"/>
      <c r="H1543" s="408"/>
      <c r="I1543" s="408"/>
      <c r="J1543" s="408"/>
      <c r="K1543" s="408"/>
      <c r="L1543" s="408"/>
      <c r="M1543" s="408"/>
      <c r="N1543" s="408"/>
    </row>
    <row r="1544" spans="1:14" x14ac:dyDescent="0.3">
      <c r="A1544" s="49"/>
      <c r="B1544" s="408"/>
      <c r="C1544" s="408"/>
      <c r="D1544" s="408"/>
      <c r="E1544" s="408"/>
      <c r="F1544" s="408"/>
      <c r="G1544" s="408"/>
      <c r="H1544" s="408"/>
      <c r="I1544" s="408"/>
      <c r="J1544" s="408"/>
      <c r="K1544" s="408"/>
      <c r="L1544" s="408"/>
      <c r="M1544" s="408"/>
      <c r="N1544" s="408"/>
    </row>
    <row r="1545" spans="1:14" x14ac:dyDescent="0.3">
      <c r="A1545" s="49"/>
      <c r="B1545" s="408"/>
      <c r="C1545" s="408"/>
      <c r="D1545" s="408"/>
      <c r="E1545" s="408"/>
      <c r="F1545" s="408"/>
      <c r="G1545" s="408"/>
      <c r="H1545" s="408"/>
      <c r="I1545" s="408"/>
      <c r="J1545" s="408"/>
      <c r="K1545" s="408"/>
      <c r="L1545" s="408"/>
      <c r="M1545" s="408"/>
      <c r="N1545" s="408"/>
    </row>
    <row r="1546" spans="1:14" x14ac:dyDescent="0.3">
      <c r="A1546" s="49"/>
      <c r="B1546" s="408"/>
      <c r="C1546" s="408"/>
      <c r="D1546" s="408"/>
      <c r="E1546" s="408"/>
      <c r="F1546" s="408"/>
      <c r="G1546" s="408"/>
      <c r="H1546" s="408"/>
      <c r="I1546" s="408"/>
      <c r="J1546" s="408"/>
      <c r="K1546" s="408"/>
      <c r="L1546" s="408"/>
      <c r="M1546" s="408"/>
      <c r="N1546" s="408"/>
    </row>
    <row r="1547" spans="1:14" x14ac:dyDescent="0.3">
      <c r="A1547" s="49"/>
      <c r="B1547" s="408"/>
      <c r="C1547" s="408"/>
      <c r="D1547" s="408"/>
      <c r="E1547" s="408"/>
      <c r="F1547" s="408"/>
      <c r="G1547" s="408"/>
      <c r="H1547" s="408"/>
      <c r="I1547" s="408"/>
      <c r="J1547" s="408"/>
      <c r="K1547" s="408"/>
      <c r="L1547" s="408"/>
      <c r="M1547" s="408"/>
      <c r="N1547" s="408"/>
    </row>
    <row r="1548" spans="1:14" x14ac:dyDescent="0.3">
      <c r="A1548" s="49"/>
      <c r="B1548" s="408"/>
      <c r="C1548" s="408"/>
      <c r="D1548" s="408"/>
      <c r="E1548" s="408"/>
      <c r="F1548" s="408"/>
      <c r="G1548" s="408"/>
      <c r="H1548" s="408"/>
      <c r="I1548" s="408"/>
      <c r="J1548" s="408"/>
      <c r="K1548" s="408"/>
      <c r="L1548" s="408"/>
      <c r="M1548" s="408"/>
      <c r="N1548" s="408"/>
    </row>
    <row r="1549" spans="1:14" x14ac:dyDescent="0.3">
      <c r="A1549" s="49"/>
      <c r="B1549" s="408"/>
      <c r="C1549" s="408"/>
      <c r="D1549" s="408"/>
      <c r="E1549" s="408"/>
      <c r="F1549" s="408"/>
      <c r="G1549" s="408"/>
      <c r="H1549" s="408"/>
      <c r="I1549" s="408"/>
      <c r="J1549" s="408"/>
      <c r="K1549" s="408"/>
      <c r="L1549" s="408"/>
      <c r="M1549" s="408"/>
      <c r="N1549" s="408"/>
    </row>
    <row r="1550" spans="1:14" x14ac:dyDescent="0.3">
      <c r="A1550" s="49"/>
      <c r="B1550" s="408"/>
      <c r="C1550" s="408"/>
      <c r="D1550" s="408"/>
      <c r="E1550" s="408"/>
      <c r="F1550" s="408"/>
      <c r="G1550" s="408"/>
      <c r="H1550" s="408"/>
      <c r="I1550" s="408"/>
      <c r="J1550" s="408"/>
      <c r="K1550" s="408"/>
      <c r="L1550" s="408"/>
      <c r="M1550" s="408"/>
      <c r="N1550" s="408"/>
    </row>
    <row r="1551" spans="1:14" x14ac:dyDescent="0.3">
      <c r="A1551" s="49"/>
      <c r="B1551" s="408"/>
      <c r="C1551" s="408"/>
      <c r="D1551" s="408"/>
      <c r="E1551" s="408"/>
      <c r="F1551" s="408"/>
      <c r="G1551" s="408"/>
      <c r="H1551" s="408"/>
      <c r="I1551" s="408"/>
      <c r="J1551" s="408"/>
      <c r="K1551" s="408"/>
      <c r="L1551" s="408"/>
      <c r="M1551" s="408"/>
      <c r="N1551" s="408"/>
    </row>
    <row r="1552" spans="1:14" x14ac:dyDescent="0.3">
      <c r="A1552" s="49"/>
      <c r="B1552" s="408"/>
      <c r="C1552" s="408"/>
      <c r="D1552" s="408"/>
      <c r="E1552" s="408"/>
      <c r="F1552" s="408"/>
      <c r="G1552" s="408"/>
      <c r="H1552" s="408"/>
      <c r="I1552" s="408"/>
      <c r="J1552" s="408"/>
      <c r="K1552" s="408"/>
      <c r="L1552" s="408"/>
      <c r="M1552" s="408"/>
      <c r="N1552" s="408"/>
    </row>
    <row r="1553" spans="1:14" x14ac:dyDescent="0.3">
      <c r="A1553" s="49"/>
      <c r="B1553" s="408"/>
      <c r="C1553" s="408"/>
      <c r="D1553" s="408"/>
      <c r="E1553" s="408"/>
      <c r="F1553" s="408"/>
      <c r="G1553" s="408"/>
      <c r="H1553" s="408"/>
      <c r="I1553" s="408"/>
      <c r="J1553" s="408"/>
      <c r="K1553" s="408"/>
      <c r="L1553" s="408"/>
      <c r="M1553" s="408"/>
      <c r="N1553" s="408"/>
    </row>
    <row r="1554" spans="1:14" x14ac:dyDescent="0.3">
      <c r="A1554" s="49"/>
      <c r="B1554" s="408"/>
      <c r="C1554" s="408"/>
      <c r="D1554" s="408"/>
      <c r="E1554" s="408"/>
      <c r="F1554" s="408"/>
      <c r="G1554" s="408"/>
      <c r="H1554" s="408"/>
      <c r="I1554" s="408"/>
      <c r="J1554" s="408"/>
      <c r="K1554" s="408"/>
      <c r="L1554" s="408"/>
      <c r="M1554" s="408"/>
      <c r="N1554" s="408"/>
    </row>
    <row r="1555" spans="1:14" x14ac:dyDescent="0.3">
      <c r="A1555" s="49"/>
      <c r="B1555" s="408"/>
      <c r="C1555" s="408"/>
      <c r="D1555" s="408"/>
      <c r="E1555" s="408"/>
      <c r="F1555" s="408"/>
      <c r="G1555" s="408"/>
      <c r="H1555" s="408"/>
      <c r="I1555" s="408"/>
      <c r="J1555" s="408"/>
      <c r="K1555" s="408"/>
      <c r="L1555" s="408"/>
      <c r="M1555" s="408"/>
      <c r="N1555" s="408"/>
    </row>
    <row r="1556" spans="1:14" x14ac:dyDescent="0.3">
      <c r="A1556" s="49"/>
      <c r="B1556" s="408"/>
      <c r="C1556" s="408"/>
      <c r="D1556" s="408"/>
      <c r="E1556" s="408"/>
      <c r="F1556" s="408"/>
      <c r="G1556" s="408"/>
      <c r="H1556" s="408"/>
      <c r="I1556" s="408"/>
      <c r="J1556" s="408"/>
      <c r="K1556" s="408"/>
      <c r="L1556" s="408"/>
      <c r="M1556" s="408"/>
      <c r="N1556" s="408"/>
    </row>
    <row r="1557" spans="1:14" x14ac:dyDescent="0.3">
      <c r="A1557" s="49"/>
      <c r="B1557" s="408"/>
      <c r="C1557" s="408"/>
      <c r="D1557" s="408"/>
      <c r="E1557" s="408"/>
      <c r="F1557" s="408"/>
      <c r="G1557" s="408"/>
      <c r="H1557" s="408"/>
      <c r="I1557" s="408"/>
      <c r="J1557" s="408"/>
      <c r="K1557" s="408"/>
      <c r="L1557" s="408"/>
      <c r="M1557" s="408"/>
      <c r="N1557" s="408"/>
    </row>
    <row r="1558" spans="1:14" x14ac:dyDescent="0.3">
      <c r="A1558" s="49"/>
      <c r="B1558" s="408"/>
      <c r="C1558" s="408"/>
      <c r="D1558" s="408"/>
      <c r="E1558" s="408"/>
      <c r="F1558" s="408"/>
      <c r="G1558" s="408"/>
      <c r="H1558" s="408"/>
      <c r="I1558" s="408"/>
      <c r="J1558" s="408"/>
      <c r="K1558" s="408"/>
      <c r="L1558" s="408"/>
      <c r="M1558" s="408"/>
      <c r="N1558" s="408"/>
    </row>
    <row r="1559" spans="1:14" x14ac:dyDescent="0.3">
      <c r="A1559" s="49"/>
      <c r="B1559" s="408"/>
      <c r="C1559" s="408"/>
      <c r="D1559" s="408"/>
      <c r="E1559" s="408"/>
      <c r="F1559" s="408"/>
      <c r="G1559" s="408"/>
      <c r="H1559" s="408"/>
      <c r="I1559" s="408"/>
      <c r="J1559" s="408"/>
      <c r="K1559" s="408"/>
      <c r="L1559" s="408"/>
      <c r="M1559" s="408"/>
      <c r="N1559" s="408"/>
    </row>
    <row r="1560" spans="1:14" x14ac:dyDescent="0.3">
      <c r="A1560" s="49"/>
      <c r="B1560" s="408"/>
      <c r="C1560" s="408"/>
      <c r="D1560" s="408"/>
      <c r="E1560" s="408"/>
      <c r="F1560" s="408"/>
      <c r="G1560" s="408"/>
      <c r="H1560" s="408"/>
      <c r="I1560" s="408"/>
      <c r="J1560" s="408"/>
      <c r="K1560" s="408"/>
      <c r="L1560" s="408"/>
      <c r="M1560" s="408"/>
      <c r="N1560" s="408"/>
    </row>
    <row r="1561" spans="1:14" x14ac:dyDescent="0.3">
      <c r="A1561" s="49"/>
      <c r="B1561" s="408"/>
      <c r="C1561" s="408"/>
      <c r="D1561" s="408"/>
      <c r="E1561" s="408"/>
      <c r="F1561" s="408"/>
      <c r="G1561" s="408"/>
      <c r="H1561" s="408"/>
      <c r="I1561" s="408"/>
      <c r="J1561" s="408"/>
      <c r="K1561" s="408"/>
      <c r="L1561" s="408"/>
      <c r="M1561" s="408"/>
      <c r="N1561" s="408"/>
    </row>
    <row r="1562" spans="1:14" x14ac:dyDescent="0.3">
      <c r="A1562" s="49"/>
      <c r="B1562" s="408"/>
      <c r="C1562" s="408"/>
      <c r="D1562" s="408"/>
      <c r="E1562" s="408"/>
      <c r="F1562" s="408"/>
      <c r="G1562" s="408"/>
      <c r="H1562" s="408"/>
      <c r="I1562" s="408"/>
      <c r="J1562" s="408"/>
      <c r="K1562" s="408"/>
      <c r="L1562" s="408"/>
      <c r="M1562" s="408"/>
      <c r="N1562" s="408"/>
    </row>
    <row r="1563" spans="1:14" x14ac:dyDescent="0.3">
      <c r="A1563" s="49"/>
      <c r="B1563" s="408"/>
      <c r="C1563" s="408"/>
      <c r="D1563" s="408"/>
      <c r="E1563" s="408"/>
      <c r="F1563" s="408"/>
      <c r="G1563" s="408"/>
      <c r="H1563" s="408"/>
      <c r="I1563" s="408"/>
      <c r="J1563" s="408"/>
      <c r="K1563" s="408"/>
      <c r="L1563" s="408"/>
      <c r="M1563" s="408"/>
      <c r="N1563" s="408"/>
    </row>
    <row r="1564" spans="1:14" x14ac:dyDescent="0.3">
      <c r="A1564" s="49"/>
      <c r="B1564" s="408"/>
      <c r="C1564" s="408"/>
      <c r="D1564" s="408"/>
      <c r="E1564" s="408"/>
      <c r="F1564" s="408"/>
      <c r="G1564" s="408"/>
      <c r="H1564" s="408"/>
      <c r="I1564" s="408"/>
      <c r="J1564" s="408"/>
      <c r="K1564" s="408"/>
      <c r="L1564" s="408"/>
      <c r="M1564" s="408"/>
      <c r="N1564" s="408"/>
    </row>
    <row r="1565" spans="1:14" x14ac:dyDescent="0.3">
      <c r="A1565" s="49"/>
      <c r="B1565" s="408"/>
      <c r="C1565" s="408"/>
      <c r="D1565" s="408"/>
      <c r="E1565" s="408"/>
      <c r="F1565" s="408"/>
      <c r="G1565" s="408"/>
      <c r="H1565" s="408"/>
      <c r="I1565" s="408"/>
      <c r="J1565" s="408"/>
      <c r="K1565" s="408"/>
      <c r="L1565" s="408"/>
      <c r="M1565" s="408"/>
      <c r="N1565" s="408"/>
    </row>
    <row r="1566" spans="1:14" x14ac:dyDescent="0.3">
      <c r="A1566" s="49"/>
      <c r="B1566" s="408"/>
      <c r="C1566" s="408"/>
      <c r="D1566" s="408"/>
      <c r="E1566" s="408"/>
      <c r="F1566" s="408"/>
      <c r="G1566" s="408"/>
      <c r="H1566" s="408"/>
      <c r="I1566" s="408"/>
      <c r="J1566" s="408"/>
      <c r="K1566" s="408"/>
      <c r="L1566" s="408"/>
      <c r="M1566" s="408"/>
      <c r="N1566" s="408"/>
    </row>
    <row r="1567" spans="1:14" x14ac:dyDescent="0.3">
      <c r="A1567" s="49"/>
      <c r="B1567" s="408"/>
      <c r="C1567" s="408"/>
      <c r="D1567" s="408"/>
      <c r="E1567" s="408"/>
      <c r="F1567" s="408"/>
      <c r="G1567" s="408"/>
      <c r="H1567" s="408"/>
      <c r="I1567" s="408"/>
      <c r="J1567" s="408"/>
      <c r="K1567" s="408"/>
      <c r="L1567" s="408"/>
      <c r="M1567" s="408"/>
      <c r="N1567" s="408"/>
    </row>
    <row r="1568" spans="1:14" x14ac:dyDescent="0.3">
      <c r="A1568" s="49"/>
      <c r="B1568" s="408"/>
      <c r="C1568" s="408"/>
      <c r="D1568" s="408"/>
      <c r="E1568" s="408"/>
      <c r="F1568" s="408"/>
      <c r="G1568" s="408"/>
      <c r="H1568" s="408"/>
      <c r="I1568" s="408"/>
      <c r="J1568" s="408"/>
      <c r="K1568" s="408"/>
      <c r="L1568" s="408"/>
      <c r="M1568" s="408"/>
      <c r="N1568" s="408"/>
    </row>
    <row r="1569" spans="1:14" x14ac:dyDescent="0.3">
      <c r="A1569" s="49"/>
      <c r="B1569" s="408"/>
      <c r="C1569" s="408"/>
      <c r="D1569" s="408"/>
      <c r="E1569" s="408"/>
      <c r="F1569" s="408"/>
      <c r="G1569" s="408"/>
      <c r="H1569" s="408"/>
      <c r="I1569" s="408"/>
      <c r="J1569" s="408"/>
      <c r="K1569" s="408"/>
      <c r="L1569" s="408"/>
      <c r="M1569" s="408"/>
      <c r="N1569" s="408"/>
    </row>
    <row r="1570" spans="1:14" x14ac:dyDescent="0.3">
      <c r="A1570" s="49"/>
      <c r="B1570" s="408"/>
      <c r="C1570" s="408"/>
      <c r="D1570" s="408"/>
      <c r="E1570" s="408"/>
      <c r="F1570" s="408"/>
      <c r="G1570" s="408"/>
      <c r="H1570" s="408"/>
      <c r="I1570" s="408"/>
      <c r="J1570" s="408"/>
      <c r="K1570" s="408"/>
      <c r="L1570" s="408"/>
      <c r="M1570" s="408"/>
      <c r="N1570" s="408"/>
    </row>
    <row r="1571" spans="1:14" x14ac:dyDescent="0.3">
      <c r="A1571" s="49"/>
      <c r="B1571" s="408"/>
      <c r="C1571" s="408"/>
      <c r="D1571" s="408"/>
      <c r="E1571" s="408"/>
      <c r="F1571" s="408"/>
      <c r="G1571" s="408"/>
      <c r="H1571" s="408"/>
      <c r="I1571" s="408"/>
      <c r="J1571" s="408"/>
      <c r="K1571" s="408"/>
      <c r="L1571" s="408"/>
      <c r="M1571" s="408"/>
      <c r="N1571" s="408"/>
    </row>
    <row r="1572" spans="1:14" x14ac:dyDescent="0.3">
      <c r="A1572" s="49"/>
      <c r="B1572" s="408"/>
      <c r="C1572" s="408"/>
      <c r="D1572" s="408"/>
      <c r="E1572" s="408"/>
      <c r="F1572" s="408"/>
      <c r="G1572" s="408"/>
      <c r="H1572" s="408"/>
      <c r="I1572" s="408"/>
      <c r="J1572" s="408"/>
      <c r="K1572" s="408"/>
      <c r="L1572" s="408"/>
      <c r="M1572" s="408"/>
      <c r="N1572" s="408"/>
    </row>
    <row r="1573" spans="1:14" x14ac:dyDescent="0.3">
      <c r="A1573" s="49"/>
      <c r="B1573" s="408"/>
      <c r="C1573" s="408"/>
      <c r="D1573" s="408"/>
      <c r="E1573" s="408"/>
      <c r="F1573" s="408"/>
      <c r="G1573" s="408"/>
      <c r="H1573" s="408"/>
      <c r="I1573" s="408"/>
      <c r="J1573" s="408"/>
      <c r="K1573" s="408"/>
      <c r="L1573" s="408"/>
      <c r="M1573" s="408"/>
      <c r="N1573" s="408"/>
    </row>
    <row r="1574" spans="1:14" x14ac:dyDescent="0.3">
      <c r="A1574" s="49"/>
      <c r="B1574" s="408"/>
      <c r="C1574" s="408"/>
      <c r="D1574" s="408"/>
      <c r="E1574" s="408"/>
      <c r="F1574" s="408"/>
      <c r="G1574" s="408"/>
      <c r="H1574" s="408"/>
      <c r="I1574" s="408"/>
      <c r="J1574" s="408"/>
      <c r="K1574" s="408"/>
      <c r="L1574" s="408"/>
      <c r="M1574" s="408"/>
      <c r="N1574" s="408"/>
    </row>
    <row r="1575" spans="1:14" x14ac:dyDescent="0.3">
      <c r="A1575" s="49"/>
      <c r="B1575" s="408"/>
      <c r="C1575" s="408"/>
      <c r="D1575" s="408"/>
      <c r="E1575" s="408"/>
      <c r="F1575" s="408"/>
      <c r="G1575" s="408"/>
      <c r="H1575" s="408"/>
      <c r="I1575" s="408"/>
      <c r="J1575" s="408"/>
      <c r="K1575" s="408"/>
      <c r="L1575" s="408"/>
      <c r="M1575" s="408"/>
      <c r="N1575" s="408"/>
    </row>
    <row r="1576" spans="1:14" x14ac:dyDescent="0.3">
      <c r="A1576" s="49"/>
      <c r="B1576" s="408"/>
      <c r="C1576" s="408"/>
      <c r="D1576" s="408"/>
      <c r="E1576" s="408"/>
      <c r="F1576" s="408"/>
      <c r="G1576" s="408"/>
      <c r="H1576" s="408"/>
      <c r="I1576" s="408"/>
      <c r="J1576" s="408"/>
      <c r="K1576" s="408"/>
      <c r="L1576" s="408"/>
      <c r="M1576" s="408"/>
      <c r="N1576" s="408"/>
    </row>
    <row r="1577" spans="1:14" x14ac:dyDescent="0.3">
      <c r="A1577" s="49"/>
      <c r="B1577" s="408"/>
      <c r="C1577" s="408"/>
      <c r="D1577" s="408"/>
      <c r="E1577" s="408"/>
      <c r="F1577" s="408"/>
      <c r="G1577" s="408"/>
      <c r="H1577" s="408"/>
      <c r="I1577" s="408"/>
      <c r="J1577" s="408"/>
      <c r="K1577" s="408"/>
      <c r="L1577" s="408"/>
      <c r="M1577" s="408"/>
      <c r="N1577" s="408"/>
    </row>
    <row r="1578" spans="1:14" x14ac:dyDescent="0.3">
      <c r="A1578" s="49"/>
      <c r="B1578" s="408"/>
      <c r="C1578" s="408"/>
      <c r="D1578" s="408"/>
      <c r="E1578" s="408"/>
      <c r="F1578" s="408"/>
      <c r="G1578" s="408"/>
      <c r="H1578" s="408"/>
      <c r="I1578" s="408"/>
      <c r="J1578" s="408"/>
      <c r="K1578" s="408"/>
      <c r="L1578" s="408"/>
      <c r="M1578" s="408"/>
      <c r="N1578" s="408"/>
    </row>
    <row r="1579" spans="1:14" x14ac:dyDescent="0.3">
      <c r="A1579" s="49"/>
      <c r="B1579" s="408"/>
      <c r="C1579" s="408"/>
      <c r="D1579" s="408"/>
      <c r="E1579" s="408"/>
      <c r="F1579" s="408"/>
      <c r="G1579" s="408"/>
      <c r="H1579" s="408"/>
      <c r="I1579" s="408"/>
      <c r="J1579" s="408"/>
      <c r="K1579" s="408"/>
      <c r="L1579" s="408"/>
      <c r="M1579" s="408"/>
      <c r="N1579" s="408"/>
    </row>
    <row r="1580" spans="1:14" x14ac:dyDescent="0.3">
      <c r="A1580" s="49"/>
      <c r="B1580" s="408"/>
      <c r="C1580" s="408"/>
      <c r="D1580" s="408"/>
      <c r="E1580" s="408"/>
      <c r="F1580" s="408"/>
      <c r="G1580" s="408"/>
      <c r="H1580" s="408"/>
      <c r="I1580" s="408"/>
      <c r="J1580" s="408"/>
      <c r="K1580" s="408"/>
      <c r="L1580" s="408"/>
      <c r="M1580" s="408"/>
      <c r="N1580" s="408"/>
    </row>
    <row r="1581" spans="1:14" x14ac:dyDescent="0.3">
      <c r="A1581" s="49"/>
      <c r="B1581" s="408"/>
      <c r="C1581" s="408"/>
      <c r="D1581" s="408"/>
      <c r="E1581" s="408"/>
      <c r="F1581" s="408"/>
      <c r="G1581" s="408"/>
      <c r="H1581" s="408"/>
      <c r="I1581" s="408"/>
      <c r="J1581" s="408"/>
      <c r="K1581" s="408"/>
      <c r="L1581" s="408"/>
      <c r="M1581" s="408"/>
      <c r="N1581" s="408"/>
    </row>
    <row r="1582" spans="1:14" x14ac:dyDescent="0.3">
      <c r="A1582" s="49"/>
      <c r="B1582" s="408"/>
      <c r="C1582" s="408"/>
      <c r="D1582" s="408"/>
      <c r="E1582" s="408"/>
      <c r="F1582" s="408"/>
      <c r="G1582" s="408"/>
      <c r="H1582" s="408"/>
      <c r="I1582" s="408"/>
      <c r="J1582" s="408"/>
      <c r="K1582" s="408"/>
      <c r="L1582" s="408"/>
      <c r="M1582" s="408"/>
      <c r="N1582" s="408"/>
    </row>
    <row r="1583" spans="1:14" x14ac:dyDescent="0.3">
      <c r="A1583" s="49"/>
      <c r="B1583" s="408"/>
      <c r="C1583" s="408"/>
      <c r="D1583" s="408"/>
      <c r="E1583" s="408"/>
      <c r="F1583" s="408"/>
      <c r="G1583" s="408"/>
      <c r="H1583" s="408"/>
      <c r="I1583" s="408"/>
      <c r="J1583" s="408"/>
      <c r="K1583" s="408"/>
      <c r="L1583" s="408"/>
      <c r="M1583" s="408"/>
      <c r="N1583" s="408"/>
    </row>
    <row r="1584" spans="1:14" x14ac:dyDescent="0.3">
      <c r="A1584" s="49"/>
      <c r="B1584" s="408"/>
      <c r="C1584" s="408"/>
      <c r="D1584" s="408"/>
      <c r="E1584" s="408"/>
      <c r="F1584" s="408"/>
      <c r="G1584" s="408"/>
      <c r="H1584" s="408"/>
      <c r="I1584" s="408"/>
      <c r="J1584" s="408"/>
      <c r="K1584" s="408"/>
      <c r="L1584" s="408"/>
      <c r="M1584" s="408"/>
      <c r="N1584" s="408"/>
    </row>
    <row r="1585" spans="1:14" x14ac:dyDescent="0.3">
      <c r="A1585" s="49"/>
      <c r="B1585" s="408"/>
      <c r="C1585" s="408"/>
      <c r="D1585" s="408"/>
      <c r="E1585" s="408"/>
      <c r="F1585" s="408"/>
      <c r="G1585" s="408"/>
      <c r="H1585" s="408"/>
      <c r="I1585" s="408"/>
      <c r="J1585" s="408"/>
      <c r="K1585" s="408"/>
      <c r="L1585" s="408"/>
      <c r="M1585" s="408"/>
      <c r="N1585" s="408"/>
    </row>
    <row r="1586" spans="1:14" x14ac:dyDescent="0.3">
      <c r="A1586" s="49"/>
      <c r="B1586" s="408"/>
      <c r="C1586" s="408"/>
      <c r="D1586" s="408"/>
      <c r="E1586" s="408"/>
      <c r="F1586" s="408"/>
      <c r="G1586" s="408"/>
      <c r="H1586" s="408"/>
      <c r="I1586" s="408"/>
      <c r="J1586" s="408"/>
      <c r="K1586" s="408"/>
      <c r="L1586" s="408"/>
      <c r="M1586" s="408"/>
      <c r="N1586" s="408"/>
    </row>
    <row r="1587" spans="1:14" x14ac:dyDescent="0.3">
      <c r="A1587" s="49"/>
      <c r="B1587" s="408"/>
      <c r="C1587" s="408"/>
      <c r="D1587" s="408"/>
      <c r="E1587" s="408"/>
      <c r="F1587" s="408"/>
      <c r="G1587" s="408"/>
      <c r="H1587" s="408"/>
      <c r="I1587" s="408"/>
      <c r="J1587" s="408"/>
      <c r="K1587" s="408"/>
      <c r="L1587" s="408"/>
      <c r="M1587" s="408"/>
      <c r="N1587" s="408"/>
    </row>
    <row r="1588" spans="1:14" x14ac:dyDescent="0.3">
      <c r="A1588" s="49"/>
      <c r="B1588" s="408"/>
      <c r="C1588" s="408"/>
      <c r="D1588" s="408"/>
      <c r="E1588" s="408"/>
      <c r="F1588" s="408"/>
      <c r="G1588" s="408"/>
      <c r="H1588" s="408"/>
      <c r="I1588" s="408"/>
      <c r="J1588" s="408"/>
      <c r="K1588" s="408"/>
      <c r="L1588" s="408"/>
      <c r="M1588" s="408"/>
      <c r="N1588" s="408"/>
    </row>
    <row r="1589" spans="1:14" x14ac:dyDescent="0.3">
      <c r="A1589" s="49"/>
      <c r="B1589" s="408"/>
      <c r="C1589" s="408"/>
      <c r="D1589" s="408"/>
      <c r="E1589" s="408"/>
      <c r="F1589" s="408"/>
      <c r="G1589" s="408"/>
      <c r="H1589" s="408"/>
      <c r="I1589" s="408"/>
      <c r="J1589" s="408"/>
      <c r="K1589" s="408"/>
      <c r="L1589" s="408"/>
      <c r="M1589" s="408"/>
      <c r="N1589" s="408"/>
    </row>
    <row r="1590" spans="1:14" x14ac:dyDescent="0.3">
      <c r="A1590" s="49"/>
      <c r="B1590" s="408"/>
      <c r="C1590" s="408"/>
      <c r="D1590" s="408"/>
      <c r="E1590" s="408"/>
      <c r="F1590" s="408"/>
      <c r="G1590" s="408"/>
      <c r="H1590" s="408"/>
      <c r="I1590" s="408"/>
      <c r="J1590" s="408"/>
      <c r="K1590" s="408"/>
      <c r="L1590" s="408"/>
      <c r="M1590" s="408"/>
      <c r="N1590" s="408"/>
    </row>
    <row r="1591" spans="1:14" x14ac:dyDescent="0.3">
      <c r="A1591" s="49"/>
      <c r="B1591" s="408"/>
      <c r="C1591" s="408"/>
      <c r="D1591" s="408"/>
      <c r="E1591" s="408"/>
      <c r="F1591" s="408"/>
      <c r="G1591" s="408"/>
      <c r="H1591" s="408"/>
      <c r="I1591" s="408"/>
      <c r="J1591" s="408"/>
      <c r="K1591" s="408"/>
      <c r="L1591" s="408"/>
      <c r="M1591" s="408"/>
      <c r="N1591" s="408"/>
    </row>
    <row r="1592" spans="1:14" x14ac:dyDescent="0.3">
      <c r="A1592" s="49"/>
      <c r="B1592" s="408"/>
      <c r="C1592" s="408"/>
      <c r="D1592" s="408"/>
      <c r="E1592" s="408"/>
      <c r="F1592" s="408"/>
      <c r="G1592" s="408"/>
      <c r="H1592" s="408"/>
      <c r="I1592" s="408"/>
      <c r="J1592" s="408"/>
      <c r="K1592" s="408"/>
      <c r="L1592" s="408"/>
      <c r="M1592" s="408"/>
      <c r="N1592" s="408"/>
    </row>
    <row r="1593" spans="1:14" x14ac:dyDescent="0.3">
      <c r="A1593" s="49"/>
      <c r="B1593" s="408"/>
      <c r="C1593" s="408"/>
      <c r="D1593" s="408"/>
      <c r="E1593" s="408"/>
      <c r="F1593" s="408"/>
      <c r="G1593" s="408"/>
      <c r="H1593" s="408"/>
      <c r="I1593" s="408"/>
      <c r="J1593" s="408"/>
      <c r="K1593" s="408"/>
      <c r="L1593" s="408"/>
      <c r="M1593" s="408"/>
      <c r="N1593" s="408"/>
    </row>
    <row r="1594" spans="1:14" x14ac:dyDescent="0.3">
      <c r="A1594" s="49"/>
      <c r="B1594" s="408"/>
      <c r="C1594" s="408"/>
      <c r="D1594" s="408"/>
      <c r="E1594" s="408"/>
      <c r="F1594" s="408"/>
      <c r="G1594" s="408"/>
      <c r="H1594" s="408"/>
      <c r="I1594" s="408"/>
      <c r="J1594" s="408"/>
      <c r="K1594" s="408"/>
      <c r="L1594" s="408"/>
      <c r="M1594" s="408"/>
      <c r="N1594" s="408"/>
    </row>
    <row r="1595" spans="1:14" x14ac:dyDescent="0.3">
      <c r="A1595" s="49"/>
      <c r="B1595" s="408"/>
      <c r="C1595" s="408"/>
      <c r="D1595" s="408"/>
      <c r="E1595" s="408"/>
      <c r="F1595" s="408"/>
      <c r="G1595" s="408"/>
      <c r="H1595" s="408"/>
      <c r="I1595" s="408"/>
      <c r="J1595" s="408"/>
      <c r="K1595" s="408"/>
      <c r="L1595" s="408"/>
      <c r="M1595" s="408"/>
      <c r="N1595" s="408"/>
    </row>
    <row r="1596" spans="1:14" x14ac:dyDescent="0.3">
      <c r="A1596" s="49"/>
      <c r="B1596" s="408"/>
      <c r="C1596" s="408"/>
      <c r="D1596" s="408"/>
      <c r="E1596" s="408"/>
      <c r="F1596" s="408"/>
      <c r="G1596" s="408"/>
      <c r="H1596" s="408"/>
      <c r="I1596" s="408"/>
      <c r="J1596" s="408"/>
      <c r="K1596" s="408"/>
      <c r="L1596" s="408"/>
      <c r="M1596" s="408"/>
      <c r="N1596" s="408"/>
    </row>
    <row r="1597" spans="1:14" x14ac:dyDescent="0.3">
      <c r="A1597" s="49"/>
      <c r="B1597" s="408"/>
      <c r="C1597" s="408"/>
      <c r="D1597" s="408"/>
      <c r="E1597" s="408"/>
      <c r="F1597" s="408"/>
      <c r="G1597" s="408"/>
      <c r="H1597" s="408"/>
      <c r="I1597" s="408"/>
      <c r="J1597" s="408"/>
      <c r="K1597" s="408"/>
      <c r="L1597" s="408"/>
      <c r="M1597" s="408"/>
      <c r="N1597" s="408"/>
    </row>
    <row r="1598" spans="1:14" x14ac:dyDescent="0.3">
      <c r="A1598" s="49"/>
      <c r="B1598" s="408"/>
      <c r="C1598" s="408"/>
      <c r="D1598" s="408"/>
      <c r="E1598" s="408"/>
      <c r="F1598" s="408"/>
      <c r="G1598" s="408"/>
      <c r="H1598" s="408"/>
      <c r="I1598" s="408"/>
      <c r="J1598" s="408"/>
      <c r="K1598" s="408"/>
      <c r="L1598" s="408"/>
      <c r="M1598" s="408"/>
      <c r="N1598" s="408"/>
    </row>
    <row r="1599" spans="1:14" x14ac:dyDescent="0.3">
      <c r="A1599" s="49"/>
      <c r="B1599" s="408"/>
      <c r="C1599" s="408"/>
      <c r="D1599" s="408"/>
      <c r="E1599" s="408"/>
      <c r="F1599" s="408"/>
      <c r="G1599" s="408"/>
      <c r="H1599" s="408"/>
      <c r="I1599" s="408"/>
      <c r="J1599" s="408"/>
      <c r="K1599" s="408"/>
      <c r="L1599" s="408"/>
      <c r="M1599" s="408"/>
      <c r="N1599" s="408"/>
    </row>
    <row r="1600" spans="1:14" x14ac:dyDescent="0.3">
      <c r="A1600" s="49"/>
      <c r="B1600" s="408"/>
      <c r="C1600" s="408"/>
      <c r="D1600" s="408"/>
      <c r="E1600" s="408"/>
      <c r="F1600" s="408"/>
      <c r="G1600" s="408"/>
      <c r="H1600" s="408"/>
      <c r="I1600" s="408"/>
      <c r="J1600" s="408"/>
      <c r="K1600" s="408"/>
      <c r="L1600" s="408"/>
      <c r="M1600" s="408"/>
      <c r="N1600" s="408"/>
    </row>
    <row r="1601" spans="1:14" x14ac:dyDescent="0.3">
      <c r="A1601" s="49"/>
      <c r="B1601" s="408"/>
      <c r="C1601" s="408"/>
      <c r="D1601" s="408"/>
      <c r="E1601" s="408"/>
      <c r="F1601" s="408"/>
      <c r="G1601" s="408"/>
      <c r="H1601" s="408"/>
      <c r="I1601" s="408"/>
      <c r="J1601" s="408"/>
      <c r="K1601" s="408"/>
      <c r="L1601" s="408"/>
      <c r="M1601" s="408"/>
      <c r="N1601" s="408"/>
    </row>
    <row r="1602" spans="1:14" x14ac:dyDescent="0.3">
      <c r="A1602" s="49"/>
      <c r="B1602" s="408"/>
      <c r="C1602" s="408"/>
      <c r="D1602" s="408"/>
      <c r="E1602" s="408"/>
      <c r="F1602" s="408"/>
      <c r="G1602" s="408"/>
      <c r="H1602" s="408"/>
      <c r="I1602" s="408"/>
      <c r="J1602" s="408"/>
      <c r="K1602" s="408"/>
      <c r="L1602" s="408"/>
      <c r="M1602" s="408"/>
      <c r="N1602" s="408"/>
    </row>
    <row r="1603" spans="1:14" x14ac:dyDescent="0.3">
      <c r="A1603" s="49"/>
      <c r="B1603" s="408"/>
      <c r="C1603" s="408"/>
      <c r="D1603" s="408"/>
      <c r="E1603" s="408"/>
      <c r="F1603" s="408"/>
      <c r="G1603" s="408"/>
      <c r="H1603" s="408"/>
      <c r="I1603" s="408"/>
      <c r="J1603" s="408"/>
      <c r="K1603" s="408"/>
      <c r="L1603" s="408"/>
      <c r="M1603" s="408"/>
      <c r="N1603" s="408"/>
    </row>
    <row r="1604" spans="1:14" x14ac:dyDescent="0.3">
      <c r="A1604" s="49"/>
      <c r="B1604" s="408"/>
      <c r="C1604" s="408"/>
      <c r="D1604" s="408"/>
      <c r="E1604" s="408"/>
      <c r="F1604" s="408"/>
      <c r="G1604" s="408"/>
      <c r="H1604" s="408"/>
      <c r="I1604" s="408"/>
      <c r="J1604" s="408"/>
      <c r="K1604" s="408"/>
      <c r="L1604" s="408"/>
      <c r="M1604" s="408"/>
      <c r="N1604" s="408"/>
    </row>
    <row r="1605" spans="1:14" x14ac:dyDescent="0.3">
      <c r="A1605" s="49"/>
      <c r="B1605" s="408"/>
      <c r="C1605" s="408"/>
      <c r="D1605" s="408"/>
      <c r="E1605" s="408"/>
      <c r="F1605" s="408"/>
      <c r="G1605" s="408"/>
      <c r="H1605" s="408"/>
      <c r="I1605" s="408"/>
      <c r="J1605" s="408"/>
      <c r="K1605" s="408"/>
      <c r="L1605" s="408"/>
      <c r="M1605" s="408"/>
      <c r="N1605" s="408"/>
    </row>
    <row r="1606" spans="1:14" x14ac:dyDescent="0.3">
      <c r="A1606" s="49"/>
      <c r="B1606" s="408"/>
      <c r="C1606" s="408"/>
      <c r="D1606" s="408"/>
      <c r="E1606" s="408"/>
      <c r="F1606" s="408"/>
      <c r="G1606" s="408"/>
      <c r="H1606" s="408"/>
      <c r="I1606" s="408"/>
      <c r="J1606" s="408"/>
      <c r="K1606" s="408"/>
      <c r="L1606" s="408"/>
      <c r="M1606" s="408"/>
      <c r="N1606" s="408"/>
    </row>
    <row r="1607" spans="1:14" x14ac:dyDescent="0.3">
      <c r="A1607" s="49"/>
      <c r="B1607" s="408"/>
      <c r="C1607" s="408"/>
      <c r="D1607" s="408"/>
      <c r="E1607" s="408"/>
      <c r="F1607" s="408"/>
      <c r="G1607" s="408"/>
      <c r="H1607" s="408"/>
      <c r="I1607" s="408"/>
      <c r="J1607" s="408"/>
      <c r="K1607" s="408"/>
      <c r="L1607" s="408"/>
      <c r="M1607" s="408"/>
      <c r="N1607" s="408"/>
    </row>
    <row r="1608" spans="1:14" x14ac:dyDescent="0.3">
      <c r="A1608" s="49"/>
      <c r="B1608" s="408"/>
      <c r="C1608" s="408"/>
      <c r="D1608" s="408"/>
      <c r="E1608" s="408"/>
      <c r="F1608" s="408"/>
      <c r="G1608" s="408"/>
      <c r="H1608" s="408"/>
      <c r="I1608" s="408"/>
      <c r="J1608" s="408"/>
      <c r="K1608" s="408"/>
      <c r="L1608" s="408"/>
      <c r="M1608" s="408"/>
      <c r="N1608" s="408"/>
    </row>
    <row r="1609" spans="1:14" x14ac:dyDescent="0.3">
      <c r="A1609" s="49"/>
      <c r="B1609" s="408"/>
      <c r="C1609" s="408"/>
      <c r="D1609" s="408"/>
      <c r="E1609" s="408"/>
      <c r="F1609" s="408"/>
      <c r="G1609" s="408"/>
      <c r="H1609" s="408"/>
      <c r="I1609" s="408"/>
      <c r="J1609" s="408"/>
      <c r="K1609" s="408"/>
      <c r="L1609" s="408"/>
      <c r="M1609" s="408"/>
      <c r="N1609" s="408"/>
    </row>
    <row r="1610" spans="1:14" x14ac:dyDescent="0.3">
      <c r="A1610" s="49"/>
      <c r="B1610" s="408"/>
      <c r="C1610" s="408"/>
      <c r="D1610" s="408"/>
      <c r="E1610" s="408"/>
      <c r="F1610" s="408"/>
      <c r="G1610" s="408"/>
      <c r="H1610" s="408"/>
      <c r="I1610" s="408"/>
      <c r="J1610" s="408"/>
      <c r="K1610" s="408"/>
      <c r="L1610" s="408"/>
      <c r="M1610" s="408"/>
      <c r="N1610" s="408"/>
    </row>
    <row r="1611" spans="1:14" x14ac:dyDescent="0.3">
      <c r="A1611" s="49"/>
      <c r="B1611" s="408"/>
      <c r="C1611" s="408"/>
      <c r="D1611" s="408"/>
      <c r="E1611" s="408"/>
      <c r="F1611" s="408"/>
      <c r="G1611" s="408"/>
      <c r="H1611" s="408"/>
      <c r="I1611" s="408"/>
      <c r="J1611" s="408"/>
      <c r="K1611" s="408"/>
      <c r="L1611" s="408"/>
      <c r="M1611" s="408"/>
      <c r="N1611" s="408"/>
    </row>
    <row r="1612" spans="1:14" x14ac:dyDescent="0.3">
      <c r="A1612" s="49"/>
      <c r="B1612" s="408"/>
      <c r="C1612" s="408"/>
      <c r="D1612" s="408"/>
      <c r="E1612" s="408"/>
      <c r="F1612" s="408"/>
      <c r="G1612" s="408"/>
      <c r="H1612" s="408"/>
      <c r="I1612" s="408"/>
      <c r="J1612" s="408"/>
      <c r="K1612" s="408"/>
      <c r="L1612" s="408"/>
      <c r="M1612" s="408"/>
      <c r="N1612" s="408"/>
    </row>
    <row r="1613" spans="1:14" x14ac:dyDescent="0.3">
      <c r="A1613" s="49"/>
      <c r="B1613" s="408"/>
      <c r="C1613" s="408"/>
      <c r="D1613" s="408"/>
      <c r="E1613" s="408"/>
      <c r="F1613" s="408"/>
      <c r="G1613" s="408"/>
      <c r="H1613" s="408"/>
      <c r="I1613" s="408"/>
      <c r="J1613" s="408"/>
      <c r="K1613" s="408"/>
      <c r="L1613" s="408"/>
      <c r="M1613" s="408"/>
      <c r="N1613" s="408"/>
    </row>
    <row r="1614" spans="1:14" x14ac:dyDescent="0.3">
      <c r="A1614" s="49"/>
      <c r="B1614" s="408"/>
      <c r="C1614" s="408"/>
      <c r="D1614" s="408"/>
      <c r="E1614" s="408"/>
      <c r="F1614" s="408"/>
      <c r="G1614" s="408"/>
      <c r="H1614" s="408"/>
      <c r="I1614" s="408"/>
      <c r="J1614" s="408"/>
      <c r="K1614" s="408"/>
      <c r="L1614" s="408"/>
      <c r="M1614" s="408"/>
      <c r="N1614" s="408"/>
    </row>
    <row r="1615" spans="1:14" x14ac:dyDescent="0.3">
      <c r="A1615" s="49"/>
      <c r="B1615" s="408"/>
      <c r="C1615" s="408"/>
      <c r="D1615" s="408"/>
      <c r="E1615" s="408"/>
      <c r="F1615" s="408"/>
      <c r="G1615" s="408"/>
      <c r="H1615" s="408"/>
      <c r="I1615" s="408"/>
      <c r="J1615" s="408"/>
      <c r="K1615" s="408"/>
      <c r="L1615" s="408"/>
      <c r="M1615" s="408"/>
      <c r="N1615" s="408"/>
    </row>
    <row r="1616" spans="1:14" x14ac:dyDescent="0.3">
      <c r="A1616" s="49"/>
      <c r="B1616" s="408"/>
      <c r="C1616" s="408"/>
      <c r="D1616" s="408"/>
      <c r="E1616" s="408"/>
      <c r="F1616" s="408"/>
      <c r="G1616" s="408"/>
      <c r="H1616" s="408"/>
      <c r="I1616" s="408"/>
      <c r="J1616" s="408"/>
      <c r="K1616" s="408"/>
      <c r="L1616" s="408"/>
      <c r="M1616" s="408"/>
      <c r="N1616" s="408"/>
    </row>
    <row r="1617" spans="1:14" x14ac:dyDescent="0.3">
      <c r="A1617" s="49"/>
      <c r="B1617" s="408"/>
      <c r="C1617" s="408"/>
      <c r="D1617" s="408"/>
      <c r="E1617" s="408"/>
      <c r="F1617" s="408"/>
      <c r="G1617" s="408"/>
      <c r="H1617" s="408"/>
      <c r="I1617" s="408"/>
      <c r="J1617" s="408"/>
      <c r="K1617" s="408"/>
      <c r="L1617" s="408"/>
      <c r="M1617" s="408"/>
      <c r="N1617" s="408"/>
    </row>
    <row r="1618" spans="1:14" x14ac:dyDescent="0.3">
      <c r="A1618" s="49"/>
      <c r="B1618" s="408"/>
      <c r="C1618" s="408"/>
      <c r="D1618" s="408"/>
      <c r="E1618" s="408"/>
      <c r="F1618" s="408"/>
      <c r="G1618" s="408"/>
      <c r="H1618" s="408"/>
      <c r="I1618" s="408"/>
      <c r="J1618" s="408"/>
      <c r="K1618" s="408"/>
      <c r="L1618" s="408"/>
      <c r="M1618" s="408"/>
      <c r="N1618" s="408"/>
    </row>
    <row r="1619" spans="1:14" x14ac:dyDescent="0.3">
      <c r="A1619" s="49"/>
      <c r="B1619" s="408"/>
      <c r="C1619" s="408"/>
      <c r="D1619" s="408"/>
      <c r="E1619" s="408"/>
      <c r="F1619" s="408"/>
      <c r="G1619" s="408"/>
      <c r="H1619" s="408"/>
      <c r="I1619" s="408"/>
      <c r="J1619" s="408"/>
      <c r="K1619" s="408"/>
      <c r="L1619" s="408"/>
      <c r="M1619" s="408"/>
      <c r="N1619" s="408"/>
    </row>
    <row r="1620" spans="1:14" x14ac:dyDescent="0.3">
      <c r="A1620" s="49"/>
      <c r="B1620" s="408"/>
      <c r="C1620" s="408"/>
      <c r="D1620" s="408"/>
      <c r="E1620" s="408"/>
      <c r="F1620" s="408"/>
      <c r="G1620" s="408"/>
      <c r="H1620" s="408"/>
      <c r="I1620" s="408"/>
      <c r="J1620" s="408"/>
      <c r="K1620" s="408"/>
      <c r="L1620" s="408"/>
      <c r="M1620" s="408"/>
      <c r="N1620" s="408"/>
    </row>
    <row r="1621" spans="1:14" x14ac:dyDescent="0.3">
      <c r="A1621" s="49"/>
      <c r="B1621" s="408"/>
      <c r="C1621" s="408"/>
      <c r="D1621" s="408"/>
      <c r="E1621" s="408"/>
      <c r="F1621" s="408"/>
      <c r="G1621" s="408"/>
      <c r="H1621" s="408"/>
      <c r="I1621" s="408"/>
      <c r="J1621" s="408"/>
      <c r="K1621" s="408"/>
      <c r="L1621" s="408"/>
      <c r="M1621" s="408"/>
      <c r="N1621" s="408"/>
    </row>
    <row r="1622" spans="1:14" x14ac:dyDescent="0.3">
      <c r="A1622" s="49"/>
      <c r="B1622" s="408"/>
      <c r="C1622" s="408"/>
      <c r="D1622" s="408"/>
      <c r="E1622" s="408"/>
      <c r="F1622" s="408"/>
      <c r="G1622" s="408"/>
      <c r="H1622" s="408"/>
      <c r="I1622" s="408"/>
      <c r="J1622" s="408"/>
      <c r="K1622" s="408"/>
      <c r="L1622" s="408"/>
      <c r="M1622" s="408"/>
      <c r="N1622" s="408"/>
    </row>
    <row r="1623" spans="1:14" x14ac:dyDescent="0.3">
      <c r="A1623" s="49"/>
      <c r="B1623" s="408"/>
      <c r="C1623" s="408"/>
      <c r="D1623" s="408"/>
      <c r="E1623" s="408"/>
      <c r="F1623" s="408"/>
      <c r="G1623" s="408"/>
      <c r="H1623" s="408"/>
      <c r="I1623" s="408"/>
      <c r="J1623" s="408"/>
      <c r="K1623" s="408"/>
      <c r="L1623" s="408"/>
      <c r="M1623" s="408"/>
      <c r="N1623" s="408"/>
    </row>
    <row r="1624" spans="1:14" x14ac:dyDescent="0.3">
      <c r="A1624" s="49"/>
      <c r="B1624" s="408"/>
      <c r="C1624" s="408"/>
      <c r="D1624" s="408"/>
      <c r="E1624" s="408"/>
      <c r="F1624" s="408"/>
      <c r="G1624" s="408"/>
      <c r="H1624" s="408"/>
      <c r="I1624" s="408"/>
      <c r="J1624" s="408"/>
      <c r="K1624" s="408"/>
      <c r="L1624" s="408"/>
      <c r="M1624" s="408"/>
      <c r="N1624" s="408"/>
    </row>
    <row r="1625" spans="1:14" x14ac:dyDescent="0.3">
      <c r="A1625" s="49"/>
      <c r="B1625" s="408"/>
      <c r="C1625" s="408"/>
      <c r="D1625" s="408"/>
      <c r="E1625" s="408"/>
      <c r="F1625" s="408"/>
      <c r="G1625" s="408"/>
      <c r="H1625" s="408"/>
      <c r="I1625" s="408"/>
      <c r="J1625" s="408"/>
      <c r="K1625" s="408"/>
      <c r="L1625" s="408"/>
      <c r="M1625" s="408"/>
      <c r="N1625" s="408"/>
    </row>
    <row r="1626" spans="1:14" x14ac:dyDescent="0.3">
      <c r="A1626" s="49"/>
      <c r="B1626" s="408"/>
      <c r="C1626" s="408"/>
      <c r="D1626" s="408"/>
      <c r="E1626" s="408"/>
      <c r="F1626" s="408"/>
      <c r="G1626" s="408"/>
      <c r="H1626" s="408"/>
      <c r="I1626" s="408"/>
      <c r="J1626" s="408"/>
      <c r="K1626" s="408"/>
      <c r="L1626" s="408"/>
      <c r="M1626" s="408"/>
      <c r="N1626" s="408"/>
    </row>
    <row r="1627" spans="1:14" x14ac:dyDescent="0.3">
      <c r="A1627" s="49"/>
      <c r="B1627" s="408"/>
      <c r="C1627" s="408"/>
      <c r="D1627" s="408"/>
      <c r="E1627" s="408"/>
      <c r="F1627" s="408"/>
      <c r="G1627" s="408"/>
      <c r="H1627" s="408"/>
      <c r="I1627" s="408"/>
      <c r="J1627" s="408"/>
      <c r="K1627" s="408"/>
      <c r="L1627" s="408"/>
      <c r="M1627" s="408"/>
      <c r="N1627" s="408"/>
    </row>
    <row r="1628" spans="1:14" x14ac:dyDescent="0.3">
      <c r="A1628" s="49"/>
      <c r="B1628" s="408"/>
      <c r="C1628" s="408"/>
      <c r="D1628" s="408"/>
      <c r="E1628" s="408"/>
      <c r="F1628" s="408"/>
      <c r="G1628" s="408"/>
      <c r="H1628" s="408"/>
      <c r="I1628" s="408"/>
      <c r="J1628" s="408"/>
      <c r="K1628" s="408"/>
      <c r="L1628" s="408"/>
      <c r="M1628" s="408"/>
      <c r="N1628" s="408"/>
    </row>
    <row r="1629" spans="1:14" x14ac:dyDescent="0.3">
      <c r="A1629" s="49"/>
      <c r="B1629" s="408"/>
      <c r="C1629" s="408"/>
      <c r="D1629" s="408"/>
      <c r="E1629" s="408"/>
      <c r="F1629" s="408"/>
      <c r="G1629" s="408"/>
      <c r="H1629" s="408"/>
      <c r="I1629" s="408"/>
      <c r="J1629" s="408"/>
      <c r="K1629" s="408"/>
      <c r="L1629" s="408"/>
      <c r="M1629" s="408"/>
      <c r="N1629" s="408"/>
    </row>
    <row r="1630" spans="1:14" x14ac:dyDescent="0.3">
      <c r="A1630" s="49"/>
      <c r="B1630" s="408"/>
      <c r="C1630" s="408"/>
      <c r="D1630" s="408"/>
      <c r="E1630" s="408"/>
      <c r="F1630" s="408"/>
      <c r="G1630" s="408"/>
      <c r="H1630" s="408"/>
      <c r="I1630" s="408"/>
      <c r="J1630" s="408"/>
      <c r="K1630" s="408"/>
      <c r="L1630" s="408"/>
      <c r="M1630" s="408"/>
      <c r="N1630" s="408"/>
    </row>
    <row r="1631" spans="1:14" x14ac:dyDescent="0.3">
      <c r="A1631" s="49"/>
      <c r="B1631" s="408"/>
      <c r="C1631" s="408"/>
      <c r="D1631" s="408"/>
      <c r="E1631" s="408"/>
      <c r="F1631" s="408"/>
      <c r="G1631" s="408"/>
      <c r="H1631" s="408"/>
      <c r="I1631" s="408"/>
      <c r="J1631" s="408"/>
      <c r="K1631" s="408"/>
      <c r="L1631" s="408"/>
      <c r="M1631" s="408"/>
      <c r="N1631" s="408"/>
    </row>
    <row r="1632" spans="1:14" x14ac:dyDescent="0.3">
      <c r="A1632" s="49"/>
      <c r="B1632" s="408"/>
      <c r="C1632" s="408"/>
      <c r="D1632" s="408"/>
      <c r="E1632" s="408"/>
      <c r="F1632" s="408"/>
      <c r="G1632" s="408"/>
      <c r="H1632" s="408"/>
      <c r="I1632" s="408"/>
      <c r="J1632" s="408"/>
      <c r="K1632" s="408"/>
      <c r="L1632" s="408"/>
      <c r="M1632" s="408"/>
      <c r="N1632" s="408"/>
    </row>
    <row r="1633" spans="1:14" x14ac:dyDescent="0.3">
      <c r="A1633" s="49"/>
      <c r="B1633" s="408"/>
      <c r="C1633" s="408"/>
      <c r="D1633" s="408"/>
      <c r="E1633" s="408"/>
      <c r="F1633" s="408"/>
      <c r="G1633" s="408"/>
      <c r="H1633" s="408"/>
      <c r="I1633" s="408"/>
      <c r="J1633" s="408"/>
      <c r="K1633" s="408"/>
      <c r="L1633" s="408"/>
      <c r="M1633" s="408"/>
      <c r="N1633" s="408"/>
    </row>
    <row r="1634" spans="1:14" x14ac:dyDescent="0.3">
      <c r="A1634" s="49"/>
      <c r="B1634" s="408"/>
      <c r="C1634" s="408"/>
      <c r="D1634" s="408"/>
      <c r="E1634" s="408"/>
      <c r="F1634" s="408"/>
      <c r="G1634" s="408"/>
      <c r="H1634" s="408"/>
      <c r="I1634" s="408"/>
      <c r="J1634" s="408"/>
      <c r="K1634" s="408"/>
      <c r="L1634" s="408"/>
      <c r="M1634" s="408"/>
      <c r="N1634" s="408"/>
    </row>
    <row r="1635" spans="1:14" x14ac:dyDescent="0.3">
      <c r="A1635" s="49"/>
      <c r="B1635" s="408"/>
      <c r="C1635" s="408"/>
      <c r="D1635" s="408"/>
      <c r="E1635" s="408"/>
      <c r="F1635" s="408"/>
      <c r="G1635" s="408"/>
      <c r="H1635" s="408"/>
      <c r="I1635" s="408"/>
      <c r="J1635" s="408"/>
      <c r="K1635" s="408"/>
      <c r="L1635" s="408"/>
      <c r="M1635" s="408"/>
      <c r="N1635" s="408"/>
    </row>
    <row r="1636" spans="1:14" x14ac:dyDescent="0.3">
      <c r="A1636" s="49"/>
      <c r="B1636" s="408"/>
      <c r="C1636" s="408"/>
      <c r="D1636" s="408"/>
      <c r="E1636" s="408"/>
      <c r="F1636" s="408"/>
      <c r="G1636" s="408"/>
      <c r="H1636" s="408"/>
      <c r="I1636" s="408"/>
      <c r="J1636" s="408"/>
      <c r="K1636" s="408"/>
      <c r="L1636" s="408"/>
      <c r="M1636" s="408"/>
      <c r="N1636" s="408"/>
    </row>
    <row r="1637" spans="1:14" x14ac:dyDescent="0.3">
      <c r="A1637" s="49"/>
      <c r="B1637" s="408"/>
      <c r="C1637" s="408"/>
      <c r="D1637" s="408"/>
      <c r="E1637" s="408"/>
      <c r="F1637" s="408"/>
      <c r="G1637" s="408"/>
      <c r="H1637" s="408"/>
      <c r="I1637" s="408"/>
      <c r="J1637" s="408"/>
      <c r="K1637" s="408"/>
      <c r="L1637" s="408"/>
      <c r="M1637" s="408"/>
      <c r="N1637" s="408"/>
    </row>
    <row r="1638" spans="1:14" x14ac:dyDescent="0.3">
      <c r="A1638" s="49"/>
      <c r="B1638" s="408"/>
      <c r="C1638" s="408"/>
      <c r="D1638" s="408"/>
      <c r="E1638" s="408"/>
      <c r="F1638" s="408"/>
      <c r="G1638" s="408"/>
      <c r="H1638" s="408"/>
      <c r="I1638" s="408"/>
      <c r="J1638" s="408"/>
      <c r="K1638" s="408"/>
      <c r="L1638" s="408"/>
      <c r="M1638" s="408"/>
      <c r="N1638" s="408"/>
    </row>
    <row r="1639" spans="1:14" x14ac:dyDescent="0.3">
      <c r="A1639" s="49"/>
      <c r="B1639" s="408"/>
      <c r="C1639" s="408"/>
      <c r="D1639" s="408"/>
      <c r="E1639" s="408"/>
      <c r="F1639" s="408"/>
      <c r="G1639" s="408"/>
      <c r="H1639" s="408"/>
      <c r="I1639" s="408"/>
      <c r="J1639" s="408"/>
      <c r="K1639" s="408"/>
      <c r="L1639" s="408"/>
      <c r="M1639" s="408"/>
      <c r="N1639" s="408"/>
    </row>
    <row r="1640" spans="1:14" x14ac:dyDescent="0.3">
      <c r="A1640" s="49"/>
      <c r="B1640" s="408"/>
      <c r="C1640" s="408"/>
      <c r="D1640" s="408"/>
      <c r="E1640" s="408"/>
      <c r="F1640" s="408"/>
      <c r="G1640" s="408"/>
      <c r="H1640" s="408"/>
      <c r="I1640" s="408"/>
      <c r="J1640" s="408"/>
      <c r="K1640" s="408"/>
      <c r="L1640" s="408"/>
      <c r="M1640" s="408"/>
      <c r="N1640" s="408"/>
    </row>
    <row r="1641" spans="1:14" x14ac:dyDescent="0.3">
      <c r="A1641" s="49"/>
      <c r="B1641" s="408"/>
      <c r="C1641" s="408"/>
      <c r="D1641" s="408"/>
      <c r="E1641" s="408"/>
      <c r="F1641" s="408"/>
      <c r="G1641" s="408"/>
      <c r="H1641" s="408"/>
      <c r="I1641" s="408"/>
      <c r="J1641" s="408"/>
      <c r="K1641" s="408"/>
      <c r="L1641" s="408"/>
      <c r="M1641" s="408"/>
      <c r="N1641" s="408"/>
    </row>
    <row r="1642" spans="1:14" x14ac:dyDescent="0.3">
      <c r="A1642" s="49"/>
      <c r="B1642" s="408"/>
      <c r="C1642" s="408"/>
      <c r="D1642" s="408"/>
      <c r="E1642" s="408"/>
      <c r="F1642" s="408"/>
      <c r="G1642" s="408"/>
      <c r="H1642" s="408"/>
      <c r="I1642" s="408"/>
      <c r="J1642" s="408"/>
      <c r="K1642" s="408"/>
      <c r="L1642" s="408"/>
      <c r="M1642" s="408"/>
      <c r="N1642" s="408"/>
    </row>
    <row r="1643" spans="1:14" x14ac:dyDescent="0.3">
      <c r="A1643" s="49"/>
      <c r="B1643" s="408"/>
      <c r="C1643" s="408"/>
      <c r="D1643" s="408"/>
      <c r="E1643" s="408"/>
      <c r="F1643" s="408"/>
      <c r="G1643" s="408"/>
      <c r="H1643" s="408"/>
      <c r="I1643" s="408"/>
      <c r="J1643" s="408"/>
      <c r="K1643" s="408"/>
      <c r="L1643" s="408"/>
      <c r="M1643" s="408"/>
      <c r="N1643" s="408"/>
    </row>
    <row r="1644" spans="1:14" x14ac:dyDescent="0.3">
      <c r="A1644" s="49"/>
      <c r="B1644" s="408"/>
      <c r="C1644" s="408"/>
      <c r="D1644" s="408"/>
      <c r="E1644" s="408"/>
      <c r="F1644" s="408"/>
      <c r="G1644" s="408"/>
      <c r="H1644" s="408"/>
      <c r="I1644" s="408"/>
      <c r="J1644" s="408"/>
      <c r="K1644" s="408"/>
      <c r="L1644" s="408"/>
      <c r="M1644" s="408"/>
      <c r="N1644" s="408"/>
    </row>
    <row r="1645" spans="1:14" x14ac:dyDescent="0.3">
      <c r="A1645" s="49"/>
      <c r="B1645" s="408"/>
      <c r="C1645" s="408"/>
      <c r="D1645" s="408"/>
      <c r="E1645" s="408"/>
      <c r="F1645" s="408"/>
      <c r="G1645" s="408"/>
      <c r="H1645" s="408"/>
      <c r="I1645" s="408"/>
      <c r="J1645" s="408"/>
      <c r="K1645" s="408"/>
      <c r="L1645" s="408"/>
      <c r="M1645" s="408"/>
      <c r="N1645" s="408"/>
    </row>
    <row r="1646" spans="1:14" x14ac:dyDescent="0.3">
      <c r="A1646" s="49"/>
      <c r="B1646" s="408"/>
      <c r="C1646" s="408"/>
      <c r="D1646" s="408"/>
      <c r="E1646" s="408"/>
      <c r="F1646" s="408"/>
      <c r="G1646" s="408"/>
      <c r="H1646" s="408"/>
      <c r="I1646" s="408"/>
      <c r="J1646" s="408"/>
      <c r="K1646" s="408"/>
      <c r="L1646" s="408"/>
      <c r="M1646" s="408"/>
      <c r="N1646" s="408"/>
    </row>
    <row r="1647" spans="1:14" x14ac:dyDescent="0.3">
      <c r="A1647" s="49"/>
      <c r="B1647" s="408"/>
      <c r="C1647" s="408"/>
      <c r="D1647" s="408"/>
      <c r="E1647" s="408"/>
      <c r="F1647" s="408"/>
      <c r="G1647" s="408"/>
      <c r="H1647" s="408"/>
      <c r="I1647" s="408"/>
      <c r="J1647" s="408"/>
      <c r="K1647" s="408"/>
      <c r="L1647" s="408"/>
      <c r="M1647" s="408"/>
      <c r="N1647" s="408"/>
    </row>
    <row r="1648" spans="1:14" x14ac:dyDescent="0.3">
      <c r="A1648" s="49"/>
      <c r="B1648" s="408"/>
      <c r="C1648" s="408"/>
      <c r="D1648" s="408"/>
      <c r="E1648" s="408"/>
      <c r="F1648" s="408"/>
      <c r="G1648" s="408"/>
      <c r="H1648" s="408"/>
      <c r="I1648" s="408"/>
      <c r="J1648" s="408"/>
      <c r="K1648" s="408"/>
      <c r="L1648" s="408"/>
      <c r="M1648" s="408"/>
      <c r="N1648" s="408"/>
    </row>
    <row r="1649" spans="1:14" x14ac:dyDescent="0.3">
      <c r="A1649" s="49"/>
      <c r="B1649" s="408"/>
      <c r="C1649" s="408"/>
      <c r="D1649" s="408"/>
      <c r="E1649" s="408"/>
      <c r="F1649" s="408"/>
      <c r="G1649" s="408"/>
      <c r="H1649" s="408"/>
      <c r="I1649" s="408"/>
      <c r="J1649" s="408"/>
      <c r="K1649" s="408"/>
      <c r="L1649" s="408"/>
      <c r="M1649" s="408"/>
      <c r="N1649" s="408"/>
    </row>
    <row r="1650" spans="1:14" x14ac:dyDescent="0.3">
      <c r="A1650" s="49"/>
      <c r="B1650" s="408"/>
      <c r="C1650" s="408"/>
      <c r="D1650" s="408"/>
      <c r="E1650" s="408"/>
      <c r="F1650" s="408"/>
      <c r="G1650" s="408"/>
      <c r="H1650" s="408"/>
      <c r="I1650" s="408"/>
      <c r="J1650" s="408"/>
      <c r="K1650" s="408"/>
      <c r="L1650" s="408"/>
      <c r="M1650" s="408"/>
      <c r="N1650" s="408"/>
    </row>
    <row r="1651" spans="1:14" x14ac:dyDescent="0.3">
      <c r="A1651" s="49"/>
      <c r="B1651" s="408"/>
      <c r="C1651" s="408"/>
      <c r="D1651" s="408"/>
      <c r="E1651" s="408"/>
      <c r="F1651" s="408"/>
      <c r="G1651" s="408"/>
      <c r="H1651" s="408"/>
      <c r="I1651" s="408"/>
      <c r="J1651" s="408"/>
      <c r="K1651" s="408"/>
      <c r="L1651" s="408"/>
      <c r="M1651" s="408"/>
      <c r="N1651" s="408"/>
    </row>
    <row r="1652" spans="1:14" x14ac:dyDescent="0.3">
      <c r="A1652" s="49"/>
      <c r="B1652" s="408"/>
      <c r="C1652" s="408"/>
      <c r="D1652" s="408"/>
      <c r="E1652" s="408"/>
      <c r="F1652" s="408"/>
      <c r="G1652" s="408"/>
      <c r="H1652" s="408"/>
      <c r="I1652" s="408"/>
      <c r="J1652" s="408"/>
      <c r="K1652" s="408"/>
      <c r="L1652" s="408"/>
      <c r="M1652" s="408"/>
      <c r="N1652" s="408"/>
    </row>
    <row r="1653" spans="1:14" x14ac:dyDescent="0.3">
      <c r="A1653" s="49"/>
      <c r="B1653" s="408"/>
      <c r="C1653" s="408"/>
      <c r="D1653" s="408"/>
      <c r="E1653" s="408"/>
      <c r="F1653" s="408"/>
      <c r="G1653" s="408"/>
      <c r="H1653" s="408"/>
      <c r="I1653" s="408"/>
      <c r="J1653" s="408"/>
      <c r="K1653" s="408"/>
      <c r="L1653" s="408"/>
      <c r="M1653" s="408"/>
      <c r="N1653" s="408"/>
    </row>
    <row r="1654" spans="1:14" x14ac:dyDescent="0.3">
      <c r="A1654" s="49"/>
      <c r="B1654" s="408"/>
      <c r="C1654" s="408"/>
      <c r="D1654" s="408"/>
      <c r="E1654" s="408"/>
      <c r="F1654" s="408"/>
      <c r="G1654" s="408"/>
      <c r="H1654" s="408"/>
      <c r="I1654" s="408"/>
      <c r="J1654" s="408"/>
      <c r="K1654" s="408"/>
      <c r="L1654" s="408"/>
      <c r="M1654" s="408"/>
      <c r="N1654" s="408"/>
    </row>
    <row r="1655" spans="1:14" x14ac:dyDescent="0.3">
      <c r="A1655" s="49"/>
      <c r="B1655" s="408"/>
      <c r="C1655" s="408"/>
      <c r="D1655" s="408"/>
      <c r="E1655" s="408"/>
      <c r="F1655" s="408"/>
      <c r="G1655" s="408"/>
      <c r="H1655" s="408"/>
      <c r="I1655" s="408"/>
      <c r="J1655" s="408"/>
      <c r="K1655" s="408"/>
      <c r="L1655" s="408"/>
      <c r="M1655" s="408"/>
      <c r="N1655" s="408"/>
    </row>
    <row r="1656" spans="1:14" x14ac:dyDescent="0.3">
      <c r="A1656" s="49"/>
      <c r="B1656" s="408"/>
      <c r="C1656" s="408"/>
      <c r="D1656" s="408"/>
      <c r="E1656" s="408"/>
      <c r="F1656" s="408"/>
      <c r="G1656" s="408"/>
      <c r="H1656" s="408"/>
      <c r="I1656" s="408"/>
      <c r="J1656" s="408"/>
      <c r="K1656" s="408"/>
      <c r="L1656" s="408"/>
      <c r="M1656" s="408"/>
      <c r="N1656" s="408"/>
    </row>
    <row r="1657" spans="1:14" x14ac:dyDescent="0.3">
      <c r="A1657" s="49"/>
      <c r="B1657" s="408"/>
      <c r="C1657" s="408"/>
      <c r="D1657" s="408"/>
      <c r="E1657" s="408"/>
      <c r="F1657" s="408"/>
      <c r="G1657" s="408"/>
      <c r="H1657" s="408"/>
      <c r="I1657" s="408"/>
      <c r="J1657" s="408"/>
      <c r="K1657" s="408"/>
      <c r="L1657" s="408"/>
      <c r="M1657" s="408"/>
      <c r="N1657" s="408"/>
    </row>
    <row r="1658" spans="1:14" x14ac:dyDescent="0.3">
      <c r="A1658" s="49"/>
      <c r="B1658" s="408"/>
      <c r="C1658" s="408"/>
      <c r="D1658" s="408"/>
      <c r="E1658" s="408"/>
      <c r="F1658" s="408"/>
      <c r="G1658" s="408"/>
      <c r="H1658" s="408"/>
      <c r="I1658" s="408"/>
      <c r="J1658" s="408"/>
      <c r="K1658" s="408"/>
      <c r="L1658" s="408"/>
      <c r="M1658" s="408"/>
      <c r="N1658" s="408"/>
    </row>
    <row r="1659" spans="1:14" x14ac:dyDescent="0.3">
      <c r="A1659" s="49"/>
      <c r="B1659" s="408"/>
      <c r="C1659" s="408"/>
      <c r="D1659" s="408"/>
      <c r="E1659" s="408"/>
      <c r="F1659" s="408"/>
      <c r="G1659" s="408"/>
      <c r="H1659" s="408"/>
      <c r="I1659" s="408"/>
      <c r="J1659" s="408"/>
      <c r="K1659" s="408"/>
      <c r="L1659" s="408"/>
      <c r="M1659" s="408"/>
      <c r="N1659" s="408"/>
    </row>
    <row r="1660" spans="1:14" x14ac:dyDescent="0.3">
      <c r="A1660" s="49"/>
      <c r="B1660" s="408"/>
      <c r="C1660" s="408"/>
      <c r="D1660" s="408"/>
      <c r="E1660" s="408"/>
      <c r="F1660" s="408"/>
      <c r="G1660" s="408"/>
      <c r="H1660" s="408"/>
      <c r="I1660" s="408"/>
      <c r="J1660" s="408"/>
      <c r="K1660" s="408"/>
      <c r="L1660" s="408"/>
      <c r="M1660" s="408"/>
      <c r="N1660" s="408"/>
    </row>
    <row r="1661" spans="1:14" x14ac:dyDescent="0.3">
      <c r="A1661" s="49"/>
      <c r="B1661" s="408"/>
      <c r="C1661" s="408"/>
      <c r="D1661" s="408"/>
      <c r="E1661" s="408"/>
      <c r="F1661" s="408"/>
      <c r="G1661" s="408"/>
      <c r="H1661" s="408"/>
      <c r="I1661" s="408"/>
      <c r="J1661" s="408"/>
      <c r="K1661" s="408"/>
      <c r="L1661" s="408"/>
      <c r="M1661" s="408"/>
      <c r="N1661" s="408"/>
    </row>
    <row r="1662" spans="1:14" x14ac:dyDescent="0.3">
      <c r="A1662" s="49"/>
      <c r="B1662" s="408"/>
      <c r="C1662" s="408"/>
      <c r="D1662" s="408"/>
      <c r="E1662" s="408"/>
      <c r="F1662" s="408"/>
      <c r="G1662" s="408"/>
      <c r="H1662" s="408"/>
      <c r="I1662" s="408"/>
      <c r="J1662" s="408"/>
      <c r="K1662" s="408"/>
      <c r="L1662" s="408"/>
      <c r="M1662" s="408"/>
      <c r="N1662" s="408"/>
    </row>
    <row r="1663" spans="1:14" x14ac:dyDescent="0.3">
      <c r="A1663" s="49"/>
      <c r="B1663" s="408"/>
      <c r="C1663" s="408"/>
      <c r="D1663" s="408"/>
      <c r="E1663" s="408"/>
      <c r="F1663" s="408"/>
      <c r="G1663" s="408"/>
      <c r="H1663" s="408"/>
      <c r="I1663" s="408"/>
      <c r="J1663" s="408"/>
      <c r="K1663" s="408"/>
      <c r="L1663" s="408"/>
      <c r="M1663" s="408"/>
      <c r="N1663" s="408"/>
    </row>
    <row r="1664" spans="1:14" x14ac:dyDescent="0.3">
      <c r="A1664" s="49"/>
      <c r="B1664" s="408"/>
      <c r="C1664" s="408"/>
      <c r="D1664" s="408"/>
      <c r="E1664" s="408"/>
      <c r="F1664" s="408"/>
      <c r="G1664" s="408"/>
      <c r="H1664" s="408"/>
      <c r="I1664" s="408"/>
      <c r="J1664" s="408"/>
      <c r="K1664" s="408"/>
      <c r="L1664" s="408"/>
      <c r="M1664" s="408"/>
      <c r="N1664" s="408"/>
    </row>
    <row r="1665" spans="1:14" x14ac:dyDescent="0.3">
      <c r="A1665" s="49"/>
      <c r="B1665" s="408"/>
      <c r="C1665" s="408"/>
      <c r="D1665" s="408"/>
      <c r="E1665" s="408"/>
      <c r="F1665" s="408"/>
      <c r="G1665" s="408"/>
      <c r="H1665" s="408"/>
      <c r="I1665" s="408"/>
      <c r="J1665" s="408"/>
      <c r="K1665" s="408"/>
      <c r="L1665" s="408"/>
      <c r="M1665" s="408"/>
      <c r="N1665" s="408"/>
    </row>
    <row r="1666" spans="1:14" x14ac:dyDescent="0.3">
      <c r="A1666" s="49"/>
      <c r="B1666" s="408"/>
      <c r="C1666" s="408"/>
      <c r="D1666" s="408"/>
      <c r="E1666" s="408"/>
      <c r="F1666" s="408"/>
      <c r="G1666" s="408"/>
      <c r="H1666" s="408"/>
      <c r="I1666" s="408"/>
      <c r="J1666" s="408"/>
      <c r="K1666" s="408"/>
      <c r="L1666" s="408"/>
      <c r="M1666" s="408"/>
      <c r="N1666" s="408"/>
    </row>
    <row r="1667" spans="1:14" x14ac:dyDescent="0.3">
      <c r="A1667" s="49"/>
      <c r="B1667" s="408"/>
      <c r="C1667" s="408"/>
      <c r="D1667" s="408"/>
      <c r="E1667" s="408"/>
      <c r="F1667" s="408"/>
      <c r="G1667" s="408"/>
      <c r="H1667" s="408"/>
      <c r="I1667" s="408"/>
      <c r="J1667" s="408"/>
      <c r="K1667" s="408"/>
      <c r="L1667" s="408"/>
      <c r="M1667" s="408"/>
      <c r="N1667" s="408"/>
    </row>
    <row r="1668" spans="1:14" x14ac:dyDescent="0.3">
      <c r="A1668" s="49"/>
      <c r="B1668" s="408"/>
      <c r="C1668" s="408"/>
      <c r="D1668" s="408"/>
      <c r="E1668" s="408"/>
      <c r="F1668" s="408"/>
      <c r="G1668" s="408"/>
      <c r="H1668" s="408"/>
      <c r="I1668" s="408"/>
      <c r="J1668" s="408"/>
      <c r="K1668" s="408"/>
      <c r="L1668" s="408"/>
      <c r="M1668" s="408"/>
      <c r="N1668" s="408"/>
    </row>
    <row r="1669" spans="1:14" x14ac:dyDescent="0.3">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defaultColWidth="8.88671875" defaultRowHeight="14.4" x14ac:dyDescent="0.3"/>
  <cols>
    <col min="1" max="1" width="1.6640625" customWidth="1"/>
    <col min="2" max="2" width="27.44140625" customWidth="1"/>
    <col min="3" max="3" width="19" style="21" customWidth="1"/>
    <col min="4" max="4" width="30.33203125" style="406" customWidth="1"/>
    <col min="5" max="5" width="24.109375" style="406" customWidth="1"/>
    <col min="6" max="6" width="22.6640625" style="407" customWidth="1"/>
    <col min="7" max="7" width="16.6640625" style="407" customWidth="1"/>
    <col min="8" max="8" width="11.33203125" style="408" customWidth="1"/>
    <col min="9" max="9" width="10.8867187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 customHeight="1" x14ac:dyDescent="0.3">
      <c r="B1" s="444" t="s">
        <v>19846</v>
      </c>
    </row>
    <row r="2" spans="2:15" ht="18.600000000000001" customHeight="1" x14ac:dyDescent="0.3">
      <c r="B2" s="21">
        <v>1</v>
      </c>
      <c r="C2" s="21">
        <v>2</v>
      </c>
      <c r="D2" s="21">
        <v>3</v>
      </c>
      <c r="E2" s="21">
        <v>4</v>
      </c>
      <c r="F2" s="21">
        <v>5</v>
      </c>
      <c r="G2" s="21">
        <v>6</v>
      </c>
      <c r="H2" s="21">
        <v>7</v>
      </c>
      <c r="I2" s="21">
        <v>8</v>
      </c>
      <c r="J2" s="21">
        <v>9</v>
      </c>
      <c r="K2" s="21">
        <v>10</v>
      </c>
      <c r="L2" s="21">
        <v>11</v>
      </c>
      <c r="M2" s="21">
        <v>12</v>
      </c>
      <c r="N2" s="21">
        <v>13</v>
      </c>
      <c r="O2" s="21">
        <v>14</v>
      </c>
    </row>
    <row r="3" spans="2:15" s="48" customFormat="1" ht="73.95" customHeight="1" x14ac:dyDescent="0.3">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x14ac:dyDescent="0.3">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x14ac:dyDescent="0.3">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x14ac:dyDescent="0.3">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x14ac:dyDescent="0.3">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x14ac:dyDescent="0.3">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x14ac:dyDescent="0.3">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x14ac:dyDescent="0.3">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x14ac:dyDescent="0.3">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x14ac:dyDescent="0.3">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x14ac:dyDescent="0.3">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x14ac:dyDescent="0.3">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x14ac:dyDescent="0.3">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x14ac:dyDescent="0.3">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x14ac:dyDescent="0.3">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x14ac:dyDescent="0.3">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x14ac:dyDescent="0.3">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x14ac:dyDescent="0.3">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x14ac:dyDescent="0.3">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x14ac:dyDescent="0.3">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x14ac:dyDescent="0.3">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x14ac:dyDescent="0.3">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x14ac:dyDescent="0.3">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x14ac:dyDescent="0.3">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x14ac:dyDescent="0.3">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x14ac:dyDescent="0.3">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x14ac:dyDescent="0.3">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x14ac:dyDescent="0.3">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x14ac:dyDescent="0.3">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x14ac:dyDescent="0.3">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x14ac:dyDescent="0.3">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x14ac:dyDescent="0.3">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x14ac:dyDescent="0.3">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x14ac:dyDescent="0.3">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x14ac:dyDescent="0.3">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x14ac:dyDescent="0.3">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x14ac:dyDescent="0.3">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x14ac:dyDescent="0.3">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x14ac:dyDescent="0.3">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x14ac:dyDescent="0.3">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x14ac:dyDescent="0.3">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x14ac:dyDescent="0.3">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x14ac:dyDescent="0.3">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x14ac:dyDescent="0.3">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x14ac:dyDescent="0.3">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x14ac:dyDescent="0.3">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x14ac:dyDescent="0.3">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x14ac:dyDescent="0.3">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x14ac:dyDescent="0.3">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x14ac:dyDescent="0.3">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x14ac:dyDescent="0.3">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x14ac:dyDescent="0.3">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x14ac:dyDescent="0.3">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x14ac:dyDescent="0.3">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x14ac:dyDescent="0.3">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x14ac:dyDescent="0.3">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x14ac:dyDescent="0.3">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x14ac:dyDescent="0.3">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x14ac:dyDescent="0.3">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x14ac:dyDescent="0.3">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x14ac:dyDescent="0.3">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x14ac:dyDescent="0.3">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x14ac:dyDescent="0.3">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x14ac:dyDescent="0.3">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x14ac:dyDescent="0.3">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x14ac:dyDescent="0.3">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x14ac:dyDescent="0.3">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x14ac:dyDescent="0.3">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x14ac:dyDescent="0.3">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x14ac:dyDescent="0.3">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x14ac:dyDescent="0.3">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x14ac:dyDescent="0.3">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x14ac:dyDescent="0.3">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x14ac:dyDescent="0.3">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x14ac:dyDescent="0.3">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x14ac:dyDescent="0.3">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x14ac:dyDescent="0.3">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x14ac:dyDescent="0.3">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x14ac:dyDescent="0.3">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x14ac:dyDescent="0.3">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x14ac:dyDescent="0.3">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x14ac:dyDescent="0.3">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x14ac:dyDescent="0.3">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x14ac:dyDescent="0.3">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x14ac:dyDescent="0.3">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x14ac:dyDescent="0.3">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x14ac:dyDescent="0.3">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x14ac:dyDescent="0.3">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x14ac:dyDescent="0.3">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x14ac:dyDescent="0.3">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x14ac:dyDescent="0.3">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x14ac:dyDescent="0.3">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x14ac:dyDescent="0.3">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x14ac:dyDescent="0.3">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x14ac:dyDescent="0.3">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x14ac:dyDescent="0.3">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x14ac:dyDescent="0.3">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x14ac:dyDescent="0.3">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x14ac:dyDescent="0.3">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x14ac:dyDescent="0.3">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x14ac:dyDescent="0.3">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x14ac:dyDescent="0.3">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x14ac:dyDescent="0.3">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x14ac:dyDescent="0.3">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x14ac:dyDescent="0.3">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x14ac:dyDescent="0.3">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x14ac:dyDescent="0.3">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x14ac:dyDescent="0.3">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x14ac:dyDescent="0.3">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x14ac:dyDescent="0.3">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x14ac:dyDescent="0.3">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x14ac:dyDescent="0.3">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x14ac:dyDescent="0.3">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x14ac:dyDescent="0.3">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x14ac:dyDescent="0.3">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x14ac:dyDescent="0.3">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x14ac:dyDescent="0.3">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x14ac:dyDescent="0.3">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x14ac:dyDescent="0.3">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x14ac:dyDescent="0.3">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x14ac:dyDescent="0.3">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x14ac:dyDescent="0.3">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x14ac:dyDescent="0.3">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x14ac:dyDescent="0.3">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x14ac:dyDescent="0.3">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x14ac:dyDescent="0.3">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x14ac:dyDescent="0.3">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x14ac:dyDescent="0.3">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x14ac:dyDescent="0.3">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x14ac:dyDescent="0.3">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x14ac:dyDescent="0.3">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x14ac:dyDescent="0.3">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x14ac:dyDescent="0.3">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x14ac:dyDescent="0.3">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x14ac:dyDescent="0.3">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x14ac:dyDescent="0.3">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x14ac:dyDescent="0.3">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x14ac:dyDescent="0.3">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x14ac:dyDescent="0.3">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x14ac:dyDescent="0.3">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x14ac:dyDescent="0.3">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x14ac:dyDescent="0.3">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x14ac:dyDescent="0.3">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x14ac:dyDescent="0.3">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x14ac:dyDescent="0.3">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x14ac:dyDescent="0.3">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x14ac:dyDescent="0.3">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x14ac:dyDescent="0.3">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x14ac:dyDescent="0.3">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x14ac:dyDescent="0.3">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x14ac:dyDescent="0.3">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x14ac:dyDescent="0.3">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x14ac:dyDescent="0.3">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x14ac:dyDescent="0.3">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x14ac:dyDescent="0.3">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x14ac:dyDescent="0.3">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x14ac:dyDescent="0.3">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x14ac:dyDescent="0.3">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x14ac:dyDescent="0.3">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x14ac:dyDescent="0.3">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x14ac:dyDescent="0.3">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x14ac:dyDescent="0.3">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x14ac:dyDescent="0.3">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x14ac:dyDescent="0.3">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x14ac:dyDescent="0.3">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x14ac:dyDescent="0.3">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x14ac:dyDescent="0.3">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x14ac:dyDescent="0.3">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x14ac:dyDescent="0.3">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x14ac:dyDescent="0.3">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x14ac:dyDescent="0.3">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x14ac:dyDescent="0.3">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x14ac:dyDescent="0.3">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x14ac:dyDescent="0.3">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x14ac:dyDescent="0.3">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x14ac:dyDescent="0.3">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x14ac:dyDescent="0.3">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x14ac:dyDescent="0.3">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x14ac:dyDescent="0.3">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x14ac:dyDescent="0.3">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x14ac:dyDescent="0.3">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x14ac:dyDescent="0.3">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x14ac:dyDescent="0.3">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x14ac:dyDescent="0.3">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x14ac:dyDescent="0.3">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x14ac:dyDescent="0.3">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x14ac:dyDescent="0.3">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x14ac:dyDescent="0.3">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x14ac:dyDescent="0.3">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x14ac:dyDescent="0.3">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x14ac:dyDescent="0.3">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x14ac:dyDescent="0.3">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x14ac:dyDescent="0.3">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x14ac:dyDescent="0.3">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x14ac:dyDescent="0.3">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x14ac:dyDescent="0.3">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x14ac:dyDescent="0.3">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x14ac:dyDescent="0.3">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x14ac:dyDescent="0.3">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x14ac:dyDescent="0.3">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x14ac:dyDescent="0.3">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x14ac:dyDescent="0.3">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x14ac:dyDescent="0.3">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x14ac:dyDescent="0.3">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x14ac:dyDescent="0.3">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x14ac:dyDescent="0.3">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x14ac:dyDescent="0.3">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x14ac:dyDescent="0.3">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x14ac:dyDescent="0.3">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x14ac:dyDescent="0.3">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x14ac:dyDescent="0.3">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x14ac:dyDescent="0.3">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x14ac:dyDescent="0.3">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x14ac:dyDescent="0.3">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x14ac:dyDescent="0.3">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x14ac:dyDescent="0.3">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x14ac:dyDescent="0.3">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x14ac:dyDescent="0.3">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x14ac:dyDescent="0.3">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x14ac:dyDescent="0.3">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x14ac:dyDescent="0.3">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x14ac:dyDescent="0.3">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x14ac:dyDescent="0.3">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x14ac:dyDescent="0.3">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x14ac:dyDescent="0.3">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x14ac:dyDescent="0.3">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x14ac:dyDescent="0.3">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x14ac:dyDescent="0.3">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x14ac:dyDescent="0.3">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x14ac:dyDescent="0.3">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x14ac:dyDescent="0.3">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x14ac:dyDescent="0.3">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x14ac:dyDescent="0.3">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x14ac:dyDescent="0.3">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x14ac:dyDescent="0.3">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x14ac:dyDescent="0.3">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x14ac:dyDescent="0.3">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x14ac:dyDescent="0.3">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x14ac:dyDescent="0.3">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x14ac:dyDescent="0.3">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x14ac:dyDescent="0.3">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x14ac:dyDescent="0.3">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x14ac:dyDescent="0.3">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x14ac:dyDescent="0.3">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x14ac:dyDescent="0.3">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x14ac:dyDescent="0.3">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x14ac:dyDescent="0.3">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x14ac:dyDescent="0.3">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x14ac:dyDescent="0.3">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x14ac:dyDescent="0.3">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x14ac:dyDescent="0.3">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x14ac:dyDescent="0.3">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x14ac:dyDescent="0.3">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x14ac:dyDescent="0.3">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x14ac:dyDescent="0.3">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x14ac:dyDescent="0.3">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x14ac:dyDescent="0.3">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x14ac:dyDescent="0.3">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x14ac:dyDescent="0.3">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x14ac:dyDescent="0.3">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x14ac:dyDescent="0.3">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x14ac:dyDescent="0.3">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x14ac:dyDescent="0.3">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x14ac:dyDescent="0.3">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x14ac:dyDescent="0.3">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x14ac:dyDescent="0.3">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x14ac:dyDescent="0.3">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x14ac:dyDescent="0.3">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x14ac:dyDescent="0.3">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x14ac:dyDescent="0.3">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x14ac:dyDescent="0.3">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x14ac:dyDescent="0.3">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x14ac:dyDescent="0.3">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x14ac:dyDescent="0.3">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x14ac:dyDescent="0.3">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x14ac:dyDescent="0.3">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x14ac:dyDescent="0.3">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x14ac:dyDescent="0.3">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x14ac:dyDescent="0.3">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x14ac:dyDescent="0.3">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x14ac:dyDescent="0.3">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x14ac:dyDescent="0.3">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x14ac:dyDescent="0.3">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x14ac:dyDescent="0.3">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x14ac:dyDescent="0.3">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x14ac:dyDescent="0.3">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x14ac:dyDescent="0.3">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x14ac:dyDescent="0.3">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x14ac:dyDescent="0.3">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x14ac:dyDescent="0.3">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x14ac:dyDescent="0.3">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x14ac:dyDescent="0.3">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x14ac:dyDescent="0.3">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x14ac:dyDescent="0.3">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x14ac:dyDescent="0.3">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x14ac:dyDescent="0.3">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x14ac:dyDescent="0.3">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x14ac:dyDescent="0.3">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x14ac:dyDescent="0.3">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x14ac:dyDescent="0.3">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x14ac:dyDescent="0.3">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x14ac:dyDescent="0.3">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x14ac:dyDescent="0.3">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x14ac:dyDescent="0.3">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x14ac:dyDescent="0.3">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x14ac:dyDescent="0.3">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x14ac:dyDescent="0.3">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x14ac:dyDescent="0.3">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x14ac:dyDescent="0.3">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x14ac:dyDescent="0.3">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x14ac:dyDescent="0.3">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x14ac:dyDescent="0.3">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x14ac:dyDescent="0.3">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x14ac:dyDescent="0.3">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x14ac:dyDescent="0.3">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x14ac:dyDescent="0.3">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x14ac:dyDescent="0.3">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x14ac:dyDescent="0.3">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x14ac:dyDescent="0.3">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x14ac:dyDescent="0.3">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x14ac:dyDescent="0.3">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x14ac:dyDescent="0.3">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x14ac:dyDescent="0.3">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x14ac:dyDescent="0.3">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x14ac:dyDescent="0.3">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x14ac:dyDescent="0.3">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x14ac:dyDescent="0.3">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x14ac:dyDescent="0.3">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x14ac:dyDescent="0.3">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x14ac:dyDescent="0.3">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x14ac:dyDescent="0.3">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x14ac:dyDescent="0.3">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x14ac:dyDescent="0.3">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x14ac:dyDescent="0.3">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x14ac:dyDescent="0.3">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x14ac:dyDescent="0.3">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x14ac:dyDescent="0.3">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x14ac:dyDescent="0.3">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x14ac:dyDescent="0.3">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x14ac:dyDescent="0.3">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x14ac:dyDescent="0.3">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x14ac:dyDescent="0.3">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x14ac:dyDescent="0.3">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x14ac:dyDescent="0.3">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x14ac:dyDescent="0.3">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x14ac:dyDescent="0.3">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x14ac:dyDescent="0.3">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x14ac:dyDescent="0.3">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x14ac:dyDescent="0.3">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x14ac:dyDescent="0.3">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x14ac:dyDescent="0.3">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x14ac:dyDescent="0.3">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x14ac:dyDescent="0.3">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x14ac:dyDescent="0.3">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x14ac:dyDescent="0.3">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x14ac:dyDescent="0.3">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x14ac:dyDescent="0.3">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x14ac:dyDescent="0.3">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x14ac:dyDescent="0.3">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x14ac:dyDescent="0.3">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x14ac:dyDescent="0.3">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x14ac:dyDescent="0.3">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x14ac:dyDescent="0.3">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x14ac:dyDescent="0.3">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x14ac:dyDescent="0.3">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x14ac:dyDescent="0.3">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x14ac:dyDescent="0.3">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x14ac:dyDescent="0.3">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x14ac:dyDescent="0.3">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x14ac:dyDescent="0.3">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x14ac:dyDescent="0.3">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x14ac:dyDescent="0.3">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x14ac:dyDescent="0.3">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x14ac:dyDescent="0.3">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x14ac:dyDescent="0.3">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x14ac:dyDescent="0.3">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x14ac:dyDescent="0.3">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x14ac:dyDescent="0.3">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x14ac:dyDescent="0.3">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x14ac:dyDescent="0.3">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x14ac:dyDescent="0.3">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x14ac:dyDescent="0.3">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x14ac:dyDescent="0.3">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x14ac:dyDescent="0.3">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x14ac:dyDescent="0.3">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x14ac:dyDescent="0.3">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x14ac:dyDescent="0.3">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x14ac:dyDescent="0.3">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x14ac:dyDescent="0.3">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x14ac:dyDescent="0.3">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x14ac:dyDescent="0.3">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x14ac:dyDescent="0.3">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x14ac:dyDescent="0.3">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x14ac:dyDescent="0.3">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x14ac:dyDescent="0.3">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x14ac:dyDescent="0.3">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x14ac:dyDescent="0.3">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x14ac:dyDescent="0.3">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x14ac:dyDescent="0.3">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x14ac:dyDescent="0.3">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x14ac:dyDescent="0.3">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x14ac:dyDescent="0.3">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x14ac:dyDescent="0.3">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x14ac:dyDescent="0.3">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x14ac:dyDescent="0.3">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x14ac:dyDescent="0.3">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x14ac:dyDescent="0.3">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x14ac:dyDescent="0.3">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x14ac:dyDescent="0.3">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x14ac:dyDescent="0.3">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x14ac:dyDescent="0.3">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x14ac:dyDescent="0.3">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x14ac:dyDescent="0.3">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x14ac:dyDescent="0.3">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x14ac:dyDescent="0.3">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x14ac:dyDescent="0.3">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x14ac:dyDescent="0.3">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x14ac:dyDescent="0.3">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x14ac:dyDescent="0.3">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x14ac:dyDescent="0.3">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x14ac:dyDescent="0.3">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x14ac:dyDescent="0.3">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x14ac:dyDescent="0.3">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x14ac:dyDescent="0.3">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x14ac:dyDescent="0.3">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x14ac:dyDescent="0.3">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x14ac:dyDescent="0.3">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x14ac:dyDescent="0.3">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x14ac:dyDescent="0.3">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x14ac:dyDescent="0.3">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x14ac:dyDescent="0.3">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x14ac:dyDescent="0.3">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x14ac:dyDescent="0.3">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x14ac:dyDescent="0.3">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x14ac:dyDescent="0.3">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x14ac:dyDescent="0.3">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x14ac:dyDescent="0.3">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x14ac:dyDescent="0.3">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x14ac:dyDescent="0.3">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x14ac:dyDescent="0.3">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x14ac:dyDescent="0.3">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x14ac:dyDescent="0.3">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x14ac:dyDescent="0.3">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x14ac:dyDescent="0.3">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x14ac:dyDescent="0.3">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x14ac:dyDescent="0.3">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x14ac:dyDescent="0.3">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x14ac:dyDescent="0.3">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x14ac:dyDescent="0.3">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x14ac:dyDescent="0.3">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x14ac:dyDescent="0.3">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x14ac:dyDescent="0.3">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x14ac:dyDescent="0.3">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x14ac:dyDescent="0.3">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x14ac:dyDescent="0.3">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x14ac:dyDescent="0.3">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x14ac:dyDescent="0.3">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x14ac:dyDescent="0.3">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x14ac:dyDescent="0.3">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x14ac:dyDescent="0.3">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x14ac:dyDescent="0.3">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x14ac:dyDescent="0.3">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x14ac:dyDescent="0.3">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x14ac:dyDescent="0.3">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x14ac:dyDescent="0.3">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x14ac:dyDescent="0.3">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x14ac:dyDescent="0.3">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x14ac:dyDescent="0.3">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x14ac:dyDescent="0.3">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x14ac:dyDescent="0.3">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x14ac:dyDescent="0.3">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x14ac:dyDescent="0.3">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x14ac:dyDescent="0.3">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x14ac:dyDescent="0.3">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x14ac:dyDescent="0.3">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x14ac:dyDescent="0.3">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x14ac:dyDescent="0.3">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x14ac:dyDescent="0.3">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x14ac:dyDescent="0.3">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x14ac:dyDescent="0.3">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x14ac:dyDescent="0.3">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x14ac:dyDescent="0.3">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x14ac:dyDescent="0.3">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x14ac:dyDescent="0.3">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x14ac:dyDescent="0.3">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x14ac:dyDescent="0.3">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x14ac:dyDescent="0.3">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x14ac:dyDescent="0.3">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x14ac:dyDescent="0.3">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x14ac:dyDescent="0.3">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x14ac:dyDescent="0.3">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x14ac:dyDescent="0.3">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x14ac:dyDescent="0.3">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x14ac:dyDescent="0.3">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x14ac:dyDescent="0.3">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x14ac:dyDescent="0.3">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x14ac:dyDescent="0.3">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x14ac:dyDescent="0.3">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x14ac:dyDescent="0.3">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x14ac:dyDescent="0.3">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x14ac:dyDescent="0.3">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x14ac:dyDescent="0.3">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x14ac:dyDescent="0.3">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x14ac:dyDescent="0.3">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x14ac:dyDescent="0.3">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x14ac:dyDescent="0.3">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x14ac:dyDescent="0.3">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x14ac:dyDescent="0.3">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x14ac:dyDescent="0.3">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x14ac:dyDescent="0.3">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x14ac:dyDescent="0.3">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x14ac:dyDescent="0.3">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x14ac:dyDescent="0.3">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x14ac:dyDescent="0.3">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x14ac:dyDescent="0.3">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x14ac:dyDescent="0.3">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x14ac:dyDescent="0.3">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x14ac:dyDescent="0.3">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x14ac:dyDescent="0.3">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x14ac:dyDescent="0.3">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x14ac:dyDescent="0.3">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x14ac:dyDescent="0.3">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x14ac:dyDescent="0.3">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x14ac:dyDescent="0.3">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x14ac:dyDescent="0.3">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x14ac:dyDescent="0.3">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x14ac:dyDescent="0.3">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x14ac:dyDescent="0.3">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x14ac:dyDescent="0.3">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x14ac:dyDescent="0.3">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x14ac:dyDescent="0.3">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x14ac:dyDescent="0.3">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x14ac:dyDescent="0.3">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x14ac:dyDescent="0.3">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x14ac:dyDescent="0.3">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x14ac:dyDescent="0.3">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x14ac:dyDescent="0.3">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x14ac:dyDescent="0.3">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x14ac:dyDescent="0.3">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x14ac:dyDescent="0.3">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x14ac:dyDescent="0.3">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x14ac:dyDescent="0.3">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x14ac:dyDescent="0.3">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x14ac:dyDescent="0.3">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x14ac:dyDescent="0.3">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x14ac:dyDescent="0.3">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x14ac:dyDescent="0.3">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x14ac:dyDescent="0.3">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x14ac:dyDescent="0.3">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x14ac:dyDescent="0.3">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x14ac:dyDescent="0.3">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x14ac:dyDescent="0.3">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x14ac:dyDescent="0.3">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x14ac:dyDescent="0.3">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x14ac:dyDescent="0.3">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x14ac:dyDescent="0.3">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x14ac:dyDescent="0.3">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x14ac:dyDescent="0.3">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x14ac:dyDescent="0.3">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x14ac:dyDescent="0.3">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x14ac:dyDescent="0.3">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x14ac:dyDescent="0.3">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x14ac:dyDescent="0.3">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x14ac:dyDescent="0.3">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x14ac:dyDescent="0.3">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x14ac:dyDescent="0.3">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x14ac:dyDescent="0.3">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x14ac:dyDescent="0.3">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x14ac:dyDescent="0.3">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x14ac:dyDescent="0.3">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x14ac:dyDescent="0.3">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x14ac:dyDescent="0.3">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x14ac:dyDescent="0.3">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x14ac:dyDescent="0.3">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x14ac:dyDescent="0.3">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x14ac:dyDescent="0.3">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x14ac:dyDescent="0.3">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x14ac:dyDescent="0.3">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x14ac:dyDescent="0.3">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x14ac:dyDescent="0.3">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x14ac:dyDescent="0.3">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x14ac:dyDescent="0.3">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x14ac:dyDescent="0.3">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x14ac:dyDescent="0.3">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x14ac:dyDescent="0.3">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x14ac:dyDescent="0.3">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x14ac:dyDescent="0.3">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x14ac:dyDescent="0.3">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x14ac:dyDescent="0.3">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x14ac:dyDescent="0.3">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x14ac:dyDescent="0.3">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x14ac:dyDescent="0.3">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x14ac:dyDescent="0.3">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x14ac:dyDescent="0.3">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x14ac:dyDescent="0.3">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x14ac:dyDescent="0.3">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x14ac:dyDescent="0.3">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x14ac:dyDescent="0.3">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x14ac:dyDescent="0.3">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x14ac:dyDescent="0.3">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x14ac:dyDescent="0.3">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x14ac:dyDescent="0.3">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x14ac:dyDescent="0.3">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x14ac:dyDescent="0.3">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x14ac:dyDescent="0.3">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x14ac:dyDescent="0.3">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x14ac:dyDescent="0.3">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x14ac:dyDescent="0.3">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x14ac:dyDescent="0.3">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x14ac:dyDescent="0.3">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x14ac:dyDescent="0.3">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x14ac:dyDescent="0.3">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x14ac:dyDescent="0.3">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x14ac:dyDescent="0.3">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x14ac:dyDescent="0.3">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x14ac:dyDescent="0.3">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x14ac:dyDescent="0.3">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x14ac:dyDescent="0.3">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x14ac:dyDescent="0.3">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x14ac:dyDescent="0.3">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x14ac:dyDescent="0.3">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x14ac:dyDescent="0.3">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x14ac:dyDescent="0.3">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x14ac:dyDescent="0.3">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x14ac:dyDescent="0.3">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x14ac:dyDescent="0.3">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x14ac:dyDescent="0.3">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x14ac:dyDescent="0.3">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x14ac:dyDescent="0.3">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x14ac:dyDescent="0.3">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x14ac:dyDescent="0.3">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x14ac:dyDescent="0.3">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x14ac:dyDescent="0.3">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x14ac:dyDescent="0.3">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x14ac:dyDescent="0.3">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x14ac:dyDescent="0.3">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x14ac:dyDescent="0.3">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x14ac:dyDescent="0.3">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x14ac:dyDescent="0.3">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x14ac:dyDescent="0.3">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x14ac:dyDescent="0.3">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x14ac:dyDescent="0.3">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x14ac:dyDescent="0.3">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x14ac:dyDescent="0.3">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x14ac:dyDescent="0.3">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x14ac:dyDescent="0.3">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x14ac:dyDescent="0.3">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x14ac:dyDescent="0.3">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x14ac:dyDescent="0.3">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x14ac:dyDescent="0.3">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x14ac:dyDescent="0.3">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x14ac:dyDescent="0.3">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x14ac:dyDescent="0.3">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x14ac:dyDescent="0.3">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x14ac:dyDescent="0.3">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x14ac:dyDescent="0.3">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x14ac:dyDescent="0.3">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x14ac:dyDescent="0.3">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x14ac:dyDescent="0.3">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x14ac:dyDescent="0.3">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x14ac:dyDescent="0.3">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x14ac:dyDescent="0.3">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x14ac:dyDescent="0.3">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x14ac:dyDescent="0.3">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x14ac:dyDescent="0.3">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x14ac:dyDescent="0.3">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x14ac:dyDescent="0.3">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x14ac:dyDescent="0.3">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x14ac:dyDescent="0.3">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x14ac:dyDescent="0.3">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x14ac:dyDescent="0.3">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x14ac:dyDescent="0.3">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x14ac:dyDescent="0.3">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x14ac:dyDescent="0.3">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x14ac:dyDescent="0.3">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x14ac:dyDescent="0.3">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x14ac:dyDescent="0.3">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x14ac:dyDescent="0.3">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x14ac:dyDescent="0.3">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x14ac:dyDescent="0.3">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x14ac:dyDescent="0.3">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x14ac:dyDescent="0.3">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x14ac:dyDescent="0.3">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x14ac:dyDescent="0.3">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x14ac:dyDescent="0.3">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x14ac:dyDescent="0.3">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x14ac:dyDescent="0.3">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x14ac:dyDescent="0.3">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x14ac:dyDescent="0.3">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x14ac:dyDescent="0.3">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x14ac:dyDescent="0.3">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x14ac:dyDescent="0.3">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x14ac:dyDescent="0.3">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x14ac:dyDescent="0.3">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x14ac:dyDescent="0.3">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x14ac:dyDescent="0.3">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x14ac:dyDescent="0.3">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x14ac:dyDescent="0.3">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x14ac:dyDescent="0.3">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x14ac:dyDescent="0.3">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x14ac:dyDescent="0.3">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x14ac:dyDescent="0.3">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x14ac:dyDescent="0.3">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x14ac:dyDescent="0.3">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x14ac:dyDescent="0.3">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x14ac:dyDescent="0.3">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x14ac:dyDescent="0.3">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x14ac:dyDescent="0.3">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x14ac:dyDescent="0.3">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x14ac:dyDescent="0.3">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x14ac:dyDescent="0.3">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x14ac:dyDescent="0.3">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x14ac:dyDescent="0.3">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x14ac:dyDescent="0.3">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x14ac:dyDescent="0.3">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x14ac:dyDescent="0.3">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x14ac:dyDescent="0.3">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x14ac:dyDescent="0.3">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x14ac:dyDescent="0.3">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x14ac:dyDescent="0.3">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x14ac:dyDescent="0.3">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x14ac:dyDescent="0.3">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x14ac:dyDescent="0.3">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x14ac:dyDescent="0.3">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x14ac:dyDescent="0.3">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x14ac:dyDescent="0.3">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x14ac:dyDescent="0.3">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x14ac:dyDescent="0.3">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x14ac:dyDescent="0.3">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x14ac:dyDescent="0.3">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x14ac:dyDescent="0.3">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x14ac:dyDescent="0.3">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x14ac:dyDescent="0.3">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x14ac:dyDescent="0.3">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x14ac:dyDescent="0.3">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x14ac:dyDescent="0.3">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x14ac:dyDescent="0.3">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x14ac:dyDescent="0.3">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x14ac:dyDescent="0.3">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x14ac:dyDescent="0.3">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x14ac:dyDescent="0.3">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x14ac:dyDescent="0.3">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x14ac:dyDescent="0.3">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x14ac:dyDescent="0.3">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x14ac:dyDescent="0.3">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x14ac:dyDescent="0.3">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x14ac:dyDescent="0.3">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x14ac:dyDescent="0.3">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x14ac:dyDescent="0.3">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x14ac:dyDescent="0.3">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x14ac:dyDescent="0.3">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x14ac:dyDescent="0.3">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x14ac:dyDescent="0.3">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x14ac:dyDescent="0.3">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x14ac:dyDescent="0.3">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x14ac:dyDescent="0.3">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x14ac:dyDescent="0.3">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x14ac:dyDescent="0.3">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x14ac:dyDescent="0.3">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x14ac:dyDescent="0.3">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x14ac:dyDescent="0.3">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x14ac:dyDescent="0.3">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x14ac:dyDescent="0.3">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x14ac:dyDescent="0.3">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x14ac:dyDescent="0.3">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x14ac:dyDescent="0.3">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x14ac:dyDescent="0.3">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x14ac:dyDescent="0.3">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x14ac:dyDescent="0.3">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x14ac:dyDescent="0.3">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x14ac:dyDescent="0.3">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x14ac:dyDescent="0.3">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x14ac:dyDescent="0.3">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x14ac:dyDescent="0.3">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x14ac:dyDescent="0.3">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x14ac:dyDescent="0.3">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x14ac:dyDescent="0.3">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x14ac:dyDescent="0.3">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x14ac:dyDescent="0.3">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x14ac:dyDescent="0.3">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x14ac:dyDescent="0.3">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x14ac:dyDescent="0.3">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x14ac:dyDescent="0.3">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x14ac:dyDescent="0.3">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x14ac:dyDescent="0.3">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x14ac:dyDescent="0.3">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x14ac:dyDescent="0.3">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x14ac:dyDescent="0.3">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x14ac:dyDescent="0.3">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x14ac:dyDescent="0.3">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x14ac:dyDescent="0.3">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x14ac:dyDescent="0.3">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x14ac:dyDescent="0.3">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x14ac:dyDescent="0.3">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x14ac:dyDescent="0.3">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x14ac:dyDescent="0.3">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x14ac:dyDescent="0.3">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x14ac:dyDescent="0.3">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x14ac:dyDescent="0.3">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x14ac:dyDescent="0.3">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x14ac:dyDescent="0.3">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x14ac:dyDescent="0.3">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x14ac:dyDescent="0.3">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x14ac:dyDescent="0.3">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x14ac:dyDescent="0.3">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x14ac:dyDescent="0.3">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x14ac:dyDescent="0.3">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x14ac:dyDescent="0.3">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x14ac:dyDescent="0.3">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x14ac:dyDescent="0.3">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x14ac:dyDescent="0.3">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x14ac:dyDescent="0.3">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x14ac:dyDescent="0.3">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x14ac:dyDescent="0.3">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x14ac:dyDescent="0.3">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x14ac:dyDescent="0.3">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x14ac:dyDescent="0.3">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x14ac:dyDescent="0.3">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x14ac:dyDescent="0.3">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x14ac:dyDescent="0.3">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x14ac:dyDescent="0.3">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x14ac:dyDescent="0.3">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x14ac:dyDescent="0.3">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x14ac:dyDescent="0.3">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x14ac:dyDescent="0.3">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x14ac:dyDescent="0.3">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x14ac:dyDescent="0.3">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x14ac:dyDescent="0.3">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x14ac:dyDescent="0.3">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x14ac:dyDescent="0.3">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x14ac:dyDescent="0.3">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x14ac:dyDescent="0.3">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x14ac:dyDescent="0.3">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x14ac:dyDescent="0.3">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x14ac:dyDescent="0.3">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x14ac:dyDescent="0.3">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x14ac:dyDescent="0.3">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x14ac:dyDescent="0.3">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x14ac:dyDescent="0.3">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x14ac:dyDescent="0.3">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x14ac:dyDescent="0.3">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x14ac:dyDescent="0.3">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x14ac:dyDescent="0.3">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x14ac:dyDescent="0.3">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x14ac:dyDescent="0.3">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x14ac:dyDescent="0.3">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x14ac:dyDescent="0.3">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x14ac:dyDescent="0.3">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x14ac:dyDescent="0.3">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x14ac:dyDescent="0.3">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x14ac:dyDescent="0.3">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x14ac:dyDescent="0.3">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x14ac:dyDescent="0.3">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x14ac:dyDescent="0.3">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x14ac:dyDescent="0.3">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x14ac:dyDescent="0.3">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x14ac:dyDescent="0.3">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x14ac:dyDescent="0.3">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x14ac:dyDescent="0.3">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x14ac:dyDescent="0.3">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x14ac:dyDescent="0.3">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x14ac:dyDescent="0.3">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x14ac:dyDescent="0.3">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x14ac:dyDescent="0.3">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x14ac:dyDescent="0.3">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x14ac:dyDescent="0.3">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x14ac:dyDescent="0.3">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x14ac:dyDescent="0.3">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x14ac:dyDescent="0.3">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x14ac:dyDescent="0.3">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x14ac:dyDescent="0.3">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x14ac:dyDescent="0.3">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x14ac:dyDescent="0.3">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x14ac:dyDescent="0.3">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x14ac:dyDescent="0.3">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x14ac:dyDescent="0.3">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x14ac:dyDescent="0.3">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x14ac:dyDescent="0.3">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x14ac:dyDescent="0.3">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x14ac:dyDescent="0.3">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x14ac:dyDescent="0.3">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x14ac:dyDescent="0.3">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x14ac:dyDescent="0.3">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x14ac:dyDescent="0.3">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x14ac:dyDescent="0.3">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x14ac:dyDescent="0.3">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x14ac:dyDescent="0.3">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x14ac:dyDescent="0.3">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x14ac:dyDescent="0.3">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x14ac:dyDescent="0.3">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x14ac:dyDescent="0.3">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x14ac:dyDescent="0.3">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x14ac:dyDescent="0.3">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x14ac:dyDescent="0.3">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x14ac:dyDescent="0.3">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x14ac:dyDescent="0.3">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x14ac:dyDescent="0.3">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x14ac:dyDescent="0.3">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x14ac:dyDescent="0.3">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x14ac:dyDescent="0.3">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x14ac:dyDescent="0.3">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x14ac:dyDescent="0.3">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x14ac:dyDescent="0.3">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x14ac:dyDescent="0.3">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x14ac:dyDescent="0.3">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x14ac:dyDescent="0.3">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x14ac:dyDescent="0.3">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x14ac:dyDescent="0.3">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x14ac:dyDescent="0.3">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x14ac:dyDescent="0.3">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x14ac:dyDescent="0.3">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x14ac:dyDescent="0.3">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x14ac:dyDescent="0.3">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x14ac:dyDescent="0.3">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x14ac:dyDescent="0.3">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x14ac:dyDescent="0.3">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x14ac:dyDescent="0.3">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x14ac:dyDescent="0.3">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x14ac:dyDescent="0.3">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x14ac:dyDescent="0.3">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x14ac:dyDescent="0.3">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x14ac:dyDescent="0.3">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x14ac:dyDescent="0.3">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x14ac:dyDescent="0.3">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x14ac:dyDescent="0.3">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x14ac:dyDescent="0.3">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x14ac:dyDescent="0.3">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x14ac:dyDescent="0.3">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x14ac:dyDescent="0.3">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x14ac:dyDescent="0.3">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x14ac:dyDescent="0.3">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x14ac:dyDescent="0.3">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x14ac:dyDescent="0.3">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x14ac:dyDescent="0.3">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x14ac:dyDescent="0.3">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x14ac:dyDescent="0.3">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x14ac:dyDescent="0.3">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x14ac:dyDescent="0.3">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x14ac:dyDescent="0.3">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x14ac:dyDescent="0.3">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x14ac:dyDescent="0.3">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x14ac:dyDescent="0.3">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x14ac:dyDescent="0.3">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x14ac:dyDescent="0.3">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x14ac:dyDescent="0.3">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x14ac:dyDescent="0.3">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x14ac:dyDescent="0.3">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x14ac:dyDescent="0.3">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x14ac:dyDescent="0.3">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x14ac:dyDescent="0.3">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x14ac:dyDescent="0.3">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x14ac:dyDescent="0.3">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x14ac:dyDescent="0.3">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x14ac:dyDescent="0.3">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x14ac:dyDescent="0.3">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x14ac:dyDescent="0.3">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x14ac:dyDescent="0.3">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x14ac:dyDescent="0.3">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x14ac:dyDescent="0.3">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x14ac:dyDescent="0.3">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x14ac:dyDescent="0.3">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x14ac:dyDescent="0.3">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x14ac:dyDescent="0.3">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x14ac:dyDescent="0.3">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x14ac:dyDescent="0.3">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x14ac:dyDescent="0.3">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x14ac:dyDescent="0.3">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x14ac:dyDescent="0.3">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x14ac:dyDescent="0.3">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x14ac:dyDescent="0.3">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x14ac:dyDescent="0.3">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x14ac:dyDescent="0.3">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x14ac:dyDescent="0.3">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x14ac:dyDescent="0.3">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x14ac:dyDescent="0.3">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x14ac:dyDescent="0.3">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x14ac:dyDescent="0.3">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x14ac:dyDescent="0.3">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x14ac:dyDescent="0.3">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x14ac:dyDescent="0.3">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x14ac:dyDescent="0.3">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x14ac:dyDescent="0.3">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x14ac:dyDescent="0.3">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x14ac:dyDescent="0.3">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x14ac:dyDescent="0.3">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x14ac:dyDescent="0.3">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x14ac:dyDescent="0.3">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x14ac:dyDescent="0.3">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x14ac:dyDescent="0.3">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x14ac:dyDescent="0.3">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x14ac:dyDescent="0.3">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x14ac:dyDescent="0.3">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x14ac:dyDescent="0.3">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x14ac:dyDescent="0.3">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x14ac:dyDescent="0.3">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x14ac:dyDescent="0.3">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x14ac:dyDescent="0.3">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x14ac:dyDescent="0.3">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x14ac:dyDescent="0.3">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x14ac:dyDescent="0.3">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x14ac:dyDescent="0.3">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x14ac:dyDescent="0.3">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x14ac:dyDescent="0.3">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x14ac:dyDescent="0.3">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x14ac:dyDescent="0.3">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x14ac:dyDescent="0.3">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x14ac:dyDescent="0.3">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x14ac:dyDescent="0.3">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x14ac:dyDescent="0.3">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x14ac:dyDescent="0.3">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x14ac:dyDescent="0.3">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x14ac:dyDescent="0.3">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x14ac:dyDescent="0.3">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x14ac:dyDescent="0.3">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x14ac:dyDescent="0.3">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x14ac:dyDescent="0.3">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x14ac:dyDescent="0.3">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x14ac:dyDescent="0.3">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x14ac:dyDescent="0.3">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x14ac:dyDescent="0.3">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x14ac:dyDescent="0.3">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x14ac:dyDescent="0.3">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x14ac:dyDescent="0.3">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x14ac:dyDescent="0.3">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x14ac:dyDescent="0.3">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x14ac:dyDescent="0.3">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x14ac:dyDescent="0.3">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x14ac:dyDescent="0.3">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x14ac:dyDescent="0.3">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x14ac:dyDescent="0.3">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x14ac:dyDescent="0.3">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x14ac:dyDescent="0.3">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x14ac:dyDescent="0.3">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x14ac:dyDescent="0.3">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x14ac:dyDescent="0.3">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x14ac:dyDescent="0.3">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x14ac:dyDescent="0.3">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x14ac:dyDescent="0.3">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x14ac:dyDescent="0.3">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x14ac:dyDescent="0.3">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x14ac:dyDescent="0.3">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x14ac:dyDescent="0.3">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x14ac:dyDescent="0.3">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x14ac:dyDescent="0.3">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x14ac:dyDescent="0.3">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x14ac:dyDescent="0.3">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x14ac:dyDescent="0.3">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x14ac:dyDescent="0.3">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x14ac:dyDescent="0.3">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x14ac:dyDescent="0.3">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x14ac:dyDescent="0.3">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x14ac:dyDescent="0.3">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x14ac:dyDescent="0.3">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x14ac:dyDescent="0.3">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x14ac:dyDescent="0.3">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x14ac:dyDescent="0.3">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x14ac:dyDescent="0.3">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x14ac:dyDescent="0.3">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x14ac:dyDescent="0.3">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x14ac:dyDescent="0.3">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x14ac:dyDescent="0.3">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x14ac:dyDescent="0.3">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x14ac:dyDescent="0.3">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x14ac:dyDescent="0.3">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x14ac:dyDescent="0.3">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x14ac:dyDescent="0.3">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x14ac:dyDescent="0.3">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x14ac:dyDescent="0.3">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x14ac:dyDescent="0.3">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x14ac:dyDescent="0.3">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x14ac:dyDescent="0.3">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x14ac:dyDescent="0.3">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x14ac:dyDescent="0.3">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x14ac:dyDescent="0.3">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x14ac:dyDescent="0.3">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x14ac:dyDescent="0.3">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x14ac:dyDescent="0.3">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x14ac:dyDescent="0.3">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x14ac:dyDescent="0.3">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x14ac:dyDescent="0.3">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x14ac:dyDescent="0.3">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x14ac:dyDescent="0.3">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x14ac:dyDescent="0.3">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x14ac:dyDescent="0.3">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x14ac:dyDescent="0.3">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x14ac:dyDescent="0.3">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x14ac:dyDescent="0.3">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x14ac:dyDescent="0.3">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x14ac:dyDescent="0.3">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x14ac:dyDescent="0.3">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x14ac:dyDescent="0.3">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x14ac:dyDescent="0.3">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x14ac:dyDescent="0.3">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x14ac:dyDescent="0.3">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x14ac:dyDescent="0.3">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x14ac:dyDescent="0.3">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x14ac:dyDescent="0.3">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x14ac:dyDescent="0.3">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x14ac:dyDescent="0.3">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x14ac:dyDescent="0.3">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x14ac:dyDescent="0.3">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x14ac:dyDescent="0.3">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x14ac:dyDescent="0.3">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x14ac:dyDescent="0.3">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x14ac:dyDescent="0.3">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x14ac:dyDescent="0.3">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x14ac:dyDescent="0.3">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x14ac:dyDescent="0.3">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x14ac:dyDescent="0.3">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x14ac:dyDescent="0.3">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x14ac:dyDescent="0.3">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x14ac:dyDescent="0.3">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x14ac:dyDescent="0.3">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x14ac:dyDescent="0.3">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x14ac:dyDescent="0.3">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x14ac:dyDescent="0.3">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x14ac:dyDescent="0.3">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x14ac:dyDescent="0.3">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x14ac:dyDescent="0.3">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x14ac:dyDescent="0.3">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x14ac:dyDescent="0.3">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x14ac:dyDescent="0.3">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x14ac:dyDescent="0.3">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x14ac:dyDescent="0.3">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x14ac:dyDescent="0.3">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x14ac:dyDescent="0.3">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x14ac:dyDescent="0.3">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x14ac:dyDescent="0.3">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x14ac:dyDescent="0.3">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x14ac:dyDescent="0.3">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x14ac:dyDescent="0.3">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x14ac:dyDescent="0.3">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x14ac:dyDescent="0.3">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x14ac:dyDescent="0.3">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x14ac:dyDescent="0.3">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x14ac:dyDescent="0.3">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x14ac:dyDescent="0.3">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x14ac:dyDescent="0.3">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x14ac:dyDescent="0.3">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x14ac:dyDescent="0.3">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x14ac:dyDescent="0.3">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x14ac:dyDescent="0.3">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x14ac:dyDescent="0.3">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x14ac:dyDescent="0.3">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x14ac:dyDescent="0.3">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x14ac:dyDescent="0.3">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x14ac:dyDescent="0.3">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x14ac:dyDescent="0.3">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x14ac:dyDescent="0.3">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x14ac:dyDescent="0.3">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x14ac:dyDescent="0.3">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x14ac:dyDescent="0.3">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x14ac:dyDescent="0.3">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x14ac:dyDescent="0.3">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x14ac:dyDescent="0.3">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x14ac:dyDescent="0.3">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x14ac:dyDescent="0.3">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x14ac:dyDescent="0.3">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x14ac:dyDescent="0.3">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x14ac:dyDescent="0.3">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x14ac:dyDescent="0.3">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x14ac:dyDescent="0.3">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x14ac:dyDescent="0.3">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x14ac:dyDescent="0.3">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x14ac:dyDescent="0.3">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x14ac:dyDescent="0.3">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x14ac:dyDescent="0.3">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x14ac:dyDescent="0.3">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x14ac:dyDescent="0.3">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x14ac:dyDescent="0.3">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x14ac:dyDescent="0.3">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x14ac:dyDescent="0.3">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x14ac:dyDescent="0.3">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x14ac:dyDescent="0.3">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x14ac:dyDescent="0.3">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x14ac:dyDescent="0.3">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x14ac:dyDescent="0.3">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x14ac:dyDescent="0.3">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x14ac:dyDescent="0.3">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x14ac:dyDescent="0.3">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x14ac:dyDescent="0.3">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x14ac:dyDescent="0.3">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x14ac:dyDescent="0.3">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x14ac:dyDescent="0.3">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x14ac:dyDescent="0.3">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x14ac:dyDescent="0.3">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x14ac:dyDescent="0.3">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x14ac:dyDescent="0.3">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x14ac:dyDescent="0.3">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x14ac:dyDescent="0.3">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x14ac:dyDescent="0.3">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x14ac:dyDescent="0.3">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x14ac:dyDescent="0.3">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x14ac:dyDescent="0.3">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x14ac:dyDescent="0.3">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x14ac:dyDescent="0.3">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x14ac:dyDescent="0.3">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x14ac:dyDescent="0.3">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x14ac:dyDescent="0.3">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x14ac:dyDescent="0.3">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x14ac:dyDescent="0.3">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x14ac:dyDescent="0.3">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x14ac:dyDescent="0.3">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x14ac:dyDescent="0.3">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x14ac:dyDescent="0.3">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x14ac:dyDescent="0.3">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x14ac:dyDescent="0.3">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x14ac:dyDescent="0.3">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x14ac:dyDescent="0.3">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x14ac:dyDescent="0.3">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x14ac:dyDescent="0.3">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x14ac:dyDescent="0.3">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x14ac:dyDescent="0.3">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x14ac:dyDescent="0.3">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x14ac:dyDescent="0.3">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x14ac:dyDescent="0.3">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x14ac:dyDescent="0.3">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x14ac:dyDescent="0.3">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x14ac:dyDescent="0.3">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x14ac:dyDescent="0.3">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x14ac:dyDescent="0.3">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x14ac:dyDescent="0.3">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x14ac:dyDescent="0.3">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x14ac:dyDescent="0.3">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x14ac:dyDescent="0.3">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x14ac:dyDescent="0.3">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x14ac:dyDescent="0.3">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x14ac:dyDescent="0.3">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x14ac:dyDescent="0.3">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x14ac:dyDescent="0.3">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x14ac:dyDescent="0.3">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x14ac:dyDescent="0.3">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x14ac:dyDescent="0.3">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x14ac:dyDescent="0.3">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x14ac:dyDescent="0.3">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x14ac:dyDescent="0.3">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x14ac:dyDescent="0.3">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x14ac:dyDescent="0.3">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x14ac:dyDescent="0.3">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x14ac:dyDescent="0.3">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x14ac:dyDescent="0.3">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x14ac:dyDescent="0.3">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x14ac:dyDescent="0.3">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x14ac:dyDescent="0.3">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x14ac:dyDescent="0.3">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x14ac:dyDescent="0.3">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x14ac:dyDescent="0.3">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x14ac:dyDescent="0.3">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x14ac:dyDescent="0.3">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x14ac:dyDescent="0.3">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x14ac:dyDescent="0.3">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x14ac:dyDescent="0.3">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x14ac:dyDescent="0.3">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x14ac:dyDescent="0.3">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x14ac:dyDescent="0.3">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x14ac:dyDescent="0.3">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x14ac:dyDescent="0.3">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x14ac:dyDescent="0.3">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x14ac:dyDescent="0.3">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x14ac:dyDescent="0.3">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x14ac:dyDescent="0.3">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x14ac:dyDescent="0.3">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x14ac:dyDescent="0.3">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x14ac:dyDescent="0.3">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x14ac:dyDescent="0.3">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x14ac:dyDescent="0.3">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x14ac:dyDescent="0.3">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x14ac:dyDescent="0.3">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x14ac:dyDescent="0.3">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x14ac:dyDescent="0.3">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x14ac:dyDescent="0.3">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x14ac:dyDescent="0.3">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x14ac:dyDescent="0.3">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x14ac:dyDescent="0.3">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x14ac:dyDescent="0.3">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x14ac:dyDescent="0.3">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x14ac:dyDescent="0.3">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x14ac:dyDescent="0.3">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x14ac:dyDescent="0.3">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x14ac:dyDescent="0.3">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x14ac:dyDescent="0.3">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x14ac:dyDescent="0.3">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x14ac:dyDescent="0.3">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x14ac:dyDescent="0.3">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x14ac:dyDescent="0.3">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x14ac:dyDescent="0.3">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x14ac:dyDescent="0.3">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x14ac:dyDescent="0.3">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x14ac:dyDescent="0.3">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x14ac:dyDescent="0.3">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x14ac:dyDescent="0.3">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x14ac:dyDescent="0.3">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x14ac:dyDescent="0.3">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x14ac:dyDescent="0.3">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x14ac:dyDescent="0.3">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x14ac:dyDescent="0.3">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x14ac:dyDescent="0.3">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x14ac:dyDescent="0.3">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x14ac:dyDescent="0.3">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x14ac:dyDescent="0.3">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x14ac:dyDescent="0.3">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x14ac:dyDescent="0.3">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x14ac:dyDescent="0.3">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x14ac:dyDescent="0.3">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x14ac:dyDescent="0.3">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x14ac:dyDescent="0.3">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x14ac:dyDescent="0.3">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x14ac:dyDescent="0.3">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x14ac:dyDescent="0.3">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x14ac:dyDescent="0.3">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x14ac:dyDescent="0.3">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x14ac:dyDescent="0.3">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x14ac:dyDescent="0.3">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x14ac:dyDescent="0.3">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x14ac:dyDescent="0.3">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x14ac:dyDescent="0.3">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x14ac:dyDescent="0.3">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x14ac:dyDescent="0.3">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x14ac:dyDescent="0.3">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x14ac:dyDescent="0.3">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x14ac:dyDescent="0.3">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x14ac:dyDescent="0.3">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x14ac:dyDescent="0.3">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x14ac:dyDescent="0.3">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x14ac:dyDescent="0.3">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x14ac:dyDescent="0.3">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x14ac:dyDescent="0.3">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x14ac:dyDescent="0.3">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x14ac:dyDescent="0.3">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x14ac:dyDescent="0.3">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x14ac:dyDescent="0.3">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x14ac:dyDescent="0.3">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x14ac:dyDescent="0.3">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x14ac:dyDescent="0.3">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x14ac:dyDescent="0.3">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x14ac:dyDescent="0.3">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x14ac:dyDescent="0.3">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x14ac:dyDescent="0.3">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x14ac:dyDescent="0.3">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x14ac:dyDescent="0.3">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x14ac:dyDescent="0.3">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x14ac:dyDescent="0.3">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x14ac:dyDescent="0.3">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x14ac:dyDescent="0.3">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x14ac:dyDescent="0.3">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x14ac:dyDescent="0.3">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x14ac:dyDescent="0.3">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x14ac:dyDescent="0.3">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x14ac:dyDescent="0.3">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x14ac:dyDescent="0.3">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x14ac:dyDescent="0.3">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x14ac:dyDescent="0.3">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x14ac:dyDescent="0.3">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x14ac:dyDescent="0.3">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x14ac:dyDescent="0.3">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x14ac:dyDescent="0.3">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x14ac:dyDescent="0.3">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x14ac:dyDescent="0.3">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x14ac:dyDescent="0.3">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x14ac:dyDescent="0.3">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x14ac:dyDescent="0.3">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x14ac:dyDescent="0.3">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x14ac:dyDescent="0.3">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x14ac:dyDescent="0.3">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x14ac:dyDescent="0.3">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x14ac:dyDescent="0.3">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x14ac:dyDescent="0.3">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x14ac:dyDescent="0.3">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x14ac:dyDescent="0.3">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x14ac:dyDescent="0.3">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x14ac:dyDescent="0.3">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x14ac:dyDescent="0.3">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x14ac:dyDescent="0.3">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x14ac:dyDescent="0.3">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x14ac:dyDescent="0.3">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x14ac:dyDescent="0.3">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x14ac:dyDescent="0.3">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x14ac:dyDescent="0.3">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x14ac:dyDescent="0.3">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x14ac:dyDescent="0.3">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x14ac:dyDescent="0.3">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x14ac:dyDescent="0.3">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x14ac:dyDescent="0.3">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x14ac:dyDescent="0.3">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x14ac:dyDescent="0.3">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x14ac:dyDescent="0.3">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x14ac:dyDescent="0.3">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x14ac:dyDescent="0.3">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x14ac:dyDescent="0.3">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x14ac:dyDescent="0.3">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x14ac:dyDescent="0.3">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x14ac:dyDescent="0.3">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x14ac:dyDescent="0.3">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x14ac:dyDescent="0.3">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x14ac:dyDescent="0.3">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x14ac:dyDescent="0.3">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x14ac:dyDescent="0.3">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x14ac:dyDescent="0.3">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x14ac:dyDescent="0.3">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x14ac:dyDescent="0.3">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x14ac:dyDescent="0.3">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x14ac:dyDescent="0.3">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x14ac:dyDescent="0.3">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x14ac:dyDescent="0.3">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x14ac:dyDescent="0.3">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x14ac:dyDescent="0.3">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x14ac:dyDescent="0.3">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x14ac:dyDescent="0.3">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x14ac:dyDescent="0.3">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x14ac:dyDescent="0.3">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x14ac:dyDescent="0.3">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x14ac:dyDescent="0.3">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x14ac:dyDescent="0.3">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x14ac:dyDescent="0.3">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x14ac:dyDescent="0.3">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x14ac:dyDescent="0.3">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x14ac:dyDescent="0.3">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x14ac:dyDescent="0.3">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x14ac:dyDescent="0.3">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x14ac:dyDescent="0.3">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x14ac:dyDescent="0.3">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x14ac:dyDescent="0.3">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x14ac:dyDescent="0.3">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x14ac:dyDescent="0.3">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x14ac:dyDescent="0.3">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x14ac:dyDescent="0.3">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x14ac:dyDescent="0.3">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x14ac:dyDescent="0.3">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x14ac:dyDescent="0.3">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x14ac:dyDescent="0.3">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x14ac:dyDescent="0.3">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x14ac:dyDescent="0.3">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x14ac:dyDescent="0.3">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x14ac:dyDescent="0.3">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x14ac:dyDescent="0.3">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x14ac:dyDescent="0.3">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x14ac:dyDescent="0.3">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x14ac:dyDescent="0.3">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x14ac:dyDescent="0.3">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x14ac:dyDescent="0.3">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x14ac:dyDescent="0.3">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x14ac:dyDescent="0.3">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x14ac:dyDescent="0.3">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x14ac:dyDescent="0.3">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x14ac:dyDescent="0.3">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x14ac:dyDescent="0.3">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x14ac:dyDescent="0.3">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x14ac:dyDescent="0.3">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x14ac:dyDescent="0.3">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x14ac:dyDescent="0.3">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x14ac:dyDescent="0.3">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x14ac:dyDescent="0.3">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x14ac:dyDescent="0.3">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x14ac:dyDescent="0.3">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x14ac:dyDescent="0.3">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x14ac:dyDescent="0.3">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x14ac:dyDescent="0.3">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x14ac:dyDescent="0.3">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x14ac:dyDescent="0.3">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x14ac:dyDescent="0.3">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x14ac:dyDescent="0.3">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x14ac:dyDescent="0.3">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x14ac:dyDescent="0.3">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x14ac:dyDescent="0.3">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x14ac:dyDescent="0.3">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x14ac:dyDescent="0.3">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x14ac:dyDescent="0.3">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x14ac:dyDescent="0.3">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x14ac:dyDescent="0.3">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x14ac:dyDescent="0.3">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x14ac:dyDescent="0.3">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x14ac:dyDescent="0.3">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x14ac:dyDescent="0.3">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x14ac:dyDescent="0.3">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x14ac:dyDescent="0.3">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x14ac:dyDescent="0.3">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x14ac:dyDescent="0.3">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x14ac:dyDescent="0.3">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x14ac:dyDescent="0.3">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x14ac:dyDescent="0.3">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x14ac:dyDescent="0.3">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x14ac:dyDescent="0.3">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x14ac:dyDescent="0.3">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x14ac:dyDescent="0.3">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x14ac:dyDescent="0.3">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x14ac:dyDescent="0.3">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x14ac:dyDescent="0.3">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x14ac:dyDescent="0.3">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x14ac:dyDescent="0.3">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x14ac:dyDescent="0.3">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x14ac:dyDescent="0.3">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x14ac:dyDescent="0.3">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x14ac:dyDescent="0.3">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x14ac:dyDescent="0.3">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x14ac:dyDescent="0.3">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x14ac:dyDescent="0.3">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x14ac:dyDescent="0.3">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x14ac:dyDescent="0.3">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x14ac:dyDescent="0.3">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x14ac:dyDescent="0.3">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x14ac:dyDescent="0.3">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x14ac:dyDescent="0.3">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x14ac:dyDescent="0.3">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x14ac:dyDescent="0.3">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x14ac:dyDescent="0.3">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x14ac:dyDescent="0.3">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x14ac:dyDescent="0.3">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x14ac:dyDescent="0.3">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x14ac:dyDescent="0.3">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x14ac:dyDescent="0.3">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x14ac:dyDescent="0.3">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x14ac:dyDescent="0.3">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x14ac:dyDescent="0.3">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x14ac:dyDescent="0.3">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x14ac:dyDescent="0.3">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x14ac:dyDescent="0.3">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x14ac:dyDescent="0.3">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x14ac:dyDescent="0.3">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x14ac:dyDescent="0.3">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x14ac:dyDescent="0.3">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x14ac:dyDescent="0.3">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x14ac:dyDescent="0.3">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x14ac:dyDescent="0.3">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x14ac:dyDescent="0.3">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x14ac:dyDescent="0.3">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x14ac:dyDescent="0.3">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x14ac:dyDescent="0.3">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x14ac:dyDescent="0.3">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x14ac:dyDescent="0.3">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x14ac:dyDescent="0.3">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x14ac:dyDescent="0.3">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x14ac:dyDescent="0.3">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x14ac:dyDescent="0.3">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x14ac:dyDescent="0.3">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x14ac:dyDescent="0.3">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x14ac:dyDescent="0.3">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x14ac:dyDescent="0.3">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x14ac:dyDescent="0.3">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x14ac:dyDescent="0.3">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x14ac:dyDescent="0.3">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x14ac:dyDescent="0.3">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x14ac:dyDescent="0.3">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x14ac:dyDescent="0.3">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x14ac:dyDescent="0.3">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x14ac:dyDescent="0.3">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x14ac:dyDescent="0.3">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x14ac:dyDescent="0.3">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x14ac:dyDescent="0.3">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x14ac:dyDescent="0.3">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x14ac:dyDescent="0.3">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x14ac:dyDescent="0.3">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x14ac:dyDescent="0.3">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x14ac:dyDescent="0.3">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x14ac:dyDescent="0.3">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x14ac:dyDescent="0.3">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x14ac:dyDescent="0.3">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x14ac:dyDescent="0.3">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x14ac:dyDescent="0.3">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x14ac:dyDescent="0.3">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x14ac:dyDescent="0.3">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x14ac:dyDescent="0.3">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x14ac:dyDescent="0.3">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x14ac:dyDescent="0.3">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x14ac:dyDescent="0.3">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x14ac:dyDescent="0.3">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x14ac:dyDescent="0.3">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x14ac:dyDescent="0.3">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x14ac:dyDescent="0.3">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x14ac:dyDescent="0.3">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x14ac:dyDescent="0.3">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x14ac:dyDescent="0.3">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x14ac:dyDescent="0.3">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x14ac:dyDescent="0.3">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x14ac:dyDescent="0.3">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x14ac:dyDescent="0.3">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x14ac:dyDescent="0.3">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x14ac:dyDescent="0.3">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x14ac:dyDescent="0.3">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x14ac:dyDescent="0.3">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x14ac:dyDescent="0.3">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x14ac:dyDescent="0.3">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x14ac:dyDescent="0.3">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x14ac:dyDescent="0.3">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x14ac:dyDescent="0.3">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x14ac:dyDescent="0.3">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x14ac:dyDescent="0.3">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x14ac:dyDescent="0.3">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x14ac:dyDescent="0.3">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x14ac:dyDescent="0.3">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x14ac:dyDescent="0.3">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x14ac:dyDescent="0.3">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x14ac:dyDescent="0.3">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x14ac:dyDescent="0.3">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x14ac:dyDescent="0.3">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x14ac:dyDescent="0.3">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x14ac:dyDescent="0.3">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x14ac:dyDescent="0.3">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x14ac:dyDescent="0.3">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x14ac:dyDescent="0.3">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x14ac:dyDescent="0.3">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x14ac:dyDescent="0.3">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x14ac:dyDescent="0.3">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x14ac:dyDescent="0.3">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x14ac:dyDescent="0.3">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x14ac:dyDescent="0.3">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x14ac:dyDescent="0.3">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x14ac:dyDescent="0.3">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x14ac:dyDescent="0.3">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x14ac:dyDescent="0.3">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x14ac:dyDescent="0.3">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x14ac:dyDescent="0.3">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x14ac:dyDescent="0.3">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x14ac:dyDescent="0.3">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x14ac:dyDescent="0.3">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x14ac:dyDescent="0.3">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x14ac:dyDescent="0.3">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x14ac:dyDescent="0.3">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x14ac:dyDescent="0.3">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x14ac:dyDescent="0.3">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x14ac:dyDescent="0.3">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x14ac:dyDescent="0.3">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x14ac:dyDescent="0.3">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x14ac:dyDescent="0.3">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x14ac:dyDescent="0.3">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x14ac:dyDescent="0.3">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x14ac:dyDescent="0.3">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x14ac:dyDescent="0.3">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x14ac:dyDescent="0.3">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x14ac:dyDescent="0.3">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x14ac:dyDescent="0.3">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x14ac:dyDescent="0.3">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x14ac:dyDescent="0.3">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x14ac:dyDescent="0.3">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x14ac:dyDescent="0.3">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x14ac:dyDescent="0.3">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x14ac:dyDescent="0.3">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x14ac:dyDescent="0.3">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x14ac:dyDescent="0.3">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x14ac:dyDescent="0.3">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x14ac:dyDescent="0.3">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x14ac:dyDescent="0.3">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x14ac:dyDescent="0.3">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x14ac:dyDescent="0.3">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x14ac:dyDescent="0.3">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x14ac:dyDescent="0.3">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x14ac:dyDescent="0.3">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x14ac:dyDescent="0.3">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x14ac:dyDescent="0.3">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x14ac:dyDescent="0.3">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x14ac:dyDescent="0.3">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x14ac:dyDescent="0.3">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x14ac:dyDescent="0.3">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x14ac:dyDescent="0.3">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x14ac:dyDescent="0.3">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x14ac:dyDescent="0.3">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x14ac:dyDescent="0.3">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x14ac:dyDescent="0.3">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x14ac:dyDescent="0.3">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x14ac:dyDescent="0.3">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x14ac:dyDescent="0.3">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x14ac:dyDescent="0.3">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x14ac:dyDescent="0.3">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x14ac:dyDescent="0.3">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x14ac:dyDescent="0.3">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x14ac:dyDescent="0.3">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x14ac:dyDescent="0.3">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x14ac:dyDescent="0.3">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x14ac:dyDescent="0.3">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x14ac:dyDescent="0.3">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x14ac:dyDescent="0.3">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x14ac:dyDescent="0.3">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x14ac:dyDescent="0.3">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x14ac:dyDescent="0.3">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x14ac:dyDescent="0.3">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x14ac:dyDescent="0.3">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x14ac:dyDescent="0.3">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x14ac:dyDescent="0.3">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x14ac:dyDescent="0.3">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x14ac:dyDescent="0.3">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x14ac:dyDescent="0.3">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x14ac:dyDescent="0.3">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x14ac:dyDescent="0.3">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x14ac:dyDescent="0.3">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x14ac:dyDescent="0.3">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x14ac:dyDescent="0.3">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x14ac:dyDescent="0.3">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x14ac:dyDescent="0.3">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x14ac:dyDescent="0.3">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x14ac:dyDescent="0.3">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x14ac:dyDescent="0.3">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x14ac:dyDescent="0.3">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x14ac:dyDescent="0.3">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x14ac:dyDescent="0.3">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x14ac:dyDescent="0.3">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x14ac:dyDescent="0.3">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x14ac:dyDescent="0.3">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x14ac:dyDescent="0.3">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x14ac:dyDescent="0.3">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x14ac:dyDescent="0.3">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x14ac:dyDescent="0.3">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x14ac:dyDescent="0.3">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x14ac:dyDescent="0.3">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x14ac:dyDescent="0.3">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x14ac:dyDescent="0.3">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x14ac:dyDescent="0.3">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x14ac:dyDescent="0.3">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x14ac:dyDescent="0.3">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x14ac:dyDescent="0.3">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x14ac:dyDescent="0.3">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x14ac:dyDescent="0.3">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x14ac:dyDescent="0.3">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x14ac:dyDescent="0.3">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x14ac:dyDescent="0.3">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x14ac:dyDescent="0.3">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x14ac:dyDescent="0.3">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x14ac:dyDescent="0.3">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x14ac:dyDescent="0.3">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x14ac:dyDescent="0.3">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x14ac:dyDescent="0.3">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x14ac:dyDescent="0.3">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x14ac:dyDescent="0.3">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x14ac:dyDescent="0.3">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x14ac:dyDescent="0.3">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x14ac:dyDescent="0.3">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x14ac:dyDescent="0.3">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x14ac:dyDescent="0.3">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x14ac:dyDescent="0.3">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x14ac:dyDescent="0.3">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x14ac:dyDescent="0.3">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x14ac:dyDescent="0.3">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x14ac:dyDescent="0.3">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x14ac:dyDescent="0.3">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x14ac:dyDescent="0.3">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x14ac:dyDescent="0.3">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x14ac:dyDescent="0.3">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x14ac:dyDescent="0.3">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x14ac:dyDescent="0.3">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x14ac:dyDescent="0.3">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x14ac:dyDescent="0.3">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x14ac:dyDescent="0.3">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x14ac:dyDescent="0.3">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x14ac:dyDescent="0.3">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x14ac:dyDescent="0.3">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x14ac:dyDescent="0.3">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x14ac:dyDescent="0.3">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x14ac:dyDescent="0.3">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x14ac:dyDescent="0.3">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x14ac:dyDescent="0.3">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x14ac:dyDescent="0.3">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x14ac:dyDescent="0.3">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x14ac:dyDescent="0.3">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x14ac:dyDescent="0.3">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x14ac:dyDescent="0.3">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x14ac:dyDescent="0.3">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x14ac:dyDescent="0.3">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x14ac:dyDescent="0.3">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x14ac:dyDescent="0.3">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x14ac:dyDescent="0.3">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x14ac:dyDescent="0.3">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x14ac:dyDescent="0.3">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x14ac:dyDescent="0.3">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x14ac:dyDescent="0.3">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x14ac:dyDescent="0.3">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x14ac:dyDescent="0.3">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x14ac:dyDescent="0.3">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x14ac:dyDescent="0.3">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x14ac:dyDescent="0.3">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x14ac:dyDescent="0.3">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x14ac:dyDescent="0.3">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x14ac:dyDescent="0.3">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x14ac:dyDescent="0.3">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x14ac:dyDescent="0.3">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x14ac:dyDescent="0.3">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x14ac:dyDescent="0.3">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x14ac:dyDescent="0.3">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x14ac:dyDescent="0.3">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x14ac:dyDescent="0.3">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x14ac:dyDescent="0.3">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x14ac:dyDescent="0.3">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x14ac:dyDescent="0.3">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x14ac:dyDescent="0.3">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x14ac:dyDescent="0.3">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x14ac:dyDescent="0.3">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x14ac:dyDescent="0.3">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x14ac:dyDescent="0.3">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x14ac:dyDescent="0.3">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x14ac:dyDescent="0.3">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x14ac:dyDescent="0.3">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x14ac:dyDescent="0.3">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x14ac:dyDescent="0.3">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x14ac:dyDescent="0.3">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x14ac:dyDescent="0.3">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x14ac:dyDescent="0.3">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x14ac:dyDescent="0.3">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x14ac:dyDescent="0.3">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x14ac:dyDescent="0.3">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x14ac:dyDescent="0.3">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x14ac:dyDescent="0.3">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x14ac:dyDescent="0.3">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x14ac:dyDescent="0.3">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x14ac:dyDescent="0.3">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x14ac:dyDescent="0.3">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x14ac:dyDescent="0.3">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x14ac:dyDescent="0.3">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x14ac:dyDescent="0.3">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x14ac:dyDescent="0.3">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x14ac:dyDescent="0.3">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x14ac:dyDescent="0.3">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x14ac:dyDescent="0.3">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x14ac:dyDescent="0.3">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x14ac:dyDescent="0.3">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x14ac:dyDescent="0.3">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x14ac:dyDescent="0.3">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x14ac:dyDescent="0.3">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x14ac:dyDescent="0.3">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x14ac:dyDescent="0.3">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x14ac:dyDescent="0.3">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x14ac:dyDescent="0.3">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x14ac:dyDescent="0.3">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x14ac:dyDescent="0.3">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x14ac:dyDescent="0.3">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x14ac:dyDescent="0.3">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x14ac:dyDescent="0.3">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x14ac:dyDescent="0.3">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x14ac:dyDescent="0.3">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x14ac:dyDescent="0.3">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x14ac:dyDescent="0.3">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x14ac:dyDescent="0.3">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x14ac:dyDescent="0.3">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x14ac:dyDescent="0.3">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x14ac:dyDescent="0.3">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x14ac:dyDescent="0.3">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x14ac:dyDescent="0.3">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x14ac:dyDescent="0.3">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x14ac:dyDescent="0.3">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x14ac:dyDescent="0.3">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x14ac:dyDescent="0.3">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x14ac:dyDescent="0.3">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x14ac:dyDescent="0.3">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x14ac:dyDescent="0.3">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x14ac:dyDescent="0.3">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x14ac:dyDescent="0.3">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x14ac:dyDescent="0.3">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x14ac:dyDescent="0.3">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x14ac:dyDescent="0.3">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x14ac:dyDescent="0.3">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x14ac:dyDescent="0.3">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x14ac:dyDescent="0.3">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x14ac:dyDescent="0.3">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x14ac:dyDescent="0.3">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x14ac:dyDescent="0.3">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x14ac:dyDescent="0.3">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x14ac:dyDescent="0.3">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x14ac:dyDescent="0.3">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x14ac:dyDescent="0.3">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x14ac:dyDescent="0.3">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x14ac:dyDescent="0.3">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x14ac:dyDescent="0.3">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x14ac:dyDescent="0.3">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x14ac:dyDescent="0.3">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x14ac:dyDescent="0.3">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x14ac:dyDescent="0.3">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x14ac:dyDescent="0.3">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x14ac:dyDescent="0.3">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x14ac:dyDescent="0.3">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x14ac:dyDescent="0.3">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x14ac:dyDescent="0.3">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x14ac:dyDescent="0.3">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x14ac:dyDescent="0.3">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x14ac:dyDescent="0.3">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x14ac:dyDescent="0.3">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x14ac:dyDescent="0.3">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x14ac:dyDescent="0.3">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x14ac:dyDescent="0.3">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x14ac:dyDescent="0.3">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x14ac:dyDescent="0.3">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x14ac:dyDescent="0.3">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x14ac:dyDescent="0.3">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x14ac:dyDescent="0.3">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x14ac:dyDescent="0.3">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x14ac:dyDescent="0.3">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x14ac:dyDescent="0.3">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x14ac:dyDescent="0.3">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x14ac:dyDescent="0.3">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x14ac:dyDescent="0.3">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x14ac:dyDescent="0.3">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x14ac:dyDescent="0.3">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x14ac:dyDescent="0.3">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x14ac:dyDescent="0.3">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x14ac:dyDescent="0.3">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x14ac:dyDescent="0.3">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x14ac:dyDescent="0.3">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x14ac:dyDescent="0.3">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x14ac:dyDescent="0.3">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x14ac:dyDescent="0.3">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x14ac:dyDescent="0.3">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x14ac:dyDescent="0.3">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x14ac:dyDescent="0.3">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x14ac:dyDescent="0.3">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x14ac:dyDescent="0.3">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x14ac:dyDescent="0.3">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x14ac:dyDescent="0.3">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x14ac:dyDescent="0.3">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x14ac:dyDescent="0.3">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x14ac:dyDescent="0.3">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x14ac:dyDescent="0.3">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x14ac:dyDescent="0.3">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x14ac:dyDescent="0.3">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x14ac:dyDescent="0.3">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x14ac:dyDescent="0.3">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x14ac:dyDescent="0.3">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x14ac:dyDescent="0.3">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x14ac:dyDescent="0.3">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x14ac:dyDescent="0.3">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x14ac:dyDescent="0.3">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x14ac:dyDescent="0.3">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x14ac:dyDescent="0.3">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x14ac:dyDescent="0.3">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x14ac:dyDescent="0.3">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x14ac:dyDescent="0.3">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x14ac:dyDescent="0.3">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x14ac:dyDescent="0.3">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x14ac:dyDescent="0.3">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x14ac:dyDescent="0.3">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x14ac:dyDescent="0.3">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x14ac:dyDescent="0.3">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x14ac:dyDescent="0.3">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x14ac:dyDescent="0.3">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x14ac:dyDescent="0.3">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x14ac:dyDescent="0.3">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x14ac:dyDescent="0.3">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x14ac:dyDescent="0.3">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x14ac:dyDescent="0.3">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x14ac:dyDescent="0.3">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x14ac:dyDescent="0.3">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x14ac:dyDescent="0.3">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x14ac:dyDescent="0.3">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x14ac:dyDescent="0.3">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x14ac:dyDescent="0.3">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x14ac:dyDescent="0.3">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x14ac:dyDescent="0.3">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x14ac:dyDescent="0.3">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x14ac:dyDescent="0.3">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x14ac:dyDescent="0.3">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x14ac:dyDescent="0.3">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x14ac:dyDescent="0.3">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x14ac:dyDescent="0.3">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x14ac:dyDescent="0.3">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x14ac:dyDescent="0.3">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x14ac:dyDescent="0.3">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x14ac:dyDescent="0.3">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x14ac:dyDescent="0.3">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x14ac:dyDescent="0.3">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x14ac:dyDescent="0.3">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x14ac:dyDescent="0.3">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x14ac:dyDescent="0.3">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x14ac:dyDescent="0.3">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x14ac:dyDescent="0.3">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x14ac:dyDescent="0.3">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x14ac:dyDescent="0.3">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x14ac:dyDescent="0.3">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x14ac:dyDescent="0.3">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x14ac:dyDescent="0.3">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x14ac:dyDescent="0.3">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x14ac:dyDescent="0.3">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x14ac:dyDescent="0.3">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x14ac:dyDescent="0.3">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x14ac:dyDescent="0.3">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x14ac:dyDescent="0.3">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x14ac:dyDescent="0.3">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x14ac:dyDescent="0.3">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x14ac:dyDescent="0.3">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x14ac:dyDescent="0.3">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x14ac:dyDescent="0.3">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x14ac:dyDescent="0.3">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x14ac:dyDescent="0.3">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x14ac:dyDescent="0.3">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x14ac:dyDescent="0.3">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x14ac:dyDescent="0.3">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x14ac:dyDescent="0.3">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x14ac:dyDescent="0.3">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x14ac:dyDescent="0.3">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x14ac:dyDescent="0.3">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x14ac:dyDescent="0.3">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x14ac:dyDescent="0.3">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x14ac:dyDescent="0.3">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x14ac:dyDescent="0.3">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x14ac:dyDescent="0.3">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x14ac:dyDescent="0.3">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x14ac:dyDescent="0.3">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x14ac:dyDescent="0.3">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x14ac:dyDescent="0.3">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x14ac:dyDescent="0.3">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x14ac:dyDescent="0.3">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x14ac:dyDescent="0.3">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x14ac:dyDescent="0.3">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x14ac:dyDescent="0.3">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x14ac:dyDescent="0.3">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x14ac:dyDescent="0.3">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x14ac:dyDescent="0.3">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x14ac:dyDescent="0.3">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x14ac:dyDescent="0.3">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x14ac:dyDescent="0.3">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x14ac:dyDescent="0.3">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x14ac:dyDescent="0.3">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x14ac:dyDescent="0.3">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x14ac:dyDescent="0.3">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x14ac:dyDescent="0.3">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x14ac:dyDescent="0.3">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x14ac:dyDescent="0.3">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x14ac:dyDescent="0.3">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x14ac:dyDescent="0.3">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x14ac:dyDescent="0.3">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x14ac:dyDescent="0.3">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x14ac:dyDescent="0.3">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x14ac:dyDescent="0.3">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x14ac:dyDescent="0.3">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x14ac:dyDescent="0.3">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x14ac:dyDescent="0.3">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x14ac:dyDescent="0.3">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x14ac:dyDescent="0.3">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x14ac:dyDescent="0.3">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x14ac:dyDescent="0.3">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x14ac:dyDescent="0.3">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x14ac:dyDescent="0.3">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x14ac:dyDescent="0.3">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x14ac:dyDescent="0.3">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x14ac:dyDescent="0.3">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x14ac:dyDescent="0.3">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x14ac:dyDescent="0.3">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x14ac:dyDescent="0.3">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x14ac:dyDescent="0.3">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x14ac:dyDescent="0.3">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x14ac:dyDescent="0.3">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x14ac:dyDescent="0.3">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x14ac:dyDescent="0.3">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x14ac:dyDescent="0.3">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x14ac:dyDescent="0.3">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x14ac:dyDescent="0.3">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x14ac:dyDescent="0.3">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x14ac:dyDescent="0.3">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x14ac:dyDescent="0.3">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x14ac:dyDescent="0.3">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x14ac:dyDescent="0.3">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x14ac:dyDescent="0.3">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x14ac:dyDescent="0.3">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x14ac:dyDescent="0.3">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x14ac:dyDescent="0.3">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x14ac:dyDescent="0.3">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x14ac:dyDescent="0.3">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x14ac:dyDescent="0.3">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x14ac:dyDescent="0.3">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x14ac:dyDescent="0.3">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x14ac:dyDescent="0.3">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x14ac:dyDescent="0.3">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x14ac:dyDescent="0.3">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x14ac:dyDescent="0.3">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x14ac:dyDescent="0.3">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x14ac:dyDescent="0.3">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x14ac:dyDescent="0.3">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x14ac:dyDescent="0.3">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x14ac:dyDescent="0.3">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x14ac:dyDescent="0.3">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x14ac:dyDescent="0.3">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x14ac:dyDescent="0.3">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x14ac:dyDescent="0.3">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x14ac:dyDescent="0.3">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x14ac:dyDescent="0.3">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x14ac:dyDescent="0.3">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x14ac:dyDescent="0.3">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x14ac:dyDescent="0.3">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x14ac:dyDescent="0.3">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x14ac:dyDescent="0.3">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x14ac:dyDescent="0.3">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x14ac:dyDescent="0.3">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x14ac:dyDescent="0.3">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x14ac:dyDescent="0.3">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x14ac:dyDescent="0.3">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x14ac:dyDescent="0.3">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x14ac:dyDescent="0.3">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x14ac:dyDescent="0.3">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x14ac:dyDescent="0.3">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x14ac:dyDescent="0.3">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x14ac:dyDescent="0.3">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x14ac:dyDescent="0.3">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x14ac:dyDescent="0.3">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x14ac:dyDescent="0.3">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x14ac:dyDescent="0.3">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x14ac:dyDescent="0.3">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x14ac:dyDescent="0.3">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x14ac:dyDescent="0.3">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x14ac:dyDescent="0.3">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x14ac:dyDescent="0.3">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x14ac:dyDescent="0.3">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x14ac:dyDescent="0.3">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x14ac:dyDescent="0.3">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x14ac:dyDescent="0.3">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x14ac:dyDescent="0.3">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x14ac:dyDescent="0.3">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x14ac:dyDescent="0.3">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x14ac:dyDescent="0.3">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x14ac:dyDescent="0.3">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x14ac:dyDescent="0.3">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x14ac:dyDescent="0.3">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x14ac:dyDescent="0.3">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x14ac:dyDescent="0.3">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x14ac:dyDescent="0.3">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x14ac:dyDescent="0.3">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x14ac:dyDescent="0.3">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x14ac:dyDescent="0.3">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x14ac:dyDescent="0.3">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x14ac:dyDescent="0.3">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x14ac:dyDescent="0.3">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x14ac:dyDescent="0.3">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x14ac:dyDescent="0.3">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x14ac:dyDescent="0.3">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x14ac:dyDescent="0.3">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x14ac:dyDescent="0.3">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x14ac:dyDescent="0.3">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x14ac:dyDescent="0.3">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x14ac:dyDescent="0.3">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x14ac:dyDescent="0.3">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x14ac:dyDescent="0.3">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x14ac:dyDescent="0.3">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x14ac:dyDescent="0.3">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x14ac:dyDescent="0.3">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x14ac:dyDescent="0.3">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x14ac:dyDescent="0.3">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x14ac:dyDescent="0.3">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x14ac:dyDescent="0.3">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x14ac:dyDescent="0.3">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x14ac:dyDescent="0.3">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x14ac:dyDescent="0.3">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x14ac:dyDescent="0.3">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x14ac:dyDescent="0.3">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x14ac:dyDescent="0.3">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x14ac:dyDescent="0.3">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x14ac:dyDescent="0.3">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x14ac:dyDescent="0.3">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x14ac:dyDescent="0.3">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x14ac:dyDescent="0.3">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x14ac:dyDescent="0.3">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x14ac:dyDescent="0.3">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x14ac:dyDescent="0.3">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x14ac:dyDescent="0.3">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x14ac:dyDescent="0.3">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x14ac:dyDescent="0.3">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x14ac:dyDescent="0.3">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x14ac:dyDescent="0.3">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x14ac:dyDescent="0.3">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x14ac:dyDescent="0.3">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x14ac:dyDescent="0.3">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x14ac:dyDescent="0.3">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x14ac:dyDescent="0.3">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x14ac:dyDescent="0.3">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x14ac:dyDescent="0.3">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x14ac:dyDescent="0.3">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x14ac:dyDescent="0.3">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x14ac:dyDescent="0.3">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x14ac:dyDescent="0.3">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x14ac:dyDescent="0.3">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x14ac:dyDescent="0.3">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x14ac:dyDescent="0.3">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x14ac:dyDescent="0.3">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x14ac:dyDescent="0.3">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x14ac:dyDescent="0.3">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x14ac:dyDescent="0.3">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x14ac:dyDescent="0.3">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x14ac:dyDescent="0.3">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x14ac:dyDescent="0.3">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x14ac:dyDescent="0.3">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x14ac:dyDescent="0.3">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x14ac:dyDescent="0.3">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x14ac:dyDescent="0.3">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x14ac:dyDescent="0.3">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x14ac:dyDescent="0.3">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x14ac:dyDescent="0.3">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x14ac:dyDescent="0.3">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x14ac:dyDescent="0.3">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x14ac:dyDescent="0.3">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x14ac:dyDescent="0.3">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x14ac:dyDescent="0.3">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x14ac:dyDescent="0.3">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x14ac:dyDescent="0.3">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x14ac:dyDescent="0.3">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x14ac:dyDescent="0.3">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x14ac:dyDescent="0.3">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x14ac:dyDescent="0.3">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x14ac:dyDescent="0.3">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x14ac:dyDescent="0.3">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x14ac:dyDescent="0.3">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x14ac:dyDescent="0.3">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x14ac:dyDescent="0.3">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x14ac:dyDescent="0.3">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x14ac:dyDescent="0.3">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x14ac:dyDescent="0.3">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x14ac:dyDescent="0.3">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x14ac:dyDescent="0.3">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x14ac:dyDescent="0.3">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x14ac:dyDescent="0.3">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x14ac:dyDescent="0.3">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x14ac:dyDescent="0.3">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x14ac:dyDescent="0.3">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x14ac:dyDescent="0.3">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x14ac:dyDescent="0.3">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x14ac:dyDescent="0.3">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x14ac:dyDescent="0.3">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x14ac:dyDescent="0.3">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x14ac:dyDescent="0.3">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x14ac:dyDescent="0.3">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x14ac:dyDescent="0.3">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x14ac:dyDescent="0.3">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x14ac:dyDescent="0.3">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x14ac:dyDescent="0.3">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x14ac:dyDescent="0.3">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x14ac:dyDescent="0.3">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x14ac:dyDescent="0.3">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x14ac:dyDescent="0.3">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x14ac:dyDescent="0.3">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x14ac:dyDescent="0.3">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x14ac:dyDescent="0.3">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x14ac:dyDescent="0.3">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x14ac:dyDescent="0.3">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x14ac:dyDescent="0.3">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x14ac:dyDescent="0.3">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x14ac:dyDescent="0.3">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x14ac:dyDescent="0.3">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x14ac:dyDescent="0.3">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x14ac:dyDescent="0.3">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x14ac:dyDescent="0.3">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x14ac:dyDescent="0.3">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x14ac:dyDescent="0.3">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x14ac:dyDescent="0.3">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x14ac:dyDescent="0.3">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x14ac:dyDescent="0.3">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x14ac:dyDescent="0.3">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x14ac:dyDescent="0.3">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x14ac:dyDescent="0.3">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x14ac:dyDescent="0.3">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x14ac:dyDescent="0.3">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x14ac:dyDescent="0.3">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x14ac:dyDescent="0.3">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x14ac:dyDescent="0.3">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x14ac:dyDescent="0.3">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x14ac:dyDescent="0.3">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x14ac:dyDescent="0.3">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x14ac:dyDescent="0.3">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x14ac:dyDescent="0.3">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x14ac:dyDescent="0.3">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x14ac:dyDescent="0.3">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x14ac:dyDescent="0.3">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x14ac:dyDescent="0.3">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x14ac:dyDescent="0.3">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x14ac:dyDescent="0.3">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x14ac:dyDescent="0.3">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x14ac:dyDescent="0.3">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x14ac:dyDescent="0.3">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x14ac:dyDescent="0.3">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x14ac:dyDescent="0.3">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x14ac:dyDescent="0.3">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x14ac:dyDescent="0.3">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x14ac:dyDescent="0.3">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x14ac:dyDescent="0.3">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x14ac:dyDescent="0.3">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x14ac:dyDescent="0.3">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x14ac:dyDescent="0.3">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x14ac:dyDescent="0.3">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x14ac:dyDescent="0.3">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x14ac:dyDescent="0.3">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x14ac:dyDescent="0.3">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x14ac:dyDescent="0.3">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x14ac:dyDescent="0.3">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x14ac:dyDescent="0.3">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x14ac:dyDescent="0.3">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x14ac:dyDescent="0.3">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x14ac:dyDescent="0.3">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x14ac:dyDescent="0.3">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x14ac:dyDescent="0.3">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x14ac:dyDescent="0.3">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x14ac:dyDescent="0.3">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x14ac:dyDescent="0.3">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x14ac:dyDescent="0.3">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x14ac:dyDescent="0.3">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x14ac:dyDescent="0.3">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x14ac:dyDescent="0.3">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x14ac:dyDescent="0.3">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x14ac:dyDescent="0.3">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x14ac:dyDescent="0.3">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x14ac:dyDescent="0.3">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x14ac:dyDescent="0.3">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x14ac:dyDescent="0.3">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x14ac:dyDescent="0.3">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x14ac:dyDescent="0.3">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x14ac:dyDescent="0.3">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x14ac:dyDescent="0.3">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x14ac:dyDescent="0.3">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x14ac:dyDescent="0.3">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x14ac:dyDescent="0.3">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x14ac:dyDescent="0.3">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x14ac:dyDescent="0.3">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x14ac:dyDescent="0.3">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x14ac:dyDescent="0.3">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x14ac:dyDescent="0.3">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x14ac:dyDescent="0.3">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x14ac:dyDescent="0.3">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x14ac:dyDescent="0.3">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x14ac:dyDescent="0.3">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x14ac:dyDescent="0.3">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x14ac:dyDescent="0.3">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x14ac:dyDescent="0.3">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x14ac:dyDescent="0.3">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x14ac:dyDescent="0.3">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x14ac:dyDescent="0.3">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x14ac:dyDescent="0.3">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x14ac:dyDescent="0.3">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x14ac:dyDescent="0.3">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x14ac:dyDescent="0.3">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x14ac:dyDescent="0.3">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x14ac:dyDescent="0.3">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x14ac:dyDescent="0.3">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x14ac:dyDescent="0.3">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x14ac:dyDescent="0.3">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x14ac:dyDescent="0.3">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x14ac:dyDescent="0.3">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x14ac:dyDescent="0.3">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x14ac:dyDescent="0.3">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x14ac:dyDescent="0.3">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x14ac:dyDescent="0.3">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x14ac:dyDescent="0.3">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x14ac:dyDescent="0.3">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x14ac:dyDescent="0.3">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x14ac:dyDescent="0.3">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x14ac:dyDescent="0.3">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x14ac:dyDescent="0.3">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x14ac:dyDescent="0.3">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x14ac:dyDescent="0.3">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x14ac:dyDescent="0.3">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x14ac:dyDescent="0.3">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x14ac:dyDescent="0.3">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x14ac:dyDescent="0.3">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x14ac:dyDescent="0.3">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x14ac:dyDescent="0.3">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x14ac:dyDescent="0.3">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x14ac:dyDescent="0.3">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x14ac:dyDescent="0.3">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x14ac:dyDescent="0.3">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x14ac:dyDescent="0.3">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x14ac:dyDescent="0.3">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x14ac:dyDescent="0.3">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x14ac:dyDescent="0.3">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x14ac:dyDescent="0.3">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x14ac:dyDescent="0.3">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x14ac:dyDescent="0.3">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x14ac:dyDescent="0.3">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x14ac:dyDescent="0.3">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x14ac:dyDescent="0.3">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x14ac:dyDescent="0.3">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x14ac:dyDescent="0.3">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x14ac:dyDescent="0.3">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x14ac:dyDescent="0.3">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x14ac:dyDescent="0.3">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x14ac:dyDescent="0.3">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x14ac:dyDescent="0.3">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x14ac:dyDescent="0.3">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x14ac:dyDescent="0.3">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x14ac:dyDescent="0.3">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x14ac:dyDescent="0.3">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x14ac:dyDescent="0.3">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x14ac:dyDescent="0.3">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x14ac:dyDescent="0.3">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x14ac:dyDescent="0.3">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x14ac:dyDescent="0.3">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x14ac:dyDescent="0.3">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x14ac:dyDescent="0.3">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x14ac:dyDescent="0.3">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x14ac:dyDescent="0.3">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x14ac:dyDescent="0.3">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x14ac:dyDescent="0.3">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x14ac:dyDescent="0.3">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x14ac:dyDescent="0.3">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x14ac:dyDescent="0.3">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x14ac:dyDescent="0.3">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x14ac:dyDescent="0.3">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x14ac:dyDescent="0.3">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x14ac:dyDescent="0.3">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x14ac:dyDescent="0.3">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x14ac:dyDescent="0.3">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x14ac:dyDescent="0.3">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x14ac:dyDescent="0.3">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x14ac:dyDescent="0.3">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x14ac:dyDescent="0.3">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x14ac:dyDescent="0.3">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x14ac:dyDescent="0.3">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x14ac:dyDescent="0.3">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x14ac:dyDescent="0.3">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x14ac:dyDescent="0.3">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x14ac:dyDescent="0.3">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x14ac:dyDescent="0.3">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x14ac:dyDescent="0.3">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x14ac:dyDescent="0.3">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x14ac:dyDescent="0.3">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x14ac:dyDescent="0.3">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x14ac:dyDescent="0.3">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x14ac:dyDescent="0.3">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x14ac:dyDescent="0.3">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x14ac:dyDescent="0.3">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x14ac:dyDescent="0.3">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x14ac:dyDescent="0.3">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x14ac:dyDescent="0.3">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x14ac:dyDescent="0.3">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x14ac:dyDescent="0.3">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x14ac:dyDescent="0.3">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x14ac:dyDescent="0.3">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x14ac:dyDescent="0.3">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x14ac:dyDescent="0.3">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x14ac:dyDescent="0.3">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x14ac:dyDescent="0.3">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x14ac:dyDescent="0.3">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x14ac:dyDescent="0.3">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x14ac:dyDescent="0.3">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x14ac:dyDescent="0.3">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x14ac:dyDescent="0.3">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x14ac:dyDescent="0.3">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x14ac:dyDescent="0.3">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x14ac:dyDescent="0.3">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x14ac:dyDescent="0.3">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x14ac:dyDescent="0.3">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x14ac:dyDescent="0.3">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x14ac:dyDescent="0.3">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x14ac:dyDescent="0.3">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x14ac:dyDescent="0.3">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x14ac:dyDescent="0.3">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x14ac:dyDescent="0.3">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x14ac:dyDescent="0.3">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x14ac:dyDescent="0.3">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x14ac:dyDescent="0.3">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x14ac:dyDescent="0.3">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x14ac:dyDescent="0.3">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x14ac:dyDescent="0.3">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x14ac:dyDescent="0.3">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x14ac:dyDescent="0.3">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x14ac:dyDescent="0.3">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x14ac:dyDescent="0.3">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x14ac:dyDescent="0.3">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x14ac:dyDescent="0.3">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x14ac:dyDescent="0.3">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x14ac:dyDescent="0.3">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x14ac:dyDescent="0.3">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x14ac:dyDescent="0.3">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x14ac:dyDescent="0.3">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x14ac:dyDescent="0.3">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x14ac:dyDescent="0.3">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x14ac:dyDescent="0.3">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x14ac:dyDescent="0.3">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x14ac:dyDescent="0.3">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x14ac:dyDescent="0.3">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x14ac:dyDescent="0.3">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x14ac:dyDescent="0.3">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x14ac:dyDescent="0.3">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x14ac:dyDescent="0.3">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x14ac:dyDescent="0.3">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x14ac:dyDescent="0.3">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x14ac:dyDescent="0.3">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x14ac:dyDescent="0.3">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x14ac:dyDescent="0.3">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x14ac:dyDescent="0.3">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x14ac:dyDescent="0.3">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x14ac:dyDescent="0.3">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x14ac:dyDescent="0.3">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x14ac:dyDescent="0.3">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x14ac:dyDescent="0.3">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x14ac:dyDescent="0.3">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x14ac:dyDescent="0.3">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x14ac:dyDescent="0.3">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x14ac:dyDescent="0.3">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x14ac:dyDescent="0.3">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x14ac:dyDescent="0.3">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x14ac:dyDescent="0.3">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x14ac:dyDescent="0.3">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x14ac:dyDescent="0.3">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x14ac:dyDescent="0.3">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x14ac:dyDescent="0.3">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x14ac:dyDescent="0.3">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x14ac:dyDescent="0.3">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x14ac:dyDescent="0.3">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x14ac:dyDescent="0.3">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x14ac:dyDescent="0.3">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x14ac:dyDescent="0.3">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x14ac:dyDescent="0.3">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x14ac:dyDescent="0.3">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x14ac:dyDescent="0.3">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x14ac:dyDescent="0.3">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x14ac:dyDescent="0.3">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x14ac:dyDescent="0.3">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x14ac:dyDescent="0.3">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x14ac:dyDescent="0.3">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x14ac:dyDescent="0.3">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x14ac:dyDescent="0.3">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x14ac:dyDescent="0.3">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x14ac:dyDescent="0.3">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x14ac:dyDescent="0.3">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x14ac:dyDescent="0.3">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x14ac:dyDescent="0.3">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x14ac:dyDescent="0.3">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x14ac:dyDescent="0.3">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x14ac:dyDescent="0.3">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x14ac:dyDescent="0.3">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x14ac:dyDescent="0.3">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x14ac:dyDescent="0.3">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x14ac:dyDescent="0.3">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x14ac:dyDescent="0.3">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x14ac:dyDescent="0.3">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x14ac:dyDescent="0.3">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x14ac:dyDescent="0.3">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x14ac:dyDescent="0.3">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x14ac:dyDescent="0.3">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x14ac:dyDescent="0.3">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x14ac:dyDescent="0.3">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x14ac:dyDescent="0.3">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x14ac:dyDescent="0.3">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x14ac:dyDescent="0.3">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x14ac:dyDescent="0.3">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x14ac:dyDescent="0.3">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x14ac:dyDescent="0.3">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x14ac:dyDescent="0.3">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x14ac:dyDescent="0.3">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x14ac:dyDescent="0.3">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x14ac:dyDescent="0.3">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x14ac:dyDescent="0.3">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x14ac:dyDescent="0.3">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x14ac:dyDescent="0.3">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x14ac:dyDescent="0.3">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x14ac:dyDescent="0.3">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x14ac:dyDescent="0.3">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x14ac:dyDescent="0.3">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x14ac:dyDescent="0.3">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x14ac:dyDescent="0.3">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x14ac:dyDescent="0.3">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x14ac:dyDescent="0.3">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x14ac:dyDescent="0.3">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x14ac:dyDescent="0.3">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x14ac:dyDescent="0.3">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x14ac:dyDescent="0.3">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x14ac:dyDescent="0.3">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x14ac:dyDescent="0.3">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x14ac:dyDescent="0.3">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x14ac:dyDescent="0.3">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x14ac:dyDescent="0.3">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x14ac:dyDescent="0.3">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x14ac:dyDescent="0.3">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x14ac:dyDescent="0.3">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x14ac:dyDescent="0.3">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x14ac:dyDescent="0.3">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x14ac:dyDescent="0.3">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x14ac:dyDescent="0.3">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x14ac:dyDescent="0.3">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x14ac:dyDescent="0.3">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x14ac:dyDescent="0.3">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x14ac:dyDescent="0.3">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x14ac:dyDescent="0.3">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x14ac:dyDescent="0.3">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x14ac:dyDescent="0.3">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x14ac:dyDescent="0.3">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x14ac:dyDescent="0.3">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x14ac:dyDescent="0.3">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x14ac:dyDescent="0.3">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x14ac:dyDescent="0.3">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x14ac:dyDescent="0.3">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x14ac:dyDescent="0.3">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x14ac:dyDescent="0.3">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x14ac:dyDescent="0.3">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x14ac:dyDescent="0.3">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x14ac:dyDescent="0.3">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x14ac:dyDescent="0.3">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x14ac:dyDescent="0.3">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x14ac:dyDescent="0.3">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x14ac:dyDescent="0.3">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x14ac:dyDescent="0.3">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x14ac:dyDescent="0.3">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x14ac:dyDescent="0.3">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x14ac:dyDescent="0.3">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x14ac:dyDescent="0.3">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x14ac:dyDescent="0.3">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x14ac:dyDescent="0.3">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x14ac:dyDescent="0.3">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x14ac:dyDescent="0.3">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x14ac:dyDescent="0.3">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x14ac:dyDescent="0.3">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x14ac:dyDescent="0.3">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x14ac:dyDescent="0.3">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x14ac:dyDescent="0.3">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x14ac:dyDescent="0.3">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x14ac:dyDescent="0.3">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x14ac:dyDescent="0.3">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x14ac:dyDescent="0.3">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x14ac:dyDescent="0.3">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x14ac:dyDescent="0.3">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x14ac:dyDescent="0.3">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x14ac:dyDescent="0.3">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x14ac:dyDescent="0.3">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x14ac:dyDescent="0.3">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x14ac:dyDescent="0.3">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x14ac:dyDescent="0.3">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x14ac:dyDescent="0.3">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x14ac:dyDescent="0.3">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x14ac:dyDescent="0.3">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x14ac:dyDescent="0.3">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x14ac:dyDescent="0.3">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x14ac:dyDescent="0.3">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x14ac:dyDescent="0.3">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x14ac:dyDescent="0.3">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x14ac:dyDescent="0.3">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x14ac:dyDescent="0.3">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x14ac:dyDescent="0.3">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x14ac:dyDescent="0.3">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x14ac:dyDescent="0.3">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x14ac:dyDescent="0.3">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x14ac:dyDescent="0.3">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x14ac:dyDescent="0.3">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x14ac:dyDescent="0.3">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x14ac:dyDescent="0.3">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x14ac:dyDescent="0.3">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x14ac:dyDescent="0.3">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x14ac:dyDescent="0.3">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x14ac:dyDescent="0.3">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x14ac:dyDescent="0.3">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x14ac:dyDescent="0.3">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x14ac:dyDescent="0.3">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x14ac:dyDescent="0.3">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x14ac:dyDescent="0.3">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x14ac:dyDescent="0.3">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x14ac:dyDescent="0.3">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x14ac:dyDescent="0.3">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x14ac:dyDescent="0.3">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x14ac:dyDescent="0.3">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x14ac:dyDescent="0.3">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x14ac:dyDescent="0.3">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x14ac:dyDescent="0.3">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x14ac:dyDescent="0.3">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x14ac:dyDescent="0.3">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x14ac:dyDescent="0.3">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x14ac:dyDescent="0.3">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x14ac:dyDescent="0.3">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x14ac:dyDescent="0.3">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x14ac:dyDescent="0.3">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x14ac:dyDescent="0.3">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x14ac:dyDescent="0.3">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x14ac:dyDescent="0.3">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x14ac:dyDescent="0.3">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x14ac:dyDescent="0.3">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x14ac:dyDescent="0.3">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x14ac:dyDescent="0.3">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x14ac:dyDescent="0.3">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x14ac:dyDescent="0.3">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x14ac:dyDescent="0.3">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x14ac:dyDescent="0.3">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x14ac:dyDescent="0.3">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x14ac:dyDescent="0.3">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x14ac:dyDescent="0.3">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x14ac:dyDescent="0.3">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x14ac:dyDescent="0.3">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x14ac:dyDescent="0.3">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x14ac:dyDescent="0.3">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x14ac:dyDescent="0.3">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x14ac:dyDescent="0.3">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x14ac:dyDescent="0.3">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x14ac:dyDescent="0.3">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x14ac:dyDescent="0.3">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x14ac:dyDescent="0.3">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x14ac:dyDescent="0.3">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x14ac:dyDescent="0.3">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x14ac:dyDescent="0.3">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x14ac:dyDescent="0.3">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x14ac:dyDescent="0.3">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x14ac:dyDescent="0.3">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x14ac:dyDescent="0.3">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x14ac:dyDescent="0.3">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x14ac:dyDescent="0.3">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x14ac:dyDescent="0.3">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x14ac:dyDescent="0.3">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x14ac:dyDescent="0.3">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x14ac:dyDescent="0.3">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x14ac:dyDescent="0.3">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x14ac:dyDescent="0.3">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x14ac:dyDescent="0.3">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x14ac:dyDescent="0.3">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x14ac:dyDescent="0.3">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x14ac:dyDescent="0.3">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x14ac:dyDescent="0.3">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x14ac:dyDescent="0.3">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x14ac:dyDescent="0.3">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x14ac:dyDescent="0.3">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x14ac:dyDescent="0.3">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x14ac:dyDescent="0.3">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x14ac:dyDescent="0.3">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x14ac:dyDescent="0.3">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x14ac:dyDescent="0.3">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x14ac:dyDescent="0.3">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x14ac:dyDescent="0.3">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x14ac:dyDescent="0.3">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x14ac:dyDescent="0.3">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x14ac:dyDescent="0.3">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x14ac:dyDescent="0.3">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x14ac:dyDescent="0.3">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x14ac:dyDescent="0.3">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x14ac:dyDescent="0.3">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x14ac:dyDescent="0.3">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x14ac:dyDescent="0.3">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x14ac:dyDescent="0.3">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x14ac:dyDescent="0.3">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x14ac:dyDescent="0.3">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x14ac:dyDescent="0.3">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x14ac:dyDescent="0.3">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x14ac:dyDescent="0.3">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x14ac:dyDescent="0.3">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x14ac:dyDescent="0.3">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x14ac:dyDescent="0.3">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x14ac:dyDescent="0.3">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x14ac:dyDescent="0.3">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x14ac:dyDescent="0.3">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x14ac:dyDescent="0.3">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x14ac:dyDescent="0.3">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x14ac:dyDescent="0.3">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x14ac:dyDescent="0.3">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x14ac:dyDescent="0.3">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x14ac:dyDescent="0.3">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x14ac:dyDescent="0.3">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x14ac:dyDescent="0.3">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x14ac:dyDescent="0.3">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x14ac:dyDescent="0.3">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x14ac:dyDescent="0.3">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x14ac:dyDescent="0.3">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x14ac:dyDescent="0.3">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x14ac:dyDescent="0.3">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x14ac:dyDescent="0.3">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x14ac:dyDescent="0.3">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x14ac:dyDescent="0.3">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x14ac:dyDescent="0.3">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x14ac:dyDescent="0.3">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x14ac:dyDescent="0.3">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x14ac:dyDescent="0.3">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x14ac:dyDescent="0.3">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x14ac:dyDescent="0.3">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x14ac:dyDescent="0.3">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x14ac:dyDescent="0.3">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x14ac:dyDescent="0.3">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x14ac:dyDescent="0.3">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x14ac:dyDescent="0.3">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x14ac:dyDescent="0.3">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x14ac:dyDescent="0.3">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x14ac:dyDescent="0.3">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x14ac:dyDescent="0.3">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x14ac:dyDescent="0.3">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x14ac:dyDescent="0.3">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x14ac:dyDescent="0.3">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x14ac:dyDescent="0.3">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x14ac:dyDescent="0.3">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x14ac:dyDescent="0.3">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x14ac:dyDescent="0.3">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x14ac:dyDescent="0.3">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x14ac:dyDescent="0.3">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x14ac:dyDescent="0.3">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x14ac:dyDescent="0.3">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x14ac:dyDescent="0.3">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x14ac:dyDescent="0.3">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x14ac:dyDescent="0.3">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x14ac:dyDescent="0.3">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x14ac:dyDescent="0.3">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x14ac:dyDescent="0.3">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x14ac:dyDescent="0.3">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x14ac:dyDescent="0.3">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x14ac:dyDescent="0.3">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x14ac:dyDescent="0.3">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x14ac:dyDescent="0.3">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x14ac:dyDescent="0.3">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x14ac:dyDescent="0.3">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x14ac:dyDescent="0.3">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x14ac:dyDescent="0.3">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x14ac:dyDescent="0.3">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x14ac:dyDescent="0.3">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x14ac:dyDescent="0.3">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x14ac:dyDescent="0.3">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x14ac:dyDescent="0.3">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x14ac:dyDescent="0.3">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x14ac:dyDescent="0.3">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x14ac:dyDescent="0.3">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x14ac:dyDescent="0.3">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x14ac:dyDescent="0.3">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x14ac:dyDescent="0.3">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x14ac:dyDescent="0.3">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x14ac:dyDescent="0.3">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x14ac:dyDescent="0.3">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x14ac:dyDescent="0.3">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x14ac:dyDescent="0.3">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x14ac:dyDescent="0.3">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x14ac:dyDescent="0.3">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x14ac:dyDescent="0.3">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x14ac:dyDescent="0.3">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x14ac:dyDescent="0.3">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x14ac:dyDescent="0.3">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x14ac:dyDescent="0.3">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x14ac:dyDescent="0.3">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x14ac:dyDescent="0.3">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x14ac:dyDescent="0.3">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x14ac:dyDescent="0.3">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x14ac:dyDescent="0.3">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x14ac:dyDescent="0.3">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x14ac:dyDescent="0.3">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x14ac:dyDescent="0.3">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x14ac:dyDescent="0.3">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x14ac:dyDescent="0.3">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x14ac:dyDescent="0.3">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x14ac:dyDescent="0.3">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x14ac:dyDescent="0.3">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x14ac:dyDescent="0.3">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x14ac:dyDescent="0.3">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x14ac:dyDescent="0.3">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x14ac:dyDescent="0.3">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x14ac:dyDescent="0.3">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x14ac:dyDescent="0.3">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x14ac:dyDescent="0.3">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x14ac:dyDescent="0.3">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x14ac:dyDescent="0.3">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x14ac:dyDescent="0.3">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x14ac:dyDescent="0.3">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x14ac:dyDescent="0.3">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x14ac:dyDescent="0.3">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x14ac:dyDescent="0.3">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x14ac:dyDescent="0.3">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x14ac:dyDescent="0.3">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x14ac:dyDescent="0.3">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x14ac:dyDescent="0.3">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x14ac:dyDescent="0.3">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x14ac:dyDescent="0.3">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x14ac:dyDescent="0.3">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x14ac:dyDescent="0.3">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x14ac:dyDescent="0.3">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x14ac:dyDescent="0.3">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x14ac:dyDescent="0.3">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x14ac:dyDescent="0.3">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x14ac:dyDescent="0.3">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x14ac:dyDescent="0.3">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x14ac:dyDescent="0.3">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x14ac:dyDescent="0.3">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x14ac:dyDescent="0.3">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x14ac:dyDescent="0.3">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x14ac:dyDescent="0.3">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x14ac:dyDescent="0.3">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x14ac:dyDescent="0.3">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x14ac:dyDescent="0.3">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x14ac:dyDescent="0.3">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x14ac:dyDescent="0.3">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x14ac:dyDescent="0.3">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x14ac:dyDescent="0.3">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x14ac:dyDescent="0.3">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x14ac:dyDescent="0.3">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x14ac:dyDescent="0.3">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x14ac:dyDescent="0.3">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x14ac:dyDescent="0.3">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x14ac:dyDescent="0.3">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x14ac:dyDescent="0.3">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x14ac:dyDescent="0.3">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x14ac:dyDescent="0.3">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x14ac:dyDescent="0.3">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x14ac:dyDescent="0.3">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x14ac:dyDescent="0.3">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x14ac:dyDescent="0.3">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x14ac:dyDescent="0.3">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x14ac:dyDescent="0.3">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x14ac:dyDescent="0.3">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x14ac:dyDescent="0.3">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x14ac:dyDescent="0.3">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x14ac:dyDescent="0.3">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x14ac:dyDescent="0.3">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x14ac:dyDescent="0.3">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x14ac:dyDescent="0.3">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x14ac:dyDescent="0.3">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x14ac:dyDescent="0.3">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x14ac:dyDescent="0.3">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x14ac:dyDescent="0.3">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x14ac:dyDescent="0.3">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x14ac:dyDescent="0.3">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x14ac:dyDescent="0.3">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x14ac:dyDescent="0.3">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x14ac:dyDescent="0.3">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x14ac:dyDescent="0.3">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x14ac:dyDescent="0.3">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x14ac:dyDescent="0.3">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x14ac:dyDescent="0.3">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x14ac:dyDescent="0.3">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x14ac:dyDescent="0.3">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x14ac:dyDescent="0.3">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x14ac:dyDescent="0.3">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x14ac:dyDescent="0.3">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x14ac:dyDescent="0.3">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x14ac:dyDescent="0.3">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x14ac:dyDescent="0.3">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x14ac:dyDescent="0.3">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x14ac:dyDescent="0.3">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x14ac:dyDescent="0.3">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x14ac:dyDescent="0.3">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x14ac:dyDescent="0.3">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x14ac:dyDescent="0.3">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x14ac:dyDescent="0.3">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x14ac:dyDescent="0.3">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x14ac:dyDescent="0.3">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x14ac:dyDescent="0.3">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x14ac:dyDescent="0.3">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x14ac:dyDescent="0.3">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x14ac:dyDescent="0.3">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x14ac:dyDescent="0.3">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x14ac:dyDescent="0.3">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x14ac:dyDescent="0.3">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x14ac:dyDescent="0.3">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x14ac:dyDescent="0.3">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x14ac:dyDescent="0.3">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x14ac:dyDescent="0.3">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x14ac:dyDescent="0.3">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x14ac:dyDescent="0.3">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x14ac:dyDescent="0.3">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x14ac:dyDescent="0.3">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x14ac:dyDescent="0.3">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x14ac:dyDescent="0.3">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x14ac:dyDescent="0.3">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x14ac:dyDescent="0.3">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x14ac:dyDescent="0.3">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x14ac:dyDescent="0.3">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x14ac:dyDescent="0.3">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x14ac:dyDescent="0.3">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x14ac:dyDescent="0.3">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x14ac:dyDescent="0.3">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x14ac:dyDescent="0.3">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x14ac:dyDescent="0.3">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x14ac:dyDescent="0.3">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x14ac:dyDescent="0.3">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x14ac:dyDescent="0.3">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x14ac:dyDescent="0.3">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x14ac:dyDescent="0.3">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x14ac:dyDescent="0.3">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x14ac:dyDescent="0.3">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x14ac:dyDescent="0.3">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x14ac:dyDescent="0.3">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x14ac:dyDescent="0.3">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x14ac:dyDescent="0.3">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x14ac:dyDescent="0.3">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x14ac:dyDescent="0.3">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x14ac:dyDescent="0.3">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x14ac:dyDescent="0.3">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x14ac:dyDescent="0.3">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x14ac:dyDescent="0.3">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x14ac:dyDescent="0.3">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x14ac:dyDescent="0.3">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x14ac:dyDescent="0.3">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x14ac:dyDescent="0.3">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x14ac:dyDescent="0.3">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x14ac:dyDescent="0.3">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x14ac:dyDescent="0.3">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x14ac:dyDescent="0.3">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x14ac:dyDescent="0.3">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x14ac:dyDescent="0.3">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x14ac:dyDescent="0.3">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x14ac:dyDescent="0.3">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x14ac:dyDescent="0.3">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x14ac:dyDescent="0.3">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x14ac:dyDescent="0.3">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x14ac:dyDescent="0.3">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x14ac:dyDescent="0.3">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x14ac:dyDescent="0.3">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x14ac:dyDescent="0.3">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x14ac:dyDescent="0.3">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x14ac:dyDescent="0.3">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x14ac:dyDescent="0.3">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x14ac:dyDescent="0.3">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x14ac:dyDescent="0.3">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x14ac:dyDescent="0.3">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x14ac:dyDescent="0.3">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x14ac:dyDescent="0.3">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x14ac:dyDescent="0.3">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x14ac:dyDescent="0.3">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x14ac:dyDescent="0.3">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x14ac:dyDescent="0.3">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x14ac:dyDescent="0.3">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x14ac:dyDescent="0.3">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x14ac:dyDescent="0.3">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x14ac:dyDescent="0.3">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x14ac:dyDescent="0.3">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x14ac:dyDescent="0.3">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x14ac:dyDescent="0.3">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x14ac:dyDescent="0.3">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x14ac:dyDescent="0.3">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x14ac:dyDescent="0.3">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x14ac:dyDescent="0.3">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x14ac:dyDescent="0.3">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x14ac:dyDescent="0.3">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x14ac:dyDescent="0.3">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x14ac:dyDescent="0.3">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x14ac:dyDescent="0.3">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x14ac:dyDescent="0.3">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x14ac:dyDescent="0.3">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x14ac:dyDescent="0.3">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x14ac:dyDescent="0.3">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x14ac:dyDescent="0.3">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x14ac:dyDescent="0.3">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x14ac:dyDescent="0.3">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x14ac:dyDescent="0.3">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x14ac:dyDescent="0.3">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x14ac:dyDescent="0.3">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x14ac:dyDescent="0.3">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x14ac:dyDescent="0.3">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x14ac:dyDescent="0.3">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x14ac:dyDescent="0.3">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x14ac:dyDescent="0.3">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x14ac:dyDescent="0.3">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x14ac:dyDescent="0.3">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x14ac:dyDescent="0.3">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x14ac:dyDescent="0.3">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x14ac:dyDescent="0.3">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x14ac:dyDescent="0.3">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x14ac:dyDescent="0.3">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x14ac:dyDescent="0.3">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x14ac:dyDescent="0.3">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x14ac:dyDescent="0.3">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x14ac:dyDescent="0.3">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x14ac:dyDescent="0.3">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x14ac:dyDescent="0.3">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x14ac:dyDescent="0.3">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x14ac:dyDescent="0.3">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x14ac:dyDescent="0.3">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x14ac:dyDescent="0.3">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x14ac:dyDescent="0.3">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x14ac:dyDescent="0.3">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x14ac:dyDescent="0.3">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x14ac:dyDescent="0.3">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x14ac:dyDescent="0.3">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x14ac:dyDescent="0.3">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x14ac:dyDescent="0.3">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x14ac:dyDescent="0.3">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x14ac:dyDescent="0.3">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x14ac:dyDescent="0.3">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x14ac:dyDescent="0.3">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x14ac:dyDescent="0.3">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x14ac:dyDescent="0.3">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x14ac:dyDescent="0.3">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x14ac:dyDescent="0.3">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x14ac:dyDescent="0.3">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x14ac:dyDescent="0.3">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x14ac:dyDescent="0.3">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x14ac:dyDescent="0.3">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x14ac:dyDescent="0.3">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x14ac:dyDescent="0.3">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x14ac:dyDescent="0.3">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x14ac:dyDescent="0.3">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x14ac:dyDescent="0.3">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x14ac:dyDescent="0.3">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x14ac:dyDescent="0.3">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x14ac:dyDescent="0.3">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x14ac:dyDescent="0.3">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x14ac:dyDescent="0.3">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x14ac:dyDescent="0.3">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x14ac:dyDescent="0.3">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x14ac:dyDescent="0.3">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x14ac:dyDescent="0.3">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x14ac:dyDescent="0.3">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x14ac:dyDescent="0.3">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x14ac:dyDescent="0.3">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x14ac:dyDescent="0.3">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x14ac:dyDescent="0.3">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x14ac:dyDescent="0.3">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x14ac:dyDescent="0.3">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x14ac:dyDescent="0.3">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x14ac:dyDescent="0.3">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x14ac:dyDescent="0.3">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x14ac:dyDescent="0.3">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x14ac:dyDescent="0.3">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x14ac:dyDescent="0.3">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x14ac:dyDescent="0.3">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x14ac:dyDescent="0.3">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x14ac:dyDescent="0.3">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x14ac:dyDescent="0.3">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x14ac:dyDescent="0.3">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x14ac:dyDescent="0.3">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x14ac:dyDescent="0.3">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x14ac:dyDescent="0.3">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x14ac:dyDescent="0.3">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x14ac:dyDescent="0.3">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x14ac:dyDescent="0.3">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x14ac:dyDescent="0.3">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x14ac:dyDescent="0.3">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x14ac:dyDescent="0.3">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x14ac:dyDescent="0.3">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x14ac:dyDescent="0.3">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x14ac:dyDescent="0.3">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x14ac:dyDescent="0.3">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x14ac:dyDescent="0.3">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x14ac:dyDescent="0.3">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x14ac:dyDescent="0.3">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x14ac:dyDescent="0.3">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x14ac:dyDescent="0.3">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x14ac:dyDescent="0.3">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x14ac:dyDescent="0.3">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x14ac:dyDescent="0.3">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x14ac:dyDescent="0.3">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x14ac:dyDescent="0.3">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x14ac:dyDescent="0.3">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x14ac:dyDescent="0.3">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x14ac:dyDescent="0.3">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x14ac:dyDescent="0.3">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x14ac:dyDescent="0.3">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x14ac:dyDescent="0.3">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x14ac:dyDescent="0.3">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x14ac:dyDescent="0.3">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x14ac:dyDescent="0.3">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x14ac:dyDescent="0.3">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x14ac:dyDescent="0.3">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x14ac:dyDescent="0.3">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x14ac:dyDescent="0.3">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x14ac:dyDescent="0.3">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x14ac:dyDescent="0.3">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x14ac:dyDescent="0.3">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x14ac:dyDescent="0.3">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x14ac:dyDescent="0.3">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x14ac:dyDescent="0.3">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x14ac:dyDescent="0.3">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x14ac:dyDescent="0.3">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x14ac:dyDescent="0.3">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x14ac:dyDescent="0.3">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x14ac:dyDescent="0.3">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x14ac:dyDescent="0.3">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x14ac:dyDescent="0.3">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x14ac:dyDescent="0.3">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x14ac:dyDescent="0.3">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x14ac:dyDescent="0.3">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x14ac:dyDescent="0.3">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x14ac:dyDescent="0.3">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x14ac:dyDescent="0.3">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x14ac:dyDescent="0.3">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x14ac:dyDescent="0.3">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x14ac:dyDescent="0.3">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x14ac:dyDescent="0.3">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x14ac:dyDescent="0.3">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x14ac:dyDescent="0.3">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x14ac:dyDescent="0.3">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x14ac:dyDescent="0.3">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x14ac:dyDescent="0.3">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x14ac:dyDescent="0.3">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x14ac:dyDescent="0.3">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x14ac:dyDescent="0.3">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x14ac:dyDescent="0.3">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x14ac:dyDescent="0.3">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x14ac:dyDescent="0.3">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x14ac:dyDescent="0.3">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x14ac:dyDescent="0.3">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x14ac:dyDescent="0.3">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x14ac:dyDescent="0.3">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x14ac:dyDescent="0.3">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x14ac:dyDescent="0.3">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x14ac:dyDescent="0.3">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x14ac:dyDescent="0.3">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x14ac:dyDescent="0.3">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x14ac:dyDescent="0.3">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x14ac:dyDescent="0.3">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x14ac:dyDescent="0.3">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x14ac:dyDescent="0.3">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x14ac:dyDescent="0.3">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x14ac:dyDescent="0.3">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x14ac:dyDescent="0.3">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x14ac:dyDescent="0.3">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x14ac:dyDescent="0.3">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x14ac:dyDescent="0.3">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x14ac:dyDescent="0.3">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x14ac:dyDescent="0.3">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x14ac:dyDescent="0.3">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x14ac:dyDescent="0.3">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x14ac:dyDescent="0.3">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x14ac:dyDescent="0.3">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x14ac:dyDescent="0.3">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x14ac:dyDescent="0.3">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x14ac:dyDescent="0.3">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x14ac:dyDescent="0.3">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x14ac:dyDescent="0.3">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x14ac:dyDescent="0.3">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x14ac:dyDescent="0.3">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x14ac:dyDescent="0.3">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x14ac:dyDescent="0.3">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x14ac:dyDescent="0.3">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x14ac:dyDescent="0.3">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x14ac:dyDescent="0.3">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x14ac:dyDescent="0.3">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x14ac:dyDescent="0.3">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x14ac:dyDescent="0.3">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x14ac:dyDescent="0.3">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x14ac:dyDescent="0.3">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x14ac:dyDescent="0.3">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x14ac:dyDescent="0.3">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x14ac:dyDescent="0.3">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x14ac:dyDescent="0.3">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x14ac:dyDescent="0.3">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x14ac:dyDescent="0.3">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x14ac:dyDescent="0.3">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x14ac:dyDescent="0.3">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x14ac:dyDescent="0.3">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x14ac:dyDescent="0.3">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x14ac:dyDescent="0.3">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x14ac:dyDescent="0.3">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x14ac:dyDescent="0.3">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x14ac:dyDescent="0.3">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x14ac:dyDescent="0.3">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x14ac:dyDescent="0.3">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x14ac:dyDescent="0.3">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x14ac:dyDescent="0.3">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x14ac:dyDescent="0.3">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x14ac:dyDescent="0.3">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x14ac:dyDescent="0.3">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x14ac:dyDescent="0.3">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x14ac:dyDescent="0.3">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x14ac:dyDescent="0.3">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x14ac:dyDescent="0.3">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x14ac:dyDescent="0.3">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x14ac:dyDescent="0.3">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x14ac:dyDescent="0.3">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x14ac:dyDescent="0.3">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x14ac:dyDescent="0.3">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x14ac:dyDescent="0.3">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x14ac:dyDescent="0.3">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x14ac:dyDescent="0.3">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x14ac:dyDescent="0.3">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x14ac:dyDescent="0.3">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x14ac:dyDescent="0.3">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x14ac:dyDescent="0.3">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x14ac:dyDescent="0.3">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x14ac:dyDescent="0.3">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x14ac:dyDescent="0.3">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x14ac:dyDescent="0.3">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x14ac:dyDescent="0.3">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x14ac:dyDescent="0.3">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x14ac:dyDescent="0.3">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x14ac:dyDescent="0.3">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x14ac:dyDescent="0.3">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x14ac:dyDescent="0.3">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x14ac:dyDescent="0.3">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x14ac:dyDescent="0.3">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x14ac:dyDescent="0.3">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x14ac:dyDescent="0.3">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x14ac:dyDescent="0.3">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x14ac:dyDescent="0.3">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x14ac:dyDescent="0.3">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x14ac:dyDescent="0.3">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x14ac:dyDescent="0.3">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x14ac:dyDescent="0.3">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x14ac:dyDescent="0.3">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x14ac:dyDescent="0.3">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x14ac:dyDescent="0.3">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x14ac:dyDescent="0.3">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x14ac:dyDescent="0.3">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x14ac:dyDescent="0.3">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x14ac:dyDescent="0.3">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x14ac:dyDescent="0.3">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x14ac:dyDescent="0.3">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x14ac:dyDescent="0.3">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x14ac:dyDescent="0.3">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x14ac:dyDescent="0.3">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x14ac:dyDescent="0.3">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x14ac:dyDescent="0.3">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x14ac:dyDescent="0.3">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x14ac:dyDescent="0.3">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x14ac:dyDescent="0.3">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x14ac:dyDescent="0.3">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x14ac:dyDescent="0.3">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x14ac:dyDescent="0.3">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x14ac:dyDescent="0.3">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x14ac:dyDescent="0.3">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x14ac:dyDescent="0.3">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x14ac:dyDescent="0.3">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x14ac:dyDescent="0.3">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x14ac:dyDescent="0.3">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x14ac:dyDescent="0.3">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x14ac:dyDescent="0.3">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x14ac:dyDescent="0.3">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x14ac:dyDescent="0.3">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x14ac:dyDescent="0.3">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x14ac:dyDescent="0.3">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x14ac:dyDescent="0.3">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x14ac:dyDescent="0.3">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x14ac:dyDescent="0.3">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x14ac:dyDescent="0.3">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x14ac:dyDescent="0.3">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x14ac:dyDescent="0.3">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x14ac:dyDescent="0.3">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x14ac:dyDescent="0.3">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x14ac:dyDescent="0.3">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x14ac:dyDescent="0.3">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x14ac:dyDescent="0.3">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x14ac:dyDescent="0.3">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x14ac:dyDescent="0.3">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x14ac:dyDescent="0.3">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x14ac:dyDescent="0.3">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x14ac:dyDescent="0.3">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x14ac:dyDescent="0.3">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x14ac:dyDescent="0.3">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x14ac:dyDescent="0.3">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x14ac:dyDescent="0.3">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x14ac:dyDescent="0.3">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x14ac:dyDescent="0.3">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x14ac:dyDescent="0.3">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x14ac:dyDescent="0.3">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x14ac:dyDescent="0.3">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x14ac:dyDescent="0.3">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x14ac:dyDescent="0.3">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x14ac:dyDescent="0.3">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x14ac:dyDescent="0.3">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x14ac:dyDescent="0.3">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x14ac:dyDescent="0.3">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x14ac:dyDescent="0.3">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x14ac:dyDescent="0.3">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x14ac:dyDescent="0.3">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x14ac:dyDescent="0.3">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x14ac:dyDescent="0.3">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x14ac:dyDescent="0.3">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x14ac:dyDescent="0.3">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x14ac:dyDescent="0.3">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x14ac:dyDescent="0.3">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x14ac:dyDescent="0.3">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x14ac:dyDescent="0.3">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x14ac:dyDescent="0.3">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x14ac:dyDescent="0.3">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x14ac:dyDescent="0.3">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x14ac:dyDescent="0.3">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x14ac:dyDescent="0.3">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x14ac:dyDescent="0.3">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x14ac:dyDescent="0.3">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x14ac:dyDescent="0.3">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x14ac:dyDescent="0.3">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x14ac:dyDescent="0.3">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x14ac:dyDescent="0.3">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x14ac:dyDescent="0.3">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x14ac:dyDescent="0.3">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x14ac:dyDescent="0.3">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x14ac:dyDescent="0.3">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x14ac:dyDescent="0.3">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x14ac:dyDescent="0.3">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x14ac:dyDescent="0.3">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x14ac:dyDescent="0.3">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x14ac:dyDescent="0.3">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x14ac:dyDescent="0.3">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x14ac:dyDescent="0.3">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x14ac:dyDescent="0.3">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x14ac:dyDescent="0.3">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x14ac:dyDescent="0.3">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x14ac:dyDescent="0.3">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x14ac:dyDescent="0.3">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x14ac:dyDescent="0.3">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x14ac:dyDescent="0.3">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x14ac:dyDescent="0.3">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x14ac:dyDescent="0.3">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x14ac:dyDescent="0.3">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x14ac:dyDescent="0.3">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x14ac:dyDescent="0.3">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x14ac:dyDescent="0.3">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x14ac:dyDescent="0.3">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x14ac:dyDescent="0.3">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x14ac:dyDescent="0.3">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x14ac:dyDescent="0.3">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x14ac:dyDescent="0.3">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x14ac:dyDescent="0.3">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x14ac:dyDescent="0.3">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x14ac:dyDescent="0.3">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x14ac:dyDescent="0.3">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x14ac:dyDescent="0.3">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x14ac:dyDescent="0.3">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x14ac:dyDescent="0.3">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x14ac:dyDescent="0.3">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x14ac:dyDescent="0.3">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x14ac:dyDescent="0.3">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x14ac:dyDescent="0.3">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x14ac:dyDescent="0.3">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x14ac:dyDescent="0.3">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x14ac:dyDescent="0.3">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x14ac:dyDescent="0.3">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x14ac:dyDescent="0.3">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x14ac:dyDescent="0.3">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x14ac:dyDescent="0.3">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x14ac:dyDescent="0.3">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x14ac:dyDescent="0.3">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x14ac:dyDescent="0.3">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x14ac:dyDescent="0.3">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x14ac:dyDescent="0.3">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x14ac:dyDescent="0.3">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x14ac:dyDescent="0.3">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x14ac:dyDescent="0.3">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x14ac:dyDescent="0.3">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x14ac:dyDescent="0.3">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x14ac:dyDescent="0.3">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x14ac:dyDescent="0.3">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x14ac:dyDescent="0.3">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x14ac:dyDescent="0.3">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x14ac:dyDescent="0.3">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x14ac:dyDescent="0.3">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x14ac:dyDescent="0.3">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x14ac:dyDescent="0.3">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x14ac:dyDescent="0.3">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x14ac:dyDescent="0.3">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x14ac:dyDescent="0.3">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x14ac:dyDescent="0.3">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x14ac:dyDescent="0.3">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x14ac:dyDescent="0.3">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x14ac:dyDescent="0.3">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x14ac:dyDescent="0.3">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x14ac:dyDescent="0.3">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x14ac:dyDescent="0.3">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x14ac:dyDescent="0.3">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x14ac:dyDescent="0.3">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x14ac:dyDescent="0.3">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x14ac:dyDescent="0.3">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x14ac:dyDescent="0.3">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x14ac:dyDescent="0.3">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x14ac:dyDescent="0.3">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x14ac:dyDescent="0.3">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x14ac:dyDescent="0.3">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x14ac:dyDescent="0.3">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x14ac:dyDescent="0.3">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x14ac:dyDescent="0.3">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x14ac:dyDescent="0.3">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x14ac:dyDescent="0.3">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x14ac:dyDescent="0.3">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x14ac:dyDescent="0.3">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x14ac:dyDescent="0.3">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x14ac:dyDescent="0.3">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x14ac:dyDescent="0.3">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x14ac:dyDescent="0.3">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x14ac:dyDescent="0.3">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x14ac:dyDescent="0.3">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x14ac:dyDescent="0.3">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x14ac:dyDescent="0.3">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x14ac:dyDescent="0.3">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x14ac:dyDescent="0.3">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x14ac:dyDescent="0.3">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x14ac:dyDescent="0.3">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x14ac:dyDescent="0.3">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x14ac:dyDescent="0.3">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x14ac:dyDescent="0.3">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x14ac:dyDescent="0.3">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x14ac:dyDescent="0.3">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x14ac:dyDescent="0.3">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x14ac:dyDescent="0.3">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x14ac:dyDescent="0.3">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x14ac:dyDescent="0.3">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x14ac:dyDescent="0.3">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x14ac:dyDescent="0.3">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x14ac:dyDescent="0.3">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x14ac:dyDescent="0.3">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x14ac:dyDescent="0.3">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x14ac:dyDescent="0.3">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x14ac:dyDescent="0.3">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x14ac:dyDescent="0.3">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x14ac:dyDescent="0.3">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x14ac:dyDescent="0.3">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x14ac:dyDescent="0.3">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x14ac:dyDescent="0.3">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x14ac:dyDescent="0.3">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x14ac:dyDescent="0.3">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x14ac:dyDescent="0.3">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x14ac:dyDescent="0.3">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x14ac:dyDescent="0.3">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x14ac:dyDescent="0.3">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x14ac:dyDescent="0.3">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x14ac:dyDescent="0.3">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x14ac:dyDescent="0.3">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x14ac:dyDescent="0.3">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x14ac:dyDescent="0.3">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x14ac:dyDescent="0.3">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x14ac:dyDescent="0.3">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x14ac:dyDescent="0.3">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x14ac:dyDescent="0.3">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x14ac:dyDescent="0.3">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x14ac:dyDescent="0.3">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x14ac:dyDescent="0.3">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x14ac:dyDescent="0.3">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x14ac:dyDescent="0.3">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x14ac:dyDescent="0.3">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x14ac:dyDescent="0.3">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x14ac:dyDescent="0.3">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x14ac:dyDescent="0.3">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x14ac:dyDescent="0.3">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x14ac:dyDescent="0.3">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x14ac:dyDescent="0.3">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x14ac:dyDescent="0.3">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x14ac:dyDescent="0.3">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x14ac:dyDescent="0.3">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x14ac:dyDescent="0.3">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x14ac:dyDescent="0.3">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x14ac:dyDescent="0.3">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x14ac:dyDescent="0.3">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x14ac:dyDescent="0.3">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x14ac:dyDescent="0.3">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x14ac:dyDescent="0.3">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x14ac:dyDescent="0.3">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x14ac:dyDescent="0.3">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x14ac:dyDescent="0.3">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x14ac:dyDescent="0.3">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x14ac:dyDescent="0.3">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x14ac:dyDescent="0.3">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x14ac:dyDescent="0.3">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x14ac:dyDescent="0.3">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x14ac:dyDescent="0.3">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x14ac:dyDescent="0.3">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x14ac:dyDescent="0.3">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x14ac:dyDescent="0.3">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x14ac:dyDescent="0.3">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x14ac:dyDescent="0.3">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x14ac:dyDescent="0.3">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x14ac:dyDescent="0.3">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x14ac:dyDescent="0.3">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x14ac:dyDescent="0.3">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x14ac:dyDescent="0.3">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x14ac:dyDescent="0.3">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x14ac:dyDescent="0.3">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x14ac:dyDescent="0.3">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x14ac:dyDescent="0.3">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x14ac:dyDescent="0.3">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x14ac:dyDescent="0.3">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x14ac:dyDescent="0.3">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x14ac:dyDescent="0.3">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x14ac:dyDescent="0.3">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x14ac:dyDescent="0.3">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x14ac:dyDescent="0.3">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x14ac:dyDescent="0.3">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x14ac:dyDescent="0.3">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x14ac:dyDescent="0.3">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x14ac:dyDescent="0.3">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x14ac:dyDescent="0.3">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x14ac:dyDescent="0.3">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x14ac:dyDescent="0.3">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x14ac:dyDescent="0.3">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x14ac:dyDescent="0.3">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x14ac:dyDescent="0.3">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x14ac:dyDescent="0.3">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x14ac:dyDescent="0.3">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x14ac:dyDescent="0.3">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x14ac:dyDescent="0.3">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x14ac:dyDescent="0.3">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x14ac:dyDescent="0.3">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x14ac:dyDescent="0.3">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x14ac:dyDescent="0.3">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x14ac:dyDescent="0.3">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x14ac:dyDescent="0.3">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x14ac:dyDescent="0.3">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x14ac:dyDescent="0.3">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x14ac:dyDescent="0.3">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x14ac:dyDescent="0.3">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x14ac:dyDescent="0.3">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x14ac:dyDescent="0.3">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x14ac:dyDescent="0.3">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x14ac:dyDescent="0.3">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x14ac:dyDescent="0.3">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x14ac:dyDescent="0.3">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x14ac:dyDescent="0.3">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x14ac:dyDescent="0.3">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x14ac:dyDescent="0.3">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x14ac:dyDescent="0.3">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x14ac:dyDescent="0.3">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x14ac:dyDescent="0.3">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x14ac:dyDescent="0.3">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x14ac:dyDescent="0.3">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x14ac:dyDescent="0.3">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x14ac:dyDescent="0.3">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x14ac:dyDescent="0.3">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x14ac:dyDescent="0.3">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x14ac:dyDescent="0.3">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x14ac:dyDescent="0.3">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x14ac:dyDescent="0.3">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x14ac:dyDescent="0.3">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x14ac:dyDescent="0.3">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x14ac:dyDescent="0.3">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x14ac:dyDescent="0.3">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x14ac:dyDescent="0.3">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x14ac:dyDescent="0.3">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x14ac:dyDescent="0.3">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x14ac:dyDescent="0.3">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x14ac:dyDescent="0.3">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x14ac:dyDescent="0.3">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x14ac:dyDescent="0.3">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x14ac:dyDescent="0.3">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x14ac:dyDescent="0.3">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x14ac:dyDescent="0.3">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x14ac:dyDescent="0.3">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x14ac:dyDescent="0.3">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x14ac:dyDescent="0.3">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x14ac:dyDescent="0.3">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x14ac:dyDescent="0.3">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x14ac:dyDescent="0.3">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x14ac:dyDescent="0.3">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x14ac:dyDescent="0.3">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x14ac:dyDescent="0.3">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x14ac:dyDescent="0.3">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x14ac:dyDescent="0.3">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x14ac:dyDescent="0.3">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x14ac:dyDescent="0.3">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x14ac:dyDescent="0.3">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x14ac:dyDescent="0.3">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x14ac:dyDescent="0.3">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x14ac:dyDescent="0.3">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x14ac:dyDescent="0.3">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x14ac:dyDescent="0.3">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x14ac:dyDescent="0.3">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x14ac:dyDescent="0.3">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x14ac:dyDescent="0.3">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x14ac:dyDescent="0.3">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x14ac:dyDescent="0.3">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x14ac:dyDescent="0.3">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x14ac:dyDescent="0.3">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x14ac:dyDescent="0.3">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x14ac:dyDescent="0.3">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x14ac:dyDescent="0.3">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x14ac:dyDescent="0.3">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x14ac:dyDescent="0.3">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x14ac:dyDescent="0.3">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x14ac:dyDescent="0.3">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x14ac:dyDescent="0.3">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x14ac:dyDescent="0.3">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x14ac:dyDescent="0.3">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x14ac:dyDescent="0.3">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x14ac:dyDescent="0.3">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x14ac:dyDescent="0.3">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x14ac:dyDescent="0.3">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x14ac:dyDescent="0.3">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x14ac:dyDescent="0.3">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x14ac:dyDescent="0.3">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x14ac:dyDescent="0.3">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x14ac:dyDescent="0.3">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x14ac:dyDescent="0.3">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x14ac:dyDescent="0.3">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x14ac:dyDescent="0.3">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x14ac:dyDescent="0.3">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x14ac:dyDescent="0.3">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x14ac:dyDescent="0.3">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x14ac:dyDescent="0.3">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x14ac:dyDescent="0.3">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x14ac:dyDescent="0.3">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x14ac:dyDescent="0.3">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x14ac:dyDescent="0.3">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x14ac:dyDescent="0.3">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x14ac:dyDescent="0.3">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x14ac:dyDescent="0.3">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x14ac:dyDescent="0.3">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x14ac:dyDescent="0.3">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x14ac:dyDescent="0.3">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x14ac:dyDescent="0.3">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x14ac:dyDescent="0.3">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x14ac:dyDescent="0.3">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x14ac:dyDescent="0.3">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x14ac:dyDescent="0.3">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x14ac:dyDescent="0.3">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x14ac:dyDescent="0.3">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x14ac:dyDescent="0.3">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x14ac:dyDescent="0.3">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x14ac:dyDescent="0.3">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x14ac:dyDescent="0.3">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x14ac:dyDescent="0.3">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x14ac:dyDescent="0.3">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x14ac:dyDescent="0.3">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x14ac:dyDescent="0.3">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x14ac:dyDescent="0.3">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x14ac:dyDescent="0.3">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x14ac:dyDescent="0.3">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x14ac:dyDescent="0.3">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x14ac:dyDescent="0.3">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x14ac:dyDescent="0.3">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x14ac:dyDescent="0.3">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x14ac:dyDescent="0.3">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x14ac:dyDescent="0.3">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x14ac:dyDescent="0.3">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x14ac:dyDescent="0.3">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x14ac:dyDescent="0.3">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x14ac:dyDescent="0.3">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x14ac:dyDescent="0.3">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x14ac:dyDescent="0.3">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x14ac:dyDescent="0.3">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x14ac:dyDescent="0.3">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x14ac:dyDescent="0.3">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x14ac:dyDescent="0.3">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x14ac:dyDescent="0.3">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x14ac:dyDescent="0.3">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x14ac:dyDescent="0.3">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x14ac:dyDescent="0.3">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x14ac:dyDescent="0.3">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x14ac:dyDescent="0.3">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x14ac:dyDescent="0.3">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x14ac:dyDescent="0.3">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x14ac:dyDescent="0.3">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x14ac:dyDescent="0.3">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x14ac:dyDescent="0.3">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x14ac:dyDescent="0.3">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x14ac:dyDescent="0.3">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x14ac:dyDescent="0.3">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x14ac:dyDescent="0.3">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x14ac:dyDescent="0.3">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x14ac:dyDescent="0.3">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x14ac:dyDescent="0.3">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x14ac:dyDescent="0.3">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x14ac:dyDescent="0.3">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x14ac:dyDescent="0.3">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x14ac:dyDescent="0.3">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x14ac:dyDescent="0.3">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x14ac:dyDescent="0.3">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x14ac:dyDescent="0.3">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x14ac:dyDescent="0.3">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x14ac:dyDescent="0.3">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x14ac:dyDescent="0.3">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x14ac:dyDescent="0.3">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x14ac:dyDescent="0.3">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x14ac:dyDescent="0.3">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x14ac:dyDescent="0.3">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x14ac:dyDescent="0.3">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x14ac:dyDescent="0.3">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x14ac:dyDescent="0.3">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x14ac:dyDescent="0.3">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x14ac:dyDescent="0.3">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x14ac:dyDescent="0.3">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x14ac:dyDescent="0.3">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x14ac:dyDescent="0.3">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x14ac:dyDescent="0.3">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x14ac:dyDescent="0.3">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x14ac:dyDescent="0.3">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x14ac:dyDescent="0.3">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x14ac:dyDescent="0.3">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x14ac:dyDescent="0.3">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x14ac:dyDescent="0.3">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x14ac:dyDescent="0.3">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x14ac:dyDescent="0.3">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x14ac:dyDescent="0.3">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x14ac:dyDescent="0.3">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x14ac:dyDescent="0.3">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x14ac:dyDescent="0.3">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x14ac:dyDescent="0.3">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x14ac:dyDescent="0.3">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x14ac:dyDescent="0.3">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x14ac:dyDescent="0.3">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x14ac:dyDescent="0.3">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x14ac:dyDescent="0.3">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x14ac:dyDescent="0.3">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x14ac:dyDescent="0.3">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x14ac:dyDescent="0.3">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x14ac:dyDescent="0.3">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x14ac:dyDescent="0.3">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x14ac:dyDescent="0.3">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x14ac:dyDescent="0.3">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x14ac:dyDescent="0.3">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x14ac:dyDescent="0.3">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x14ac:dyDescent="0.3">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x14ac:dyDescent="0.3">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x14ac:dyDescent="0.3">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x14ac:dyDescent="0.3">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x14ac:dyDescent="0.3">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x14ac:dyDescent="0.3">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x14ac:dyDescent="0.3">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x14ac:dyDescent="0.3">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x14ac:dyDescent="0.3">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x14ac:dyDescent="0.3">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x14ac:dyDescent="0.3">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x14ac:dyDescent="0.3">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x14ac:dyDescent="0.3">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x14ac:dyDescent="0.3">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x14ac:dyDescent="0.3">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x14ac:dyDescent="0.3">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x14ac:dyDescent="0.3">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x14ac:dyDescent="0.3">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x14ac:dyDescent="0.3">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x14ac:dyDescent="0.3">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x14ac:dyDescent="0.3">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x14ac:dyDescent="0.3">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x14ac:dyDescent="0.3">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x14ac:dyDescent="0.3">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x14ac:dyDescent="0.3">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x14ac:dyDescent="0.3">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x14ac:dyDescent="0.3">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x14ac:dyDescent="0.3">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x14ac:dyDescent="0.3">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x14ac:dyDescent="0.3">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x14ac:dyDescent="0.3">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x14ac:dyDescent="0.3">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x14ac:dyDescent="0.3">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x14ac:dyDescent="0.3">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x14ac:dyDescent="0.3">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x14ac:dyDescent="0.3">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x14ac:dyDescent="0.3">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x14ac:dyDescent="0.3">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x14ac:dyDescent="0.3">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x14ac:dyDescent="0.3">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x14ac:dyDescent="0.3">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x14ac:dyDescent="0.3">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x14ac:dyDescent="0.3">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x14ac:dyDescent="0.3">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x14ac:dyDescent="0.3">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x14ac:dyDescent="0.3">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x14ac:dyDescent="0.3">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x14ac:dyDescent="0.3">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x14ac:dyDescent="0.3">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x14ac:dyDescent="0.3">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x14ac:dyDescent="0.3">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x14ac:dyDescent="0.3">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x14ac:dyDescent="0.3">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x14ac:dyDescent="0.3">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x14ac:dyDescent="0.3">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x14ac:dyDescent="0.3">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x14ac:dyDescent="0.3">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x14ac:dyDescent="0.3">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x14ac:dyDescent="0.3">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x14ac:dyDescent="0.3">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x14ac:dyDescent="0.3">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x14ac:dyDescent="0.3">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x14ac:dyDescent="0.3">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x14ac:dyDescent="0.3">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x14ac:dyDescent="0.3">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x14ac:dyDescent="0.3">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x14ac:dyDescent="0.3">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x14ac:dyDescent="0.3">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x14ac:dyDescent="0.3">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x14ac:dyDescent="0.3">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x14ac:dyDescent="0.3">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x14ac:dyDescent="0.3">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x14ac:dyDescent="0.3">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x14ac:dyDescent="0.3">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x14ac:dyDescent="0.3">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x14ac:dyDescent="0.3">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x14ac:dyDescent="0.3">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x14ac:dyDescent="0.3">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x14ac:dyDescent="0.3">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x14ac:dyDescent="0.3">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x14ac:dyDescent="0.3">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x14ac:dyDescent="0.3">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x14ac:dyDescent="0.3">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x14ac:dyDescent="0.3">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x14ac:dyDescent="0.3">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x14ac:dyDescent="0.3">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x14ac:dyDescent="0.3">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x14ac:dyDescent="0.3">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x14ac:dyDescent="0.3">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x14ac:dyDescent="0.3">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x14ac:dyDescent="0.3">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x14ac:dyDescent="0.3">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x14ac:dyDescent="0.3">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x14ac:dyDescent="0.3">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x14ac:dyDescent="0.3">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x14ac:dyDescent="0.3">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x14ac:dyDescent="0.3">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x14ac:dyDescent="0.3">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x14ac:dyDescent="0.3">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x14ac:dyDescent="0.3">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x14ac:dyDescent="0.3">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x14ac:dyDescent="0.3">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x14ac:dyDescent="0.3">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x14ac:dyDescent="0.3">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x14ac:dyDescent="0.3">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x14ac:dyDescent="0.3">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x14ac:dyDescent="0.3">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x14ac:dyDescent="0.3">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x14ac:dyDescent="0.3">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x14ac:dyDescent="0.3">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x14ac:dyDescent="0.3">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x14ac:dyDescent="0.3">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x14ac:dyDescent="0.3">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x14ac:dyDescent="0.3">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x14ac:dyDescent="0.3">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x14ac:dyDescent="0.3">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x14ac:dyDescent="0.3">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x14ac:dyDescent="0.3">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x14ac:dyDescent="0.3">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x14ac:dyDescent="0.3">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x14ac:dyDescent="0.3">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x14ac:dyDescent="0.3">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x14ac:dyDescent="0.3">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x14ac:dyDescent="0.3">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x14ac:dyDescent="0.3">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x14ac:dyDescent="0.3">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x14ac:dyDescent="0.3">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x14ac:dyDescent="0.3">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x14ac:dyDescent="0.3">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x14ac:dyDescent="0.3">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x14ac:dyDescent="0.3">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x14ac:dyDescent="0.3">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x14ac:dyDescent="0.3">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x14ac:dyDescent="0.3">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x14ac:dyDescent="0.3">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x14ac:dyDescent="0.3">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x14ac:dyDescent="0.3">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x14ac:dyDescent="0.3">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x14ac:dyDescent="0.3">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x14ac:dyDescent="0.3">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x14ac:dyDescent="0.3">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x14ac:dyDescent="0.3">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x14ac:dyDescent="0.3">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x14ac:dyDescent="0.3">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x14ac:dyDescent="0.3">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x14ac:dyDescent="0.3">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x14ac:dyDescent="0.3">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x14ac:dyDescent="0.3">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x14ac:dyDescent="0.3">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x14ac:dyDescent="0.3">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x14ac:dyDescent="0.3">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x14ac:dyDescent="0.3">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x14ac:dyDescent="0.3">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x14ac:dyDescent="0.3">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x14ac:dyDescent="0.3">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x14ac:dyDescent="0.3">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x14ac:dyDescent="0.3">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x14ac:dyDescent="0.3">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x14ac:dyDescent="0.3">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x14ac:dyDescent="0.3">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x14ac:dyDescent="0.3">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x14ac:dyDescent="0.3">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x14ac:dyDescent="0.3">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x14ac:dyDescent="0.3">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x14ac:dyDescent="0.3">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x14ac:dyDescent="0.3">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x14ac:dyDescent="0.3">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x14ac:dyDescent="0.3">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x14ac:dyDescent="0.3">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x14ac:dyDescent="0.3">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x14ac:dyDescent="0.3">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x14ac:dyDescent="0.3">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x14ac:dyDescent="0.3">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x14ac:dyDescent="0.3">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x14ac:dyDescent="0.3">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x14ac:dyDescent="0.3">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x14ac:dyDescent="0.3">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x14ac:dyDescent="0.3">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x14ac:dyDescent="0.3">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x14ac:dyDescent="0.3">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x14ac:dyDescent="0.3">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x14ac:dyDescent="0.3">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x14ac:dyDescent="0.3">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x14ac:dyDescent="0.3">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x14ac:dyDescent="0.3">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x14ac:dyDescent="0.3">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x14ac:dyDescent="0.3">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x14ac:dyDescent="0.3">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x14ac:dyDescent="0.3">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x14ac:dyDescent="0.3">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x14ac:dyDescent="0.3">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x14ac:dyDescent="0.3">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x14ac:dyDescent="0.3">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x14ac:dyDescent="0.3">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x14ac:dyDescent="0.3">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x14ac:dyDescent="0.3">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x14ac:dyDescent="0.3">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x14ac:dyDescent="0.3">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x14ac:dyDescent="0.3">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x14ac:dyDescent="0.3">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x14ac:dyDescent="0.3">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x14ac:dyDescent="0.3">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x14ac:dyDescent="0.3">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x14ac:dyDescent="0.3">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x14ac:dyDescent="0.3">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x14ac:dyDescent="0.3">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x14ac:dyDescent="0.3">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x14ac:dyDescent="0.3">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x14ac:dyDescent="0.3">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x14ac:dyDescent="0.3">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x14ac:dyDescent="0.3">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x14ac:dyDescent="0.3">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x14ac:dyDescent="0.3">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x14ac:dyDescent="0.3">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x14ac:dyDescent="0.3">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x14ac:dyDescent="0.3">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x14ac:dyDescent="0.3">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x14ac:dyDescent="0.3">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x14ac:dyDescent="0.3">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x14ac:dyDescent="0.3">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x14ac:dyDescent="0.3">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x14ac:dyDescent="0.3">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x14ac:dyDescent="0.3">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x14ac:dyDescent="0.3">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x14ac:dyDescent="0.3">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x14ac:dyDescent="0.3">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x14ac:dyDescent="0.3">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x14ac:dyDescent="0.3">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x14ac:dyDescent="0.3">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x14ac:dyDescent="0.3">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x14ac:dyDescent="0.3">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x14ac:dyDescent="0.3">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x14ac:dyDescent="0.3">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x14ac:dyDescent="0.3">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x14ac:dyDescent="0.3">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x14ac:dyDescent="0.3">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x14ac:dyDescent="0.3">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x14ac:dyDescent="0.3">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x14ac:dyDescent="0.3">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x14ac:dyDescent="0.3">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x14ac:dyDescent="0.3">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x14ac:dyDescent="0.3">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x14ac:dyDescent="0.3">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x14ac:dyDescent="0.3">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x14ac:dyDescent="0.3">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x14ac:dyDescent="0.3">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x14ac:dyDescent="0.3">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x14ac:dyDescent="0.3">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x14ac:dyDescent="0.3">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x14ac:dyDescent="0.3">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x14ac:dyDescent="0.3">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x14ac:dyDescent="0.3">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x14ac:dyDescent="0.3">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x14ac:dyDescent="0.3">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x14ac:dyDescent="0.3">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x14ac:dyDescent="0.3">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x14ac:dyDescent="0.3">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x14ac:dyDescent="0.3">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x14ac:dyDescent="0.3">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x14ac:dyDescent="0.3">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x14ac:dyDescent="0.3">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x14ac:dyDescent="0.3">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x14ac:dyDescent="0.3">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x14ac:dyDescent="0.3">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x14ac:dyDescent="0.3">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x14ac:dyDescent="0.3">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x14ac:dyDescent="0.3">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x14ac:dyDescent="0.3">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x14ac:dyDescent="0.3">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x14ac:dyDescent="0.3">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x14ac:dyDescent="0.3">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x14ac:dyDescent="0.3">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x14ac:dyDescent="0.3">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x14ac:dyDescent="0.3">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x14ac:dyDescent="0.3">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x14ac:dyDescent="0.3">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x14ac:dyDescent="0.3">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x14ac:dyDescent="0.3">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x14ac:dyDescent="0.3">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x14ac:dyDescent="0.3">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x14ac:dyDescent="0.3">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x14ac:dyDescent="0.3">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x14ac:dyDescent="0.3">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x14ac:dyDescent="0.3">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x14ac:dyDescent="0.3">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x14ac:dyDescent="0.3">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x14ac:dyDescent="0.3">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x14ac:dyDescent="0.3">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x14ac:dyDescent="0.3">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x14ac:dyDescent="0.3">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x14ac:dyDescent="0.3">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x14ac:dyDescent="0.3">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x14ac:dyDescent="0.3">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x14ac:dyDescent="0.3">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x14ac:dyDescent="0.3">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x14ac:dyDescent="0.3">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x14ac:dyDescent="0.3">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x14ac:dyDescent="0.3">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x14ac:dyDescent="0.3">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x14ac:dyDescent="0.3">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x14ac:dyDescent="0.3">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x14ac:dyDescent="0.3">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x14ac:dyDescent="0.3">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x14ac:dyDescent="0.3">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x14ac:dyDescent="0.3">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x14ac:dyDescent="0.3">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x14ac:dyDescent="0.3">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x14ac:dyDescent="0.3">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x14ac:dyDescent="0.3">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x14ac:dyDescent="0.3">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x14ac:dyDescent="0.3">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x14ac:dyDescent="0.3">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x14ac:dyDescent="0.3">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x14ac:dyDescent="0.3">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x14ac:dyDescent="0.3">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x14ac:dyDescent="0.3">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x14ac:dyDescent="0.3">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x14ac:dyDescent="0.3">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x14ac:dyDescent="0.3">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x14ac:dyDescent="0.3">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x14ac:dyDescent="0.3">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x14ac:dyDescent="0.3">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x14ac:dyDescent="0.3">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x14ac:dyDescent="0.3">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x14ac:dyDescent="0.3">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x14ac:dyDescent="0.3">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x14ac:dyDescent="0.3">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x14ac:dyDescent="0.3">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x14ac:dyDescent="0.3">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x14ac:dyDescent="0.3">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x14ac:dyDescent="0.3">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x14ac:dyDescent="0.3">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x14ac:dyDescent="0.3">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x14ac:dyDescent="0.3">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x14ac:dyDescent="0.3">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x14ac:dyDescent="0.3">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x14ac:dyDescent="0.3">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x14ac:dyDescent="0.3">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x14ac:dyDescent="0.3">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x14ac:dyDescent="0.3">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x14ac:dyDescent="0.3">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x14ac:dyDescent="0.3">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x14ac:dyDescent="0.3">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x14ac:dyDescent="0.3">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x14ac:dyDescent="0.3">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x14ac:dyDescent="0.3">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x14ac:dyDescent="0.3">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x14ac:dyDescent="0.3">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x14ac:dyDescent="0.3">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x14ac:dyDescent="0.3">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x14ac:dyDescent="0.3">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x14ac:dyDescent="0.3">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x14ac:dyDescent="0.3">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x14ac:dyDescent="0.3">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x14ac:dyDescent="0.3">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x14ac:dyDescent="0.3">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x14ac:dyDescent="0.3">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x14ac:dyDescent="0.3">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x14ac:dyDescent="0.3">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x14ac:dyDescent="0.3">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x14ac:dyDescent="0.3">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x14ac:dyDescent="0.3">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x14ac:dyDescent="0.3">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x14ac:dyDescent="0.3">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x14ac:dyDescent="0.3">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x14ac:dyDescent="0.3">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x14ac:dyDescent="0.3">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x14ac:dyDescent="0.3">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x14ac:dyDescent="0.3">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x14ac:dyDescent="0.3">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x14ac:dyDescent="0.3">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x14ac:dyDescent="0.3">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x14ac:dyDescent="0.3">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x14ac:dyDescent="0.3">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x14ac:dyDescent="0.3">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x14ac:dyDescent="0.3">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x14ac:dyDescent="0.3">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x14ac:dyDescent="0.3">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x14ac:dyDescent="0.3">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x14ac:dyDescent="0.3">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x14ac:dyDescent="0.3">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x14ac:dyDescent="0.3">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x14ac:dyDescent="0.3">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x14ac:dyDescent="0.3">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x14ac:dyDescent="0.3">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x14ac:dyDescent="0.3">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x14ac:dyDescent="0.3">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x14ac:dyDescent="0.3">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x14ac:dyDescent="0.3">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x14ac:dyDescent="0.3">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x14ac:dyDescent="0.3">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x14ac:dyDescent="0.3">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x14ac:dyDescent="0.3">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x14ac:dyDescent="0.3">
      <c r="C4144"/>
      <c r="D4144"/>
      <c r="E4144"/>
      <c r="F4144"/>
      <c r="G4144"/>
      <c r="H4144"/>
      <c r="I4144"/>
      <c r="J4144"/>
      <c r="K4144"/>
      <c r="L4144"/>
      <c r="M4144"/>
      <c r="N4144"/>
      <c r="O4144"/>
    </row>
    <row r="4145" customFormat="1" x14ac:dyDescent="0.3"/>
    <row r="4146" customFormat="1" x14ac:dyDescent="0.3"/>
    <row r="4147" customFormat="1" x14ac:dyDescent="0.3"/>
    <row r="4148" customFormat="1" x14ac:dyDescent="0.3"/>
    <row r="4149" customFormat="1" x14ac:dyDescent="0.3"/>
    <row r="4150" customFormat="1" x14ac:dyDescent="0.3"/>
    <row r="4151" customFormat="1" x14ac:dyDescent="0.3"/>
    <row r="4152" customFormat="1" x14ac:dyDescent="0.3"/>
    <row r="4153" customFormat="1" x14ac:dyDescent="0.3"/>
    <row r="4154" customFormat="1" x14ac:dyDescent="0.3"/>
    <row r="4155" customFormat="1" x14ac:dyDescent="0.3"/>
    <row r="4156" customFormat="1" x14ac:dyDescent="0.3"/>
    <row r="4157" customFormat="1" x14ac:dyDescent="0.3"/>
    <row r="4158" customFormat="1" x14ac:dyDescent="0.3"/>
    <row r="4159" customFormat="1" x14ac:dyDescent="0.3"/>
    <row r="4160" customFormat="1" x14ac:dyDescent="0.3"/>
    <row r="4161" customFormat="1" x14ac:dyDescent="0.3"/>
    <row r="4162" customFormat="1" x14ac:dyDescent="0.3"/>
    <row r="4163" customFormat="1" x14ac:dyDescent="0.3"/>
    <row r="4164" customFormat="1" x14ac:dyDescent="0.3"/>
    <row r="4165" customFormat="1" x14ac:dyDescent="0.3"/>
    <row r="4166" customFormat="1" x14ac:dyDescent="0.3"/>
    <row r="4167" customFormat="1" x14ac:dyDescent="0.3"/>
    <row r="4168" customFormat="1" x14ac:dyDescent="0.3"/>
    <row r="4169" customFormat="1" x14ac:dyDescent="0.3"/>
    <row r="4170" customFormat="1" x14ac:dyDescent="0.3"/>
    <row r="4171" customFormat="1" x14ac:dyDescent="0.3"/>
    <row r="4172" customFormat="1" x14ac:dyDescent="0.3"/>
    <row r="4173" customFormat="1" x14ac:dyDescent="0.3"/>
    <row r="4174" customFormat="1" x14ac:dyDescent="0.3"/>
    <row r="4175" customFormat="1" x14ac:dyDescent="0.3"/>
    <row r="4176" customFormat="1" x14ac:dyDescent="0.3"/>
    <row r="4177" customFormat="1" x14ac:dyDescent="0.3"/>
    <row r="4178" customFormat="1" x14ac:dyDescent="0.3"/>
    <row r="4179" customFormat="1" x14ac:dyDescent="0.3"/>
    <row r="4180" customFormat="1" x14ac:dyDescent="0.3"/>
    <row r="4181" customFormat="1" x14ac:dyDescent="0.3"/>
    <row r="4182" customFormat="1" x14ac:dyDescent="0.3"/>
    <row r="4183" customFormat="1" x14ac:dyDescent="0.3"/>
    <row r="4184" customFormat="1" x14ac:dyDescent="0.3"/>
    <row r="4185" customFormat="1" x14ac:dyDescent="0.3"/>
    <row r="4186" customFormat="1" x14ac:dyDescent="0.3"/>
    <row r="4187" customFormat="1" x14ac:dyDescent="0.3"/>
    <row r="4188" customFormat="1" x14ac:dyDescent="0.3"/>
    <row r="4189" customFormat="1" x14ac:dyDescent="0.3"/>
    <row r="4190" customFormat="1" x14ac:dyDescent="0.3"/>
    <row r="4191" customFormat="1" x14ac:dyDescent="0.3"/>
    <row r="4192" customFormat="1" x14ac:dyDescent="0.3"/>
    <row r="4193" customFormat="1" x14ac:dyDescent="0.3"/>
    <row r="4194" customFormat="1" x14ac:dyDescent="0.3"/>
    <row r="4195" customFormat="1" x14ac:dyDescent="0.3"/>
    <row r="4196" customFormat="1" x14ac:dyDescent="0.3"/>
    <row r="4197" customFormat="1" x14ac:dyDescent="0.3"/>
    <row r="4198" customFormat="1" x14ac:dyDescent="0.3"/>
    <row r="4199" customFormat="1" x14ac:dyDescent="0.3"/>
    <row r="4200" customFormat="1" x14ac:dyDescent="0.3"/>
    <row r="4201" customFormat="1" x14ac:dyDescent="0.3"/>
    <row r="4202" customFormat="1" x14ac:dyDescent="0.3"/>
    <row r="4203" customFormat="1" x14ac:dyDescent="0.3"/>
    <row r="4204" customFormat="1" x14ac:dyDescent="0.3"/>
    <row r="4205" customFormat="1" x14ac:dyDescent="0.3"/>
    <row r="4206" customFormat="1" x14ac:dyDescent="0.3"/>
    <row r="4207" customFormat="1" x14ac:dyDescent="0.3"/>
    <row r="4208" customFormat="1" x14ac:dyDescent="0.3"/>
    <row r="4209" customFormat="1" x14ac:dyDescent="0.3"/>
    <row r="4210" customFormat="1" x14ac:dyDescent="0.3"/>
    <row r="4211" customFormat="1" x14ac:dyDescent="0.3"/>
    <row r="4212" customFormat="1" x14ac:dyDescent="0.3"/>
    <row r="4213" customFormat="1" x14ac:dyDescent="0.3"/>
    <row r="4214" customFormat="1" x14ac:dyDescent="0.3"/>
    <row r="4215" customFormat="1" x14ac:dyDescent="0.3"/>
    <row r="4216" customFormat="1" x14ac:dyDescent="0.3"/>
    <row r="4217" customFormat="1" x14ac:dyDescent="0.3"/>
    <row r="4218" customFormat="1" x14ac:dyDescent="0.3"/>
    <row r="4219" customFormat="1" x14ac:dyDescent="0.3"/>
    <row r="4220" customFormat="1" x14ac:dyDescent="0.3"/>
    <row r="4221" customFormat="1" x14ac:dyDescent="0.3"/>
    <row r="4222" customFormat="1" x14ac:dyDescent="0.3"/>
    <row r="4223" customFormat="1" x14ac:dyDescent="0.3"/>
    <row r="4224" customFormat="1" x14ac:dyDescent="0.3"/>
    <row r="4225" customFormat="1" x14ac:dyDescent="0.3"/>
    <row r="4226" customFormat="1" x14ac:dyDescent="0.3"/>
    <row r="4227" customFormat="1" x14ac:dyDescent="0.3"/>
    <row r="4228" customFormat="1" x14ac:dyDescent="0.3"/>
    <row r="4229" customFormat="1" x14ac:dyDescent="0.3"/>
    <row r="4230" customFormat="1" x14ac:dyDescent="0.3"/>
    <row r="4231" customFormat="1" x14ac:dyDescent="0.3"/>
    <row r="4232" customFormat="1" x14ac:dyDescent="0.3"/>
    <row r="4233" customFormat="1" x14ac:dyDescent="0.3"/>
    <row r="4234" customFormat="1" x14ac:dyDescent="0.3"/>
    <row r="4235" customFormat="1" x14ac:dyDescent="0.3"/>
    <row r="4236" customFormat="1" x14ac:dyDescent="0.3"/>
    <row r="4237" customFormat="1" x14ac:dyDescent="0.3"/>
    <row r="4238" customFormat="1" x14ac:dyDescent="0.3"/>
    <row r="4239" customFormat="1" x14ac:dyDescent="0.3"/>
    <row r="4240" customFormat="1" x14ac:dyDescent="0.3"/>
    <row r="4241" customFormat="1" x14ac:dyDescent="0.3"/>
    <row r="4242" customFormat="1" x14ac:dyDescent="0.3"/>
    <row r="4243" customFormat="1" x14ac:dyDescent="0.3"/>
    <row r="4244" customFormat="1" x14ac:dyDescent="0.3"/>
    <row r="4245" customFormat="1" x14ac:dyDescent="0.3"/>
    <row r="4246" customFormat="1" x14ac:dyDescent="0.3"/>
    <row r="4247" customFormat="1" x14ac:dyDescent="0.3"/>
    <row r="4248" customFormat="1" x14ac:dyDescent="0.3"/>
    <row r="4249" customFormat="1" x14ac:dyDescent="0.3"/>
    <row r="4250" customFormat="1" x14ac:dyDescent="0.3"/>
    <row r="4251" customFormat="1" x14ac:dyDescent="0.3"/>
    <row r="4252" customFormat="1" x14ac:dyDescent="0.3"/>
    <row r="4253" customFormat="1" x14ac:dyDescent="0.3"/>
    <row r="4254" customFormat="1" x14ac:dyDescent="0.3"/>
    <row r="4255" customFormat="1" x14ac:dyDescent="0.3"/>
    <row r="4256" customFormat="1" x14ac:dyDescent="0.3"/>
    <row r="4257" customFormat="1" x14ac:dyDescent="0.3"/>
    <row r="4258" customFormat="1" x14ac:dyDescent="0.3"/>
    <row r="4259" customFormat="1" x14ac:dyDescent="0.3"/>
    <row r="4260" customFormat="1" x14ac:dyDescent="0.3"/>
    <row r="4261" customFormat="1" x14ac:dyDescent="0.3"/>
    <row r="4262" customFormat="1" x14ac:dyDescent="0.3"/>
    <row r="4263" customFormat="1" x14ac:dyDescent="0.3"/>
    <row r="4264" customFormat="1" x14ac:dyDescent="0.3"/>
    <row r="4265" customFormat="1" x14ac:dyDescent="0.3"/>
    <row r="4266" customFormat="1" x14ac:dyDescent="0.3"/>
    <row r="4267" customFormat="1" x14ac:dyDescent="0.3"/>
    <row r="4268" customFormat="1" x14ac:dyDescent="0.3"/>
    <row r="4269" customFormat="1" x14ac:dyDescent="0.3"/>
    <row r="4270" customFormat="1" x14ac:dyDescent="0.3"/>
    <row r="4271" customFormat="1" x14ac:dyDescent="0.3"/>
    <row r="4272" customFormat="1" x14ac:dyDescent="0.3"/>
    <row r="4273" customFormat="1" x14ac:dyDescent="0.3"/>
    <row r="4274" customFormat="1" x14ac:dyDescent="0.3"/>
    <row r="4275" customFormat="1" x14ac:dyDescent="0.3"/>
    <row r="4276" customFormat="1" x14ac:dyDescent="0.3"/>
    <row r="4277" customFormat="1" x14ac:dyDescent="0.3"/>
    <row r="4278" customFormat="1" x14ac:dyDescent="0.3"/>
    <row r="4279" customFormat="1" x14ac:dyDescent="0.3"/>
    <row r="4280" customFormat="1" x14ac:dyDescent="0.3"/>
    <row r="4281" customFormat="1" x14ac:dyDescent="0.3"/>
    <row r="4282" customFormat="1" x14ac:dyDescent="0.3"/>
    <row r="4283" customFormat="1" x14ac:dyDescent="0.3"/>
    <row r="4284" customFormat="1" x14ac:dyDescent="0.3"/>
    <row r="4285" customFormat="1" x14ac:dyDescent="0.3"/>
    <row r="4286" customFormat="1" x14ac:dyDescent="0.3"/>
    <row r="4287" customFormat="1" x14ac:dyDescent="0.3"/>
    <row r="4288" customFormat="1" x14ac:dyDescent="0.3"/>
    <row r="4289" customFormat="1" x14ac:dyDescent="0.3"/>
    <row r="4290" customFormat="1" x14ac:dyDescent="0.3"/>
    <row r="4291" customFormat="1" x14ac:dyDescent="0.3"/>
    <row r="4292" customFormat="1" x14ac:dyDescent="0.3"/>
    <row r="4293" customFormat="1" x14ac:dyDescent="0.3"/>
    <row r="4294" customFormat="1" x14ac:dyDescent="0.3"/>
    <row r="4295" customFormat="1" x14ac:dyDescent="0.3"/>
    <row r="4296" customFormat="1" x14ac:dyDescent="0.3"/>
    <row r="4297" customFormat="1" x14ac:dyDescent="0.3"/>
    <row r="4298" customFormat="1" x14ac:dyDescent="0.3"/>
    <row r="4299" customFormat="1" x14ac:dyDescent="0.3"/>
    <row r="4300" customFormat="1" x14ac:dyDescent="0.3"/>
    <row r="4301" customFormat="1" x14ac:dyDescent="0.3"/>
    <row r="4302" customFormat="1" x14ac:dyDescent="0.3"/>
    <row r="4303" customFormat="1" x14ac:dyDescent="0.3"/>
    <row r="4304" customFormat="1" x14ac:dyDescent="0.3"/>
    <row r="4305" customFormat="1" x14ac:dyDescent="0.3"/>
    <row r="4306" customFormat="1" x14ac:dyDescent="0.3"/>
    <row r="4307" customFormat="1" x14ac:dyDescent="0.3"/>
    <row r="4308" customFormat="1" x14ac:dyDescent="0.3"/>
    <row r="4309" customFormat="1" x14ac:dyDescent="0.3"/>
    <row r="4310" customFormat="1" x14ac:dyDescent="0.3"/>
    <row r="4311" customFormat="1" x14ac:dyDescent="0.3"/>
    <row r="4312" customFormat="1" x14ac:dyDescent="0.3"/>
    <row r="4313" customFormat="1" x14ac:dyDescent="0.3"/>
    <row r="4314" customFormat="1" x14ac:dyDescent="0.3"/>
    <row r="4315" customFormat="1" x14ac:dyDescent="0.3"/>
    <row r="4316" customFormat="1" x14ac:dyDescent="0.3"/>
    <row r="4317" customFormat="1" x14ac:dyDescent="0.3"/>
    <row r="4318" customFormat="1" x14ac:dyDescent="0.3"/>
    <row r="4319" customFormat="1" x14ac:dyDescent="0.3"/>
    <row r="4320" customFormat="1" x14ac:dyDescent="0.3"/>
    <row r="4321" customFormat="1" x14ac:dyDescent="0.3"/>
    <row r="4322" customFormat="1" x14ac:dyDescent="0.3"/>
    <row r="4323" customFormat="1" x14ac:dyDescent="0.3"/>
    <row r="4324" customFormat="1" x14ac:dyDescent="0.3"/>
    <row r="4325" customFormat="1" x14ac:dyDescent="0.3"/>
    <row r="4326" customFormat="1" x14ac:dyDescent="0.3"/>
    <row r="4327" customFormat="1" x14ac:dyDescent="0.3"/>
    <row r="4328" customFormat="1" x14ac:dyDescent="0.3"/>
    <row r="4329" customFormat="1" x14ac:dyDescent="0.3"/>
    <row r="4330" customFormat="1" x14ac:dyDescent="0.3"/>
    <row r="4331" customFormat="1" x14ac:dyDescent="0.3"/>
    <row r="4332" customFormat="1" x14ac:dyDescent="0.3"/>
    <row r="4333" customFormat="1" x14ac:dyDescent="0.3"/>
    <row r="4334" customFormat="1" x14ac:dyDescent="0.3"/>
    <row r="4335" customFormat="1" x14ac:dyDescent="0.3"/>
    <row r="4336" customFormat="1" x14ac:dyDescent="0.3"/>
    <row r="4337" customFormat="1" x14ac:dyDescent="0.3"/>
    <row r="4338" customFormat="1" x14ac:dyDescent="0.3"/>
    <row r="4339" customFormat="1" x14ac:dyDescent="0.3"/>
    <row r="4340" customFormat="1" x14ac:dyDescent="0.3"/>
    <row r="4341" customFormat="1" x14ac:dyDescent="0.3"/>
    <row r="4342" customFormat="1" x14ac:dyDescent="0.3"/>
    <row r="4343" customFormat="1" x14ac:dyDescent="0.3"/>
    <row r="4344" customFormat="1" x14ac:dyDescent="0.3"/>
    <row r="4345" customFormat="1" x14ac:dyDescent="0.3"/>
    <row r="4346" customFormat="1" x14ac:dyDescent="0.3"/>
    <row r="4347" customFormat="1" x14ac:dyDescent="0.3"/>
    <row r="4348" customFormat="1" x14ac:dyDescent="0.3"/>
    <row r="4349" customFormat="1" x14ac:dyDescent="0.3"/>
    <row r="4350" customFormat="1" x14ac:dyDescent="0.3"/>
    <row r="4351" customFormat="1" x14ac:dyDescent="0.3"/>
    <row r="4352" customFormat="1" x14ac:dyDescent="0.3"/>
    <row r="4353" customFormat="1" x14ac:dyDescent="0.3"/>
    <row r="4354" customFormat="1" x14ac:dyDescent="0.3"/>
    <row r="4355" customFormat="1" x14ac:dyDescent="0.3"/>
    <row r="4356" customFormat="1" x14ac:dyDescent="0.3"/>
    <row r="4357" customFormat="1" x14ac:dyDescent="0.3"/>
    <row r="4358" customFormat="1" x14ac:dyDescent="0.3"/>
    <row r="4359" customFormat="1" x14ac:dyDescent="0.3"/>
    <row r="4360" customFormat="1" x14ac:dyDescent="0.3"/>
    <row r="4361" customFormat="1" x14ac:dyDescent="0.3"/>
    <row r="4362" customFormat="1" x14ac:dyDescent="0.3"/>
    <row r="4363" customFormat="1" x14ac:dyDescent="0.3"/>
    <row r="4364" customFormat="1" x14ac:dyDescent="0.3"/>
    <row r="4365" customFormat="1" x14ac:dyDescent="0.3"/>
    <row r="4366" customFormat="1" x14ac:dyDescent="0.3"/>
    <row r="4367" customFormat="1" x14ac:dyDescent="0.3"/>
    <row r="4368" customFormat="1" x14ac:dyDescent="0.3"/>
    <row r="4369" customFormat="1" x14ac:dyDescent="0.3"/>
    <row r="4370" customFormat="1" x14ac:dyDescent="0.3"/>
    <row r="4371" customFormat="1" x14ac:dyDescent="0.3"/>
    <row r="4372" customFormat="1" x14ac:dyDescent="0.3"/>
    <row r="4373" customFormat="1" x14ac:dyDescent="0.3"/>
    <row r="4374" customFormat="1" x14ac:dyDescent="0.3"/>
    <row r="4375" customFormat="1" x14ac:dyDescent="0.3"/>
    <row r="4376" customFormat="1" x14ac:dyDescent="0.3"/>
    <row r="4377" customFormat="1" x14ac:dyDescent="0.3"/>
    <row r="4378" customFormat="1" x14ac:dyDescent="0.3"/>
    <row r="4379" customFormat="1" x14ac:dyDescent="0.3"/>
    <row r="4380" customFormat="1" x14ac:dyDescent="0.3"/>
    <row r="4381" customFormat="1" x14ac:dyDescent="0.3"/>
    <row r="4382" customFormat="1" x14ac:dyDescent="0.3"/>
    <row r="4383" customFormat="1" x14ac:dyDescent="0.3"/>
    <row r="4384" customFormat="1" x14ac:dyDescent="0.3"/>
    <row r="4385" customFormat="1" x14ac:dyDescent="0.3"/>
    <row r="4386" customFormat="1" x14ac:dyDescent="0.3"/>
    <row r="4387" customFormat="1" x14ac:dyDescent="0.3"/>
    <row r="4388" customFormat="1" x14ac:dyDescent="0.3"/>
    <row r="4389" customFormat="1" x14ac:dyDescent="0.3"/>
    <row r="4390" customFormat="1" x14ac:dyDescent="0.3"/>
    <row r="4391" customFormat="1" x14ac:dyDescent="0.3"/>
    <row r="4392" customFormat="1" x14ac:dyDescent="0.3"/>
    <row r="4393" customFormat="1" x14ac:dyDescent="0.3"/>
    <row r="4394" customFormat="1" x14ac:dyDescent="0.3"/>
    <row r="4395" customFormat="1" x14ac:dyDescent="0.3"/>
    <row r="4396" customFormat="1" x14ac:dyDescent="0.3"/>
    <row r="4397" customFormat="1" x14ac:dyDescent="0.3"/>
    <row r="4398" customFormat="1" x14ac:dyDescent="0.3"/>
    <row r="4399" customFormat="1" x14ac:dyDescent="0.3"/>
    <row r="4400" customFormat="1" x14ac:dyDescent="0.3"/>
    <row r="4401" customFormat="1" x14ac:dyDescent="0.3"/>
    <row r="4402" customFormat="1" x14ac:dyDescent="0.3"/>
    <row r="4403" customFormat="1" x14ac:dyDescent="0.3"/>
    <row r="4404" customFormat="1" x14ac:dyDescent="0.3"/>
    <row r="4405" customFormat="1" x14ac:dyDescent="0.3"/>
    <row r="4406" customFormat="1" x14ac:dyDescent="0.3"/>
    <row r="4407" customFormat="1" x14ac:dyDescent="0.3"/>
    <row r="4408" customFormat="1" x14ac:dyDescent="0.3"/>
    <row r="4409" customFormat="1" x14ac:dyDescent="0.3"/>
    <row r="4410" customFormat="1" x14ac:dyDescent="0.3"/>
    <row r="4411" customFormat="1" x14ac:dyDescent="0.3"/>
    <row r="4412" customFormat="1" x14ac:dyDescent="0.3"/>
    <row r="4413" customFormat="1" x14ac:dyDescent="0.3"/>
    <row r="4414" customFormat="1" x14ac:dyDescent="0.3"/>
    <row r="4415" customFormat="1" x14ac:dyDescent="0.3"/>
    <row r="4416" customFormat="1" x14ac:dyDescent="0.3"/>
    <row r="4417" customFormat="1" x14ac:dyDescent="0.3"/>
    <row r="4418" customFormat="1" x14ac:dyDescent="0.3"/>
    <row r="4419" customFormat="1" x14ac:dyDescent="0.3"/>
    <row r="4420" customFormat="1" x14ac:dyDescent="0.3"/>
    <row r="4421" customFormat="1" x14ac:dyDescent="0.3"/>
    <row r="4422" customFormat="1" x14ac:dyDescent="0.3"/>
    <row r="4423" customFormat="1" x14ac:dyDescent="0.3"/>
    <row r="4424" customFormat="1" x14ac:dyDescent="0.3"/>
    <row r="4425" customFormat="1" x14ac:dyDescent="0.3"/>
    <row r="4426" customFormat="1" x14ac:dyDescent="0.3"/>
    <row r="4427" customFormat="1" x14ac:dyDescent="0.3"/>
    <row r="4428" customFormat="1" x14ac:dyDescent="0.3"/>
    <row r="4429" customFormat="1" x14ac:dyDescent="0.3"/>
    <row r="4430" customFormat="1" x14ac:dyDescent="0.3"/>
    <row r="4431" customFormat="1" x14ac:dyDescent="0.3"/>
    <row r="4432" customFormat="1" x14ac:dyDescent="0.3"/>
    <row r="4433" spans="3:15" x14ac:dyDescent="0.3">
      <c r="C4433"/>
      <c r="D4433"/>
      <c r="E4433"/>
      <c r="F4433"/>
      <c r="G4433"/>
      <c r="H4433"/>
      <c r="I4433"/>
      <c r="J4433"/>
      <c r="K4433"/>
      <c r="L4433"/>
      <c r="M4433"/>
      <c r="N4433"/>
      <c r="O4433"/>
    </row>
    <row r="4434" spans="3:15" x14ac:dyDescent="0.3">
      <c r="C4434"/>
      <c r="D4434"/>
      <c r="E4434"/>
      <c r="F4434"/>
      <c r="G4434"/>
      <c r="H4434"/>
      <c r="I4434"/>
      <c r="J4434"/>
      <c r="K4434"/>
      <c r="L4434"/>
      <c r="M4434"/>
      <c r="N4434"/>
      <c r="O4434"/>
    </row>
    <row r="4435" spans="3:15" x14ac:dyDescent="0.3">
      <c r="C4435"/>
      <c r="D4435"/>
      <c r="E4435"/>
      <c r="F4435"/>
      <c r="G4435"/>
      <c r="H4435"/>
      <c r="I4435"/>
      <c r="J4435"/>
      <c r="K4435"/>
      <c r="L4435"/>
      <c r="M4435"/>
      <c r="N4435"/>
      <c r="O4435"/>
    </row>
    <row r="4436" spans="3:15" x14ac:dyDescent="0.3">
      <c r="C4436"/>
      <c r="D4436"/>
      <c r="E4436"/>
      <c r="F4436"/>
      <c r="G4436"/>
      <c r="H4436"/>
      <c r="I4436"/>
      <c r="J4436"/>
      <c r="K4436"/>
      <c r="L4436"/>
      <c r="M4436"/>
      <c r="N4436"/>
      <c r="O4436"/>
    </row>
    <row r="4437" spans="3:15" x14ac:dyDescent="0.3">
      <c r="C4437"/>
      <c r="D4437"/>
      <c r="E4437"/>
      <c r="F4437"/>
      <c r="G4437"/>
      <c r="H4437"/>
      <c r="I4437"/>
      <c r="J4437"/>
      <c r="K4437"/>
      <c r="L4437"/>
      <c r="M4437"/>
      <c r="N4437"/>
      <c r="O4437"/>
    </row>
    <row r="4438" spans="3:15" x14ac:dyDescent="0.3">
      <c r="C4438"/>
      <c r="D4438"/>
      <c r="E4438"/>
      <c r="F4438"/>
      <c r="G4438"/>
      <c r="H4438"/>
      <c r="I4438"/>
      <c r="J4438"/>
      <c r="K4438"/>
      <c r="L4438"/>
      <c r="M4438"/>
      <c r="N4438"/>
      <c r="O4438"/>
    </row>
  </sheetData>
  <sheetProtection algorithmName="SHA-512" hashValue="U+UzhJvyVyEkhWsHCBBs7M3Ig4qVLGQzLSon83YXCRs1SxCea6q7ZMOaswM4HWwjuWOc7Z4gLPlDqpfRCzGfYg==" saltValue="L3xWoR4APaHZLJBh3mCkkg==" spinCount="100000" sheet="1" selectLockedCells="1"/>
  <autoFilter ref="B3:O4941"/>
  <sortState ref="B4:O4143">
    <sortCondition descending="1" ref="C4:C4143"/>
    <sortCondition ref="F4:F4143"/>
    <sortCondition ref="G4:G4143" customList="Male,Female,Total"/>
  </sortState>
  <dataValidations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0BFDDB-8323-42FE-86C9-0DE59F157A2F}">
  <ds:schemaRefs>
    <ds:schemaRef ds:uri="http://purl.org/dc/dcmitype/"/>
    <ds:schemaRef ds:uri="http://schemas.microsoft.com/sharepoint/v3"/>
    <ds:schemaRef ds:uri="http://schemas.microsoft.com/office/2006/documentManagement/types"/>
    <ds:schemaRef ds:uri="http://purl.org/dc/elements/1.1/"/>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782DAC-085B-463B-9EA9-EE41AC3E7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Cuthbert, Randall</cp:lastModifiedBy>
  <cp:lastPrinted>2015-09-15T13:26:19Z</cp:lastPrinted>
  <dcterms:created xsi:type="dcterms:W3CDTF">2009-08-28T15:54:11Z</dcterms:created>
  <dcterms:modified xsi:type="dcterms:W3CDTF">2023-10-02T02:01:03Z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