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39" documentId="8_{17E34F07-4606-4D29-9763-9CE8699709C0}" xr6:coauthVersionLast="47" xr6:coauthVersionMax="47" xr10:uidLastSave="{BA23D1E3-0C24-4C27-B693-A0526029E975}"/>
  <workbookProtection workbookAlgorithmName="SHA-512" workbookHashValue="HzJ8eLkQ3c5SzDivRr6+lhfGdHwWXeLCEIt7E6zs+q69pY85iE3ZQcsYoNJs4FihboDVkY2thrB88Me4hlyXPw==" workbookSaltValue="bJpl93Q7KmX7Go61/0MRTw==" workbookSpinCount="100000" lockStructure="1"/>
  <bookViews>
    <workbookView xWindow="-108" yWindow="-108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<sst xmlns="http://schemas.openxmlformats.org/spreadsheetml/2006/main" count="64" uniqueCount="36">
  <si>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Plaza Towers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</si>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</sst>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21" zoomScale="86" zoomScaleNormal="86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58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10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36</v>
      </c>
      <c r="C5" s="37">
        <f>IF(OR(B3="", Table14[[#This Row],[Kindergarten]]=""), "Auto-calculated", IF(AND(B3&gt;10, Table14[[#This Row],[Kindergarten]]&lt;10), "Not Available", IFERROR(Table14[[#This Row],[Kindergarten]]/B3, "N/A")))</f>
        <v>0.62068965517241381</v>
      </c>
      <c r="E5" s="6"/>
      <c r="H5" s="6"/>
    </row>
    <row r="6" spans="1:9" ht="15" x14ac:dyDescent="0.25">
      <c r="A6" s="10" t="s">
        <v>8</v>
      </c>
      <c r="B6" s="36">
        <v>14</v>
      </c>
      <c r="C6" s="37">
        <f>IF(OR(B3="", Table14[[#This Row],[Kindergarten]]=""), "Auto-calculated", IF(AND(B3&gt;10, Table14[[#This Row],[Kindergarten]]&lt;10), "Not Available", IFERROR(Table14[[#This Row],[Kindergarten]]/B3, "N/A")))</f>
        <v>0.2413793103448276</v>
      </c>
      <c r="E6" s="6"/>
      <c r="H6" s="6"/>
    </row>
    <row r="7" spans="1:9" ht="15" x14ac:dyDescent="0.25">
      <c r="A7" s="10" t="s">
        <v>9</v>
      </c>
      <c r="B7" s="36">
        <v>27</v>
      </c>
      <c r="C7" s="37">
        <f>IF(OR(B3="", Table14[[#This Row],[Kindergarten]]=""), "Auto-calculated", IF(AND(B3&gt;10, Table14[[#This Row],[Kindergarten]]&lt;10), "Not Available", IFERROR(Table14[[#This Row],[Kindergarten]]/B3, "N/A")))</f>
        <v>0.46551724137931033</v>
      </c>
      <c r="E7" s="6"/>
      <c r="H7" s="6"/>
    </row>
    <row r="8" spans="1:9" ht="15" x14ac:dyDescent="0.25">
      <c r="A8" s="11" t="s">
        <v>10</v>
      </c>
      <c r="B8" s="36">
        <v>8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0.8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65</v>
      </c>
      <c r="C11" s="46" t="s">
        <v>5</v>
      </c>
    </row>
    <row r="12" spans="1:9" ht="15.6" x14ac:dyDescent="0.25">
      <c r="A12" s="47" t="s">
        <v>6</v>
      </c>
      <c r="B12" s="38">
        <v>12</v>
      </c>
      <c r="C12" s="48" t="s">
        <v>5</v>
      </c>
    </row>
    <row r="13" spans="1:9" ht="15.6" x14ac:dyDescent="0.25">
      <c r="A13" s="47" t="s">
        <v>7</v>
      </c>
      <c r="B13" s="38">
        <v>12</v>
      </c>
      <c r="C13" s="49">
        <f>IF(OR(B11="", Table7[[#This Row],[First Grade]]=""), "Auto-calculated", IF(AND(B11&gt;10, Table7[[#This Row],[First Grade]]&lt;10), "Not Available", IFERROR(Table7[[#This Row],[First Grade]]/B11, "N/A")))</f>
        <v>0.18461538461538463</v>
      </c>
    </row>
    <row r="14" spans="1:9" ht="15.6" x14ac:dyDescent="0.25">
      <c r="A14" s="47" t="s">
        <v>8</v>
      </c>
      <c r="B14" s="38">
        <v>33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0.50769230769230766</v>
      </c>
    </row>
    <row r="15" spans="1:9" ht="15.6" x14ac:dyDescent="0.25">
      <c r="A15" s="47" t="s">
        <v>9</v>
      </c>
      <c r="B15" s="38">
        <v>15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0.23076923076923078</v>
      </c>
    </row>
    <row r="16" spans="1:9" ht="16.2" thickBot="1" x14ac:dyDescent="0.3">
      <c r="A16" s="51" t="s">
        <v>10</v>
      </c>
      <c r="B16" s="52">
        <v>1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65</v>
      </c>
      <c r="C19" s="46" t="s">
        <v>5</v>
      </c>
    </row>
    <row r="20" spans="1:8" ht="15.6" x14ac:dyDescent="0.25">
      <c r="A20" s="47" t="s">
        <v>6</v>
      </c>
      <c r="B20" s="38">
        <v>16</v>
      </c>
      <c r="C20" s="48" t="s">
        <v>5</v>
      </c>
    </row>
    <row r="21" spans="1:8" ht="15.6" x14ac:dyDescent="0.25">
      <c r="A21" s="47" t="s">
        <v>7</v>
      </c>
      <c r="B21" s="38">
        <v>17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0.26153846153846155</v>
      </c>
    </row>
    <row r="22" spans="1:8" ht="15.6" x14ac:dyDescent="0.25">
      <c r="A22" s="47" t="s">
        <v>8</v>
      </c>
      <c r="B22" s="38">
        <v>15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0.23076923076923078</v>
      </c>
    </row>
    <row r="23" spans="1:8" ht="16.2" thickBot="1" x14ac:dyDescent="0.3">
      <c r="A23" s="47" t="s">
        <v>9</v>
      </c>
      <c r="B23" s="38">
        <v>28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0.43076923076923079</v>
      </c>
    </row>
    <row r="24" spans="1:8" s="8" customFormat="1" ht="16.2" thickBot="1" x14ac:dyDescent="0.3">
      <c r="A24" s="51" t="s">
        <v>10</v>
      </c>
      <c r="B24" s="52">
        <v>3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60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14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17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0.28333333333333333</v>
      </c>
      <c r="E29" s="6"/>
      <c r="H29" s="6"/>
    </row>
    <row r="30" spans="1:8" ht="15" x14ac:dyDescent="0.25">
      <c r="A30" s="59" t="s">
        <v>8</v>
      </c>
      <c r="B30" s="36">
        <v>13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0.21666666666666667</v>
      </c>
      <c r="E30" s="6"/>
      <c r="H30" s="6"/>
    </row>
    <row r="31" spans="1:8" ht="18" customHeight="1" x14ac:dyDescent="0.25">
      <c r="A31" s="59" t="s">
        <v>9</v>
      </c>
      <c r="B31" s="36">
        <v>22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0.36666666666666664</v>
      </c>
      <c r="E31" s="6"/>
      <c r="H31" s="6"/>
    </row>
    <row r="32" spans="1:8" ht="15.6" thickBot="1" x14ac:dyDescent="0.3">
      <c r="A32" s="60" t="s">
        <v>10</v>
      </c>
      <c r="B32" s="62">
        <v>1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15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iCc3A63T1iJ7gavLlzX1yEZp/SrYlK6Jl30Xbdl0AR8I/EGgO0DBmeoDqN4ERGZJmRL0wmks5m9vz8uJGMhG5w==" saltValue="z16uMjroho8WnRx5rHgQjw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890DB5E4-ED8F-45C9-BD5C-2D7A35EF5503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29a88248-4f4c-4b21-ae31-c7c9e9df92ff"/>
    <ds:schemaRef ds:uri="http://schemas.microsoft.com/office/2006/metadata/properties"/>
    <ds:schemaRef ds:uri="http://schemas.openxmlformats.org/package/2006/metadata/core-properties"/>
    <ds:schemaRef ds:uri="10b7bb83-25b8-488a-8f46-5d283a6ddfec"/>
  </ds:schemaRefs>
</ds:datastoreItem>
</file>

<file path=customXml/itemProps3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2026-08-28T20:20:04Z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