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73" documentId="8_{17E34F07-4606-4D29-9763-9CE8699709C0}" xr6:coauthVersionLast="47" xr6:coauthVersionMax="47" xr10:uidLastSave="{0F8B8693-CC69-4CCB-97A4-1B78C2D3072E}"/>
  <workbookProtection workbookAlgorithmName="SHA-512" workbookHashValue="z+S9gqkITaZ+PG5OFQ1qdaAIS1JMVSFpEXlE6KVsNSiV7KrLKlmKlf/tidL0s6EV73gAasF/8cdjxspesntQdg==" workbookSaltValue="95qqjtmTDxgBpyzyorgynA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<sst xmlns="http://schemas.openxmlformats.org/spreadsheetml/2006/main" count="64" uniqueCount="36">
  <si>
    <t>Strong Readers Required Website Information - Broadmoore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</si>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</sst>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5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11" xfId="3" applyFill="1" applyBorder="1" applyAlignment="1">
      <alignment horizontal="left" vertical="top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hyperlink" Target="https://go.boarddocs.com/ok/moore/Board.nsf/goto?open&amp;id=DLDS84716418" TargetMode="External"/><Relationship Id="rId1" Type="http://schemas.openxmlformats.org/officeDocument/2006/relationships/hyperlink" Target="https://go.boarddocs.com/ok/moore/board.nsf/Public?open&amp;id=policies" TargetMode="External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19" zoomScale="96" zoomScaleNormal="96" workbookViewId="0">
      <selection activeCell="B29" sqref="B29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78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8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51</v>
      </c>
      <c r="C5" s="37">
        <f>IF(OR(B3="", Table14[[#This Row],[Kindergarten]]=""), "Auto-calculated", IF(AND(B3&gt;10, Table14[[#This Row],[Kindergarten]]&lt;10), "Not Available", IFERROR(Table14[[#This Row],[Kindergarten]]/B3, "N/A")))</f>
        <v>0.65384615384615385</v>
      </c>
      <c r="E5" s="6"/>
      <c r="H5" s="6"/>
    </row>
    <row r="6" spans="1:9" ht="15" x14ac:dyDescent="0.25">
      <c r="A6" s="10" t="s">
        <v>8</v>
      </c>
      <c r="B6" s="36">
        <v>22</v>
      </c>
      <c r="C6" s="37">
        <f>IF(OR(B3="", Table14[[#This Row],[Kindergarten]]=""), "Auto-calculated", IF(AND(B3&gt;10, Table14[[#This Row],[Kindergarten]]&lt;10), "Not Available", IFERROR(Table14[[#This Row],[Kindergarten]]/B3, "N/A")))</f>
        <v>0.28205128205128205</v>
      </c>
      <c r="E6" s="6"/>
      <c r="H6" s="6"/>
    </row>
    <row r="7" spans="1:9" ht="15" x14ac:dyDescent="0.25">
      <c r="A7" s="10" t="s">
        <v>9</v>
      </c>
      <c r="B7" s="36">
        <v>26</v>
      </c>
      <c r="C7" s="37">
        <f>IF(OR(B3="", Table14[[#This Row],[Kindergarten]]=""), "Auto-calculated", IF(AND(B3&gt;10, Table14[[#This Row],[Kindergarten]]&lt;10), "Not Available", IFERROR(Table14[[#This Row],[Kindergarten]]/B3, "N/A")))</f>
        <v>0.33333333333333331</v>
      </c>
      <c r="E7" s="6"/>
      <c r="H7" s="6"/>
    </row>
    <row r="8" spans="1:9" ht="15" x14ac:dyDescent="0.25">
      <c r="A8" s="11" t="s">
        <v>10</v>
      </c>
      <c r="B8" s="36">
        <v>2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0.25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68</v>
      </c>
      <c r="C11" s="46" t="s">
        <v>5</v>
      </c>
    </row>
    <row r="12" spans="1:9" ht="15.6" x14ac:dyDescent="0.25">
      <c r="A12" s="47" t="s">
        <v>6</v>
      </c>
      <c r="B12" s="38">
        <v>15</v>
      </c>
      <c r="C12" s="48" t="s">
        <v>5</v>
      </c>
    </row>
    <row r="13" spans="1:9" ht="15.6" x14ac:dyDescent="0.25">
      <c r="A13" s="47" t="s">
        <v>7</v>
      </c>
      <c r="B13" s="38">
        <v>11</v>
      </c>
      <c r="C13" s="49">
        <f>IF(OR(B11="", Table7[[#This Row],[First Grade]]=""), "Auto-calculated", IF(AND(B11&gt;10, Table7[[#This Row],[First Grade]]&lt;10), "Not Available", IFERROR(Table7[[#This Row],[First Grade]]/B11, "N/A")))</f>
        <v>0.16176470588235295</v>
      </c>
    </row>
    <row r="14" spans="1:9" ht="15.6" x14ac:dyDescent="0.25">
      <c r="A14" s="47" t="s">
        <v>8</v>
      </c>
      <c r="B14" s="38">
        <v>29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0.4264705882352941</v>
      </c>
    </row>
    <row r="15" spans="1:9" ht="15.6" x14ac:dyDescent="0.25">
      <c r="A15" s="47" t="s">
        <v>9</v>
      </c>
      <c r="B15" s="38">
        <v>24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0.35294117647058826</v>
      </c>
    </row>
    <row r="16" spans="1:9" ht="16.2" thickBot="1" x14ac:dyDescent="0.3">
      <c r="A16" s="51" t="s">
        <v>10</v>
      </c>
      <c r="B16" s="52">
        <v>1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81</v>
      </c>
      <c r="C19" s="46" t="s">
        <v>5</v>
      </c>
    </row>
    <row r="20" spans="1:8" ht="15.6" x14ac:dyDescent="0.25">
      <c r="A20" s="47" t="s">
        <v>6</v>
      </c>
      <c r="B20" s="38">
        <v>19</v>
      </c>
      <c r="C20" s="48" t="s">
        <v>5</v>
      </c>
    </row>
    <row r="21" spans="1:8" ht="15.6" x14ac:dyDescent="0.25">
      <c r="A21" s="47" t="s">
        <v>7</v>
      </c>
      <c r="B21" s="38">
        <v>15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0.18518518518518517</v>
      </c>
    </row>
    <row r="22" spans="1:8" ht="15.6" x14ac:dyDescent="0.25">
      <c r="A22" s="47" t="s">
        <v>8</v>
      </c>
      <c r="B22" s="38">
        <v>13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0.16049382716049382</v>
      </c>
    </row>
    <row r="23" spans="1:8" ht="16.2" thickBot="1" x14ac:dyDescent="0.3">
      <c r="A23" s="47" t="s">
        <v>9</v>
      </c>
      <c r="B23" s="38">
        <v>47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0.58024691358024694</v>
      </c>
    </row>
    <row r="24" spans="1:8" s="8" customFormat="1" ht="16.2" thickBot="1" x14ac:dyDescent="0.3">
      <c r="A24" s="51" t="s">
        <v>10</v>
      </c>
      <c r="B24" s="52">
        <v>6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81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24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12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0.14814814814814814</v>
      </c>
      <c r="E29" s="6"/>
      <c r="H29" s="6"/>
    </row>
    <row r="30" spans="1:8" ht="15" x14ac:dyDescent="0.25">
      <c r="A30" s="59" t="s">
        <v>8</v>
      </c>
      <c r="B30" s="36">
        <v>19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0.23456790123456789</v>
      </c>
      <c r="E30" s="6"/>
      <c r="H30" s="6"/>
    </row>
    <row r="31" spans="1:8" ht="18" customHeight="1" x14ac:dyDescent="0.25">
      <c r="A31" s="59" t="s">
        <v>9</v>
      </c>
      <c r="B31" s="36">
        <v>51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0.62962962962962965</v>
      </c>
      <c r="E31" s="6"/>
      <c r="H31" s="6"/>
    </row>
    <row r="32" spans="1:8" ht="15.6" thickBot="1" x14ac:dyDescent="0.3">
      <c r="A32" s="60" t="s">
        <v>10</v>
      </c>
      <c r="B32" s="62">
        <v>3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17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73" t="s">
        <v>22</v>
      </c>
      <c r="B37" s="74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/NbelqPnZHJcOBYT7cC+B/aQrl0u4UvXB/6V6J2EeOSDgdtijqvzzQ4+jhVMACwENUGSduZ0MKv8KexO0cTjCw==" saltValue="dYoV7MwqiwaDJUNGz0suKg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A37:B37" r:id="rId1" display="School District Board of Education Policy to implement the provisions of the Strong Readers Act" xr:uid="{225641AB-D632-4B33-83C5-01B65D7711EB}"/>
    <hyperlink ref="B37" r:id="rId2" xr:uid="{C78DD75C-40B7-4215-BFCF-92967DCE3D00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Props1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FE388-A134-4DB9-8314-3D18C3044478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29a88248-4f4c-4b21-ae31-c7c9e9df92ff"/>
    <ds:schemaRef ds:uri="http://schemas.openxmlformats.org/package/2006/metadata/core-properties"/>
    <ds:schemaRef ds:uri="10b7bb83-25b8-488a-8f46-5d283a6ddfe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2026-08-28T20:49:03Z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