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 codeName="{372AB895-14C1-FC20-EB20-F1B4BCFD95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hambersburg.localnet\staff\tracey.hammond\Documents\Custom Office Templates\"/>
    </mc:Choice>
  </mc:AlternateContent>
  <xr:revisionPtr revIDLastSave="0" documentId="14_{D07E7419-7D03-40E8-AFFE-FF0EAFED75F1}" xr6:coauthVersionLast="47" xr6:coauthVersionMax="47" xr10:uidLastSave="{00000000-0000-0000-0000-000000000000}"/>
  <bookViews>
    <workbookView xWindow="-120" yWindow="-120" windowWidth="38640" windowHeight="21120" firstSheet="1" activeTab="2" xr2:uid="{00000000-000D-0000-FFFF-FFFF00000000}"/>
  </bookViews>
  <sheets>
    <sheet name="EnableMacros" sheetId="6" state="veryHidden" r:id="rId1"/>
    <sheet name="Instructions" sheetId="4" r:id="rId2"/>
    <sheet name="Travel &amp; Expense Form" sheetId="1" r:id="rId3"/>
    <sheet name="Mileage Chart" sheetId="5" r:id="rId4"/>
  </sheets>
  <definedNames>
    <definedName name="_xlnm.Print_Area" localSheetId="2">'Travel &amp; Expense Form'!$A$1:$K$96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W32" i="5" l="1"/>
  <c r="X12" i="5"/>
  <c r="J32" i="5"/>
  <c r="X22" i="5" l="1"/>
  <c r="T32" i="5"/>
  <c r="X21" i="5"/>
  <c r="S32" i="5"/>
  <c r="X20" i="5"/>
  <c r="R32" i="5"/>
  <c r="X19" i="5"/>
  <c r="Q32" i="5"/>
  <c r="X18" i="5"/>
  <c r="P32" i="5"/>
  <c r="X17" i="5"/>
  <c r="O32" i="5"/>
  <c r="X16" i="5"/>
  <c r="N32" i="5"/>
  <c r="X15" i="5"/>
  <c r="M32" i="5"/>
  <c r="X14" i="5"/>
  <c r="L32" i="5"/>
  <c r="X13" i="5"/>
  <c r="K32" i="5"/>
  <c r="I32" i="5"/>
  <c r="X11" i="5"/>
  <c r="H32" i="5"/>
  <c r="X10" i="5"/>
  <c r="G32" i="5"/>
  <c r="X9" i="5"/>
  <c r="F32" i="5"/>
  <c r="X8" i="5"/>
  <c r="X7" i="5"/>
  <c r="D32" i="5"/>
  <c r="C32" i="5"/>
  <c r="X6" i="5"/>
  <c r="X5" i="5"/>
  <c r="X4" i="5"/>
  <c r="B32" i="5"/>
  <c r="U32" i="5" l="1"/>
  <c r="E32" i="5" l="1"/>
  <c r="X23" i="5" l="1"/>
  <c r="X32" i="5"/>
  <c r="I96" i="1"/>
  <c r="I36" i="1" s="1"/>
  <c r="I35" i="1"/>
  <c r="G96" i="1"/>
  <c r="G36" i="1" s="1"/>
  <c r="G35" i="1"/>
  <c r="K96" i="1"/>
  <c r="K36" i="1" s="1"/>
  <c r="K35" i="1"/>
  <c r="E96" i="1"/>
  <c r="E36" i="1" s="1"/>
  <c r="E35" i="1"/>
  <c r="D96" i="1"/>
  <c r="D36" i="1" s="1"/>
  <c r="D35" i="1"/>
  <c r="F36" i="1"/>
  <c r="F38" i="1" s="1"/>
  <c r="K46" i="1"/>
  <c r="I38" i="1" l="1"/>
  <c r="E38" i="1"/>
  <c r="G38" i="1"/>
  <c r="K37" i="1"/>
  <c r="K38" i="1" s="1"/>
  <c r="D38" i="1"/>
  <c r="K40" i="1" l="1"/>
</calcChain>
</file>

<file path=xl/sharedStrings.xml><?xml version="1.0" encoding="utf-8"?>
<sst xmlns="http://schemas.openxmlformats.org/spreadsheetml/2006/main" count="140" uniqueCount="97">
  <si>
    <t>Travel and Expense Record</t>
  </si>
  <si>
    <t>Employee Name:</t>
  </si>
  <si>
    <t>Home Address:</t>
  </si>
  <si>
    <t>Date</t>
  </si>
  <si>
    <t>Parking</t>
  </si>
  <si>
    <t>&amp; Tolls</t>
  </si>
  <si>
    <t>Meals</t>
  </si>
  <si>
    <t>Registration</t>
  </si>
  <si>
    <t>Miles</t>
  </si>
  <si>
    <t>Driven</t>
  </si>
  <si>
    <t>Employee Signature:</t>
  </si>
  <si>
    <t>Principal/Supervisor Signature:</t>
  </si>
  <si>
    <t>Date:</t>
  </si>
  <si>
    <t>TOTAL</t>
  </si>
  <si>
    <t>Lodging</t>
  </si>
  <si>
    <t>Food</t>
  </si>
  <si>
    <t>Position/Building:</t>
  </si>
  <si>
    <t>Sub Totals (page 2)</t>
  </si>
  <si>
    <t>Total Reimbursement:</t>
  </si>
  <si>
    <t xml:space="preserve"> </t>
  </si>
  <si>
    <t>City/State/Zip:</t>
  </si>
  <si>
    <t>Sub Totals (page 1)</t>
  </si>
  <si>
    <t>Sub Totals</t>
  </si>
  <si>
    <t>Total</t>
  </si>
  <si>
    <t>Chambersburg Area School District</t>
  </si>
  <si>
    <t>Traveled To/From</t>
  </si>
  <si>
    <t xml:space="preserve">(Mileage Rate)       </t>
  </si>
  <si>
    <t>Mileage Total</t>
  </si>
  <si>
    <t>2nd Level Supervisor Signature:</t>
  </si>
  <si>
    <t>Month &amp; Year</t>
  </si>
  <si>
    <t>Acct. #/Amt:</t>
  </si>
  <si>
    <t>Travel and Expense Records Instructions</t>
  </si>
  <si>
    <t>Please review the following information pertaining to Travel and Expense Records and the</t>
  </si>
  <si>
    <t>&gt;</t>
  </si>
  <si>
    <r>
      <t xml:space="preserve">Travel and Expense Records are to be submitted on a monthly basis, with </t>
    </r>
    <r>
      <rPr>
        <b/>
        <i/>
        <u/>
        <sz val="11"/>
        <color indexed="8"/>
        <rFont val="Arial"/>
        <family val="2"/>
      </rPr>
      <t>ONE MONTH</t>
    </r>
  </si>
  <si>
    <t>Provide complete information at the top of the form (home address, position, etc.) and</t>
  </si>
  <si>
    <t>sign at the bottom.</t>
  </si>
  <si>
    <t>The maximum amount to be reimbursed for meals is:  Breakfast - $10.00, Lunch - $15.00,</t>
  </si>
  <si>
    <t>and Dinner - $25.00.</t>
  </si>
  <si>
    <t>Provide a daily detail (one line for each date).  Summarizing a monthly amount on one</t>
  </si>
  <si>
    <t>line is not acceptable.</t>
  </si>
  <si>
    <t>Forward to appropriate supervisor(s) for approved signature.  (All employees must have</t>
  </si>
  <si>
    <t>supervisor signature on submitted form.)  Supervisor should then forward to the financial</t>
  </si>
  <si>
    <t>secretary to assign the budget account number to be charged.  Financial secretaries will</t>
  </si>
  <si>
    <r>
      <t xml:space="preserve">All Travel and Expense Records for the </t>
    </r>
    <r>
      <rPr>
        <b/>
        <sz val="11"/>
        <color indexed="8"/>
        <rFont val="Arial"/>
        <family val="2"/>
      </rPr>
      <t>school year</t>
    </r>
    <r>
      <rPr>
        <sz val="11"/>
        <color indexed="8"/>
        <rFont val="Arial"/>
        <family val="2"/>
      </rPr>
      <t xml:space="preserve"> must be submitted to the Business Office</t>
    </r>
  </si>
  <si>
    <r>
      <t>no later than</t>
    </r>
    <r>
      <rPr>
        <u/>
        <sz val="11"/>
        <color indexed="8"/>
        <rFont val="Arial"/>
        <family val="2"/>
      </rPr>
      <t xml:space="preserve"> </t>
    </r>
    <r>
      <rPr>
        <b/>
        <u/>
        <sz val="11"/>
        <color indexed="8"/>
        <rFont val="Arial"/>
        <family val="2"/>
      </rPr>
      <t>June 15th</t>
    </r>
    <r>
      <rPr>
        <sz val="11"/>
        <color indexed="8"/>
        <rFont val="Arial"/>
        <family val="2"/>
      </rPr>
      <t>.  Keep in mind that they must first go to your respective supervisor</t>
    </r>
  </si>
  <si>
    <t>and/or building secretary before they arrive in the Business Office.</t>
  </si>
  <si>
    <t>If you will have mileage and/or expenses for the month of June, the Travel and Expense</t>
  </si>
  <si>
    <r>
      <t xml:space="preserve">Record must be submitted by </t>
    </r>
    <r>
      <rPr>
        <b/>
        <u/>
        <sz val="11"/>
        <color indexed="8"/>
        <rFont val="Arial"/>
        <family val="2"/>
      </rPr>
      <t>June 30th</t>
    </r>
    <r>
      <rPr>
        <sz val="11"/>
        <color indexed="8"/>
        <rFont val="Arial"/>
        <family val="2"/>
      </rPr>
      <t>.  Any Travel and Expense Records received after</t>
    </r>
  </si>
  <si>
    <t>ext. 13308.</t>
  </si>
  <si>
    <t>ADMINISTRATION BUILDING</t>
  </si>
  <si>
    <t>CASHS</t>
  </si>
  <si>
    <t>CAMS-SOUTH</t>
  </si>
  <si>
    <t>CAMS-NORTH</t>
  </si>
  <si>
    <t>GRANDVIEW</t>
  </si>
  <si>
    <t>LURGAN</t>
  </si>
  <si>
    <t>FALLING SPRING</t>
  </si>
  <si>
    <t>FAYETTEVILLE</t>
  </si>
  <si>
    <t>GUILFORD HILLS</t>
  </si>
  <si>
    <t>HAMILTON HEIGHTS</t>
  </si>
  <si>
    <t>SCOTLAND</t>
  </si>
  <si>
    <t>SOUTH HAMILTON</t>
  </si>
  <si>
    <t>BUCHANAN</t>
  </si>
  <si>
    <t>NEW FRANKLIN</t>
  </si>
  <si>
    <t>BEN CHAMBERS</t>
  </si>
  <si>
    <t>MARION</t>
  </si>
  <si>
    <t>STEVENS</t>
  </si>
  <si>
    <t>FCCTC/CACMS</t>
  </si>
  <si>
    <r>
      <t xml:space="preserve">Submit within </t>
    </r>
    <r>
      <rPr>
        <b/>
        <i/>
        <u/>
        <sz val="11"/>
        <color indexed="8"/>
        <rFont val="Arial"/>
        <family val="2"/>
      </rPr>
      <t>ONE WEEK</t>
    </r>
    <r>
      <rPr>
        <sz val="11"/>
        <color indexed="8"/>
        <rFont val="Arial"/>
        <family val="2"/>
      </rPr>
      <t xml:space="preserve"> following the end of the month.</t>
    </r>
  </si>
  <si>
    <t>PO# ___________________</t>
  </si>
  <si>
    <r>
      <t xml:space="preserve">If reimbursement is for travel outside the district, attach an </t>
    </r>
    <r>
      <rPr>
        <b/>
        <sz val="11"/>
        <color indexed="8"/>
        <rFont val="Arial"/>
        <family val="2"/>
      </rPr>
      <t>approved</t>
    </r>
    <r>
      <rPr>
        <sz val="11"/>
        <color indexed="8"/>
        <rFont val="Arial"/>
        <family val="2"/>
      </rPr>
      <t xml:space="preserve"> Employee Absence</t>
    </r>
  </si>
  <si>
    <t>Report and original itemized receipts to verify meals, parking, etc. Reimbursement will only be</t>
  </si>
  <si>
    <r>
      <t>made with</t>
    </r>
    <r>
      <rPr>
        <b/>
        <sz val="11"/>
        <color indexed="8"/>
        <rFont val="Arial"/>
        <family val="2"/>
      </rPr>
      <t xml:space="preserve"> itemized</t>
    </r>
    <r>
      <rPr>
        <sz val="11"/>
        <color indexed="8"/>
        <rFont val="Arial"/>
        <family val="2"/>
      </rPr>
      <t xml:space="preserve"> receipts. Credit card receipts that list total charged without items</t>
    </r>
  </si>
  <si>
    <t xml:space="preserve">purchased will not be accepted. Receipts containing alcoholic beverages will be denied </t>
  </si>
  <si>
    <t>with all signatures will be returned to you to attach to your Travel and Expense Record.</t>
  </si>
  <si>
    <t>Your Employee Absence Report must have the Associate Superintendent and/or the</t>
  </si>
  <si>
    <t>processing of reimbursement requests.</t>
  </si>
  <si>
    <t xml:space="preserve">per Travel and Expense Record.  </t>
  </si>
  <si>
    <t>in entirety. (Send 2 copies of your Employee Absence Report for approval and an original</t>
  </si>
  <si>
    <t>Superintendent's signature of approval.)</t>
  </si>
  <si>
    <t>the deadline may not be reimbursed.</t>
  </si>
  <si>
    <t>Updated October 2025</t>
  </si>
  <si>
    <t>COMMUNITY ENGAGEMENT CENTER</t>
  </si>
  <si>
    <t>⚠️ Macros Are Currently Disabled</t>
  </si>
  <si>
    <t xml:space="preserve">This workbook contains automated tools developed by the </t>
  </si>
  <si>
    <t>Chambersburg Area School District Transportation Department.</t>
  </si>
  <si>
    <t>To continue, please click the yellow **“Enable Content”** button</t>
  </si>
  <si>
    <t>at the top of this window.</t>
  </si>
  <si>
    <t>Once macros are enabled, this screen will disappear automatically.</t>
  </si>
  <si>
    <t>TRANSPORTATION</t>
  </si>
  <si>
    <t>FRANKLIN LEARNING CENTER</t>
  </si>
  <si>
    <t>RESERVE CENTER</t>
  </si>
  <si>
    <t>Miscellaneous</t>
  </si>
  <si>
    <t>(Requires Pre-Approval)</t>
  </si>
  <si>
    <t xml:space="preserve">If you have any questions, please contact Nichole McIntyre at ext. 13315 or Tracey Hammond at </t>
  </si>
  <si>
    <r>
      <t xml:space="preserve">forward completed Travel and Expense Records to the </t>
    </r>
    <r>
      <rPr>
        <b/>
        <sz val="11"/>
        <color indexed="8"/>
        <rFont val="Arial"/>
        <family val="2"/>
      </rPr>
      <t>Accounts Payable Assistant, Nichole McIntyre.</t>
    </r>
  </si>
  <si>
    <t>Rev. 01/07/26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</si>
</sst>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7" formatCode="&quot;$&quot;#,##0.00_);\(&quot;$&quot;#,##0.00\)"/>
    <numFmt numFmtId="44" formatCode="_(&quot;$&quot;* #,##0.00_);_(&quot;$&quot;* \(#,##0.00\);_(&quot;$&quot;* &quot;-&quot;??_);_(@_)"/>
    <numFmt numFmtId="164" formatCode="&quot;$&quot;#,##0.00"/>
    <numFmt numFmtId="165" formatCode="0.000"/>
    <numFmt numFmtId="166" formatCode="mm/dd/yy;@"/>
    <numFmt numFmtId="167" formatCode="[$-409]mmmm\-yyyy;@"/>
    <numFmt numFmtId="168" formatCode="0.0"/>
    <numFmt numFmtId="169" formatCode="#,##0.0"/>
    <numFmt numFmtId="170" formatCode="#,##0.000"/>
  </numFmts>
  <fonts count="22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12"/>
      <color indexed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name val="Arial"/>
      <family val="2"/>
    </font>
    <font>
      <sz val="12"/>
      <color indexed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i/>
      <u/>
      <sz val="11"/>
      <color indexed="8"/>
      <name val="Arial"/>
      <family val="2"/>
    </font>
    <font>
      <b/>
      <u/>
      <sz val="11"/>
      <color indexed="8"/>
      <name val="Arial"/>
      <family val="2"/>
    </font>
    <font>
      <u/>
      <sz val="11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b/>
      <sz val="36"/>
      <color rgb="FFFF0000"/>
      <name val="Arial"/>
      <family val="2"/>
    </font>
    <font>
      <b/>
      <sz val="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00FF60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2" fillId="0" borderId="2" xfId="0" applyFont="1" applyBorder="1"/>
    <xf numFmtId="0" fontId="1" fillId="0" borderId="0" xfId="0" applyFont="1" applyAlignment="1">
      <alignment horizontal="right"/>
    </xf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4" fillId="0" borderId="0" xfId="0" applyFont="1" applyAlignment="1">
      <alignment horizontal="right"/>
    </xf>
    <xf numFmtId="44" fontId="5" fillId="0" borderId="0" xfId="0" applyNumberFormat="1" applyFont="1"/>
    <xf numFmtId="44" fontId="2" fillId="0" borderId="0" xfId="0" applyNumberFormat="1" applyFont="1"/>
    <xf numFmtId="44" fontId="2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  <xf numFmtId="165" fontId="2" fillId="0" borderId="0" xfId="0" applyNumberFormat="1" applyFont="1"/>
    <xf numFmtId="165" fontId="2" fillId="0" borderId="2" xfId="0" applyNumberFormat="1" applyFont="1" applyBorder="1" applyAlignment="1">
      <alignment horizontal="center"/>
    </xf>
    <xf numFmtId="165" fontId="2" fillId="0" borderId="3" xfId="0" applyNumberFormat="1" applyFont="1" applyBorder="1" applyAlignment="1">
      <alignment horizontal="center"/>
    </xf>
    <xf numFmtId="165" fontId="5" fillId="0" borderId="0" xfId="0" applyNumberFormat="1" applyFont="1"/>
    <xf numFmtId="165" fontId="0" fillId="0" borderId="0" xfId="0" applyNumberFormat="1"/>
    <xf numFmtId="0" fontId="1" fillId="0" borderId="5" xfId="0" applyFont="1" applyBorder="1" applyAlignment="1">
      <alignment horizontal="left"/>
    </xf>
    <xf numFmtId="0" fontId="7" fillId="0" borderId="0" xfId="0" applyFont="1"/>
    <xf numFmtId="0" fontId="6" fillId="0" borderId="6" xfId="0" applyFont="1" applyBorder="1"/>
    <xf numFmtId="0" fontId="8" fillId="0" borderId="6" xfId="0" applyFont="1" applyBorder="1"/>
    <xf numFmtId="0" fontId="8" fillId="0" borderId="1" xfId="0" applyFont="1" applyBorder="1"/>
    <xf numFmtId="0" fontId="8" fillId="0" borderId="7" xfId="0" applyFont="1" applyBorder="1"/>
    <xf numFmtId="0" fontId="9" fillId="0" borderId="0" xfId="0" applyFont="1"/>
    <xf numFmtId="44" fontId="3" fillId="0" borderId="0" xfId="0" applyNumberFormat="1" applyFont="1"/>
    <xf numFmtId="0" fontId="5" fillId="0" borderId="0" xfId="0" applyFont="1" applyAlignment="1">
      <alignment horizontal="right"/>
    </xf>
    <xf numFmtId="0" fontId="2" fillId="0" borderId="4" xfId="0" applyFont="1" applyBorder="1" applyAlignment="1">
      <alignment horizontal="right"/>
    </xf>
    <xf numFmtId="0" fontId="6" fillId="0" borderId="8" xfId="0" applyFont="1" applyBorder="1"/>
    <xf numFmtId="0" fontId="8" fillId="0" borderId="8" xfId="0" applyFont="1" applyBorder="1"/>
    <xf numFmtId="166" fontId="0" fillId="0" borderId="9" xfId="0" applyNumberFormat="1" applyBorder="1" applyProtection="1">
      <protection locked="0"/>
    </xf>
    <xf numFmtId="44" fontId="4" fillId="0" borderId="0" xfId="0" applyNumberFormat="1" applyFont="1" applyAlignment="1">
      <alignment horizontal="center"/>
    </xf>
    <xf numFmtId="166" fontId="6" fillId="0" borderId="9" xfId="0" applyNumberFormat="1" applyFont="1" applyBorder="1" applyProtection="1">
      <protection locked="0"/>
    </xf>
    <xf numFmtId="164" fontId="10" fillId="0" borderId="3" xfId="0" applyNumberFormat="1" applyFont="1" applyBorder="1" applyProtection="1">
      <protection locked="0"/>
    </xf>
    <xf numFmtId="164" fontId="10" fillId="0" borderId="10" xfId="0" applyNumberFormat="1" applyFont="1" applyBorder="1" applyProtection="1">
      <protection locked="0"/>
    </xf>
    <xf numFmtId="164" fontId="10" fillId="0" borderId="11" xfId="0" applyNumberFormat="1" applyFont="1" applyBorder="1" applyProtection="1">
      <protection locked="0"/>
    </xf>
    <xf numFmtId="7" fontId="10" fillId="0" borderId="12" xfId="0" applyNumberFormat="1" applyFont="1" applyBorder="1"/>
    <xf numFmtId="7" fontId="10" fillId="0" borderId="3" xfId="0" applyNumberFormat="1" applyFont="1" applyBorder="1"/>
    <xf numFmtId="7" fontId="10" fillId="0" borderId="10" xfId="0" applyNumberFormat="1" applyFont="1" applyBorder="1"/>
    <xf numFmtId="164" fontId="10" fillId="0" borderId="10" xfId="0" applyNumberFormat="1" applyFont="1" applyBorder="1"/>
    <xf numFmtId="164" fontId="10" fillId="0" borderId="13" xfId="0" applyNumberFormat="1" applyFont="1" applyBorder="1" applyProtection="1">
      <protection locked="0"/>
    </xf>
    <xf numFmtId="164" fontId="10" fillId="0" borderId="4" xfId="0" applyNumberFormat="1" applyFont="1" applyBorder="1" applyProtection="1">
      <protection locked="0"/>
    </xf>
    <xf numFmtId="164" fontId="10" fillId="0" borderId="14" xfId="0" applyNumberFormat="1" applyFont="1" applyBorder="1"/>
    <xf numFmtId="164" fontId="4" fillId="0" borderId="14" xfId="0" applyNumberFormat="1" applyFont="1" applyBorder="1"/>
    <xf numFmtId="0" fontId="6" fillId="0" borderId="15" xfId="0" applyFont="1" applyBorder="1" applyAlignment="1">
      <alignment horizontal="right"/>
    </xf>
    <xf numFmtId="165" fontId="2" fillId="0" borderId="0" xfId="0" applyNumberFormat="1" applyFont="1" applyProtection="1">
      <protection locked="0"/>
    </xf>
    <xf numFmtId="168" fontId="10" fillId="0" borderId="3" xfId="0" applyNumberFormat="1" applyFont="1" applyBorder="1"/>
    <xf numFmtId="169" fontId="10" fillId="0" borderId="3" xfId="0" applyNumberFormat="1" applyFont="1" applyBorder="1" applyProtection="1">
      <protection locked="0"/>
    </xf>
    <xf numFmtId="169" fontId="10" fillId="0" borderId="3" xfId="0" applyNumberFormat="1" applyFont="1" applyBorder="1"/>
    <xf numFmtId="169" fontId="10" fillId="0" borderId="11" xfId="0" applyNumberFormat="1" applyFont="1" applyBorder="1" applyProtection="1">
      <protection locked="0"/>
    </xf>
    <xf numFmtId="170" fontId="2" fillId="0" borderId="16" xfId="0" applyNumberFormat="1" applyFont="1" applyBorder="1" applyAlignment="1">
      <alignment horizontal="right"/>
    </xf>
    <xf numFmtId="0" fontId="17" fillId="0" borderId="0" xfId="0" applyFont="1"/>
    <xf numFmtId="0" fontId="19" fillId="0" borderId="0" xfId="0" applyFont="1"/>
    <xf numFmtId="0" fontId="5" fillId="0" borderId="0" xfId="0" applyFont="1"/>
    <xf numFmtId="0" fontId="6" fillId="0" borderId="0" xfId="0" applyFont="1"/>
    <xf numFmtId="0" fontId="18" fillId="0" borderId="0" xfId="0" applyFont="1" applyAlignment="1">
      <alignment horizontal="center"/>
    </xf>
    <xf numFmtId="0" fontId="13" fillId="0" borderId="0" xfId="0" applyFont="1"/>
    <xf numFmtId="0" fontId="18" fillId="0" borderId="0" xfId="0" applyFont="1"/>
    <xf numFmtId="49" fontId="0" fillId="0" borderId="0" xfId="0" applyNumberFormat="1"/>
    <xf numFmtId="166" fontId="10" fillId="0" borderId="3" xfId="0" applyNumberFormat="1" applyFont="1" applyBorder="1" applyProtection="1">
      <protection locked="0"/>
    </xf>
    <xf numFmtId="166" fontId="10" fillId="0" borderId="10" xfId="0" applyNumberFormat="1" applyFont="1" applyBorder="1" applyProtection="1">
      <protection locked="0"/>
    </xf>
    <xf numFmtId="0" fontId="20" fillId="0" borderId="0" xfId="0" applyFont="1"/>
    <xf numFmtId="0" fontId="11" fillId="2" borderId="10" xfId="0" applyFont="1" applyFill="1" applyBorder="1"/>
    <xf numFmtId="168" fontId="0" fillId="2" borderId="10" xfId="0" applyNumberFormat="1" applyFill="1" applyBorder="1"/>
    <xf numFmtId="168" fontId="0" fillId="2" borderId="0" xfId="0" applyNumberFormat="1" applyFill="1"/>
    <xf numFmtId="0" fontId="0" fillId="2" borderId="0" xfId="0" applyFill="1"/>
    <xf numFmtId="0" fontId="0" fillId="2" borderId="10" xfId="0" applyFill="1" applyBorder="1"/>
    <xf numFmtId="0" fontId="11" fillId="2" borderId="10" xfId="0" applyFont="1" applyFill="1" applyBorder="1" applyAlignment="1">
      <alignment textRotation="90"/>
    </xf>
    <xf numFmtId="168" fontId="0" fillId="3" borderId="10" xfId="0" applyNumberFormat="1" applyFill="1" applyBorder="1"/>
    <xf numFmtId="164" fontId="10" fillId="0" borderId="16" xfId="0" applyNumberFormat="1" applyFont="1" applyBorder="1" applyProtection="1">
      <protection locked="0"/>
    </xf>
    <xf numFmtId="164" fontId="10" fillId="0" borderId="5" xfId="0" applyNumberFormat="1" applyFont="1" applyBorder="1" applyProtection="1">
      <protection locked="0"/>
    </xf>
    <xf numFmtId="0" fontId="10" fillId="0" borderId="16" xfId="0" applyFont="1" applyBorder="1" applyAlignment="1" applyProtection="1">
      <alignment horizontal="left"/>
      <protection locked="0"/>
    </xf>
    <xf numFmtId="0" fontId="10" fillId="0" borderId="5" xfId="0" applyFont="1" applyBorder="1" applyAlignment="1" applyProtection="1">
      <alignment horizontal="left"/>
      <protection locked="0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6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9" xfId="0" applyBorder="1" applyAlignment="1">
      <alignment horizontal="center"/>
    </xf>
    <xf numFmtId="0" fontId="10" fillId="0" borderId="16" xfId="0" applyFont="1" applyBorder="1" applyProtection="1">
      <protection locked="0"/>
    </xf>
    <xf numFmtId="0" fontId="10" fillId="0" borderId="5" xfId="0" applyFont="1" applyBorder="1" applyProtection="1">
      <protection locked="0"/>
    </xf>
    <xf numFmtId="0" fontId="4" fillId="0" borderId="16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10" fillId="0" borderId="4" xfId="0" applyFont="1" applyBorder="1" applyAlignment="1" applyProtection="1">
      <alignment horizontal="left"/>
      <protection locked="0"/>
    </xf>
    <xf numFmtId="167" fontId="5" fillId="0" borderId="18" xfId="0" applyNumberFormat="1" applyFont="1" applyBorder="1" applyAlignment="1" applyProtection="1">
      <alignment horizontal="center"/>
      <protection locked="0"/>
    </xf>
    <xf numFmtId="0" fontId="21" fillId="0" borderId="17" xfId="0" applyFont="1" applyBorder="1" applyAlignment="1">
      <alignment horizontal="center"/>
    </xf>
    <xf numFmtId="0" fontId="21" fillId="0" borderId="9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6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6" xfId="0" applyFont="1" applyBorder="1"/>
    <xf numFmtId="0" fontId="2" fillId="0" borderId="4" xfId="0" applyFont="1" applyBorder="1"/>
    <xf numFmtId="0" fontId="2" fillId="0" borderId="6" xfId="0" applyFont="1" applyBorder="1"/>
    <xf numFmtId="0" fontId="2" fillId="0" borderId="1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9" xfId="0" applyFont="1" applyBorder="1"/>
    <xf numFmtId="164" fontId="10" fillId="0" borderId="17" xfId="0" applyNumberFormat="1" applyFont="1" applyBorder="1"/>
    <xf numFmtId="164" fontId="10" fillId="0" borderId="9" xfId="0" applyNumberFormat="1" applyFont="1" applyBorder="1"/>
    <xf numFmtId="164" fontId="10" fillId="0" borderId="19" xfId="0" applyNumberFormat="1" applyFont="1" applyBorder="1" applyProtection="1">
      <protection locked="0"/>
    </xf>
    <xf numFmtId="164" fontId="10" fillId="0" borderId="20" xfId="0" applyNumberFormat="1" applyFont="1" applyBorder="1" applyProtection="1">
      <protection locked="0"/>
    </xf>
    <xf numFmtId="7" fontId="2" fillId="0" borderId="16" xfId="0" applyNumberFormat="1" applyFont="1" applyBorder="1" applyAlignment="1">
      <alignment horizontal="right"/>
    </xf>
    <xf numFmtId="7" fontId="2" fillId="0" borderId="4" xfId="0" applyNumberFormat="1" applyFont="1" applyBorder="1" applyAlignment="1">
      <alignment horizontal="right"/>
    </xf>
    <xf numFmtId="7" fontId="2" fillId="0" borderId="5" xfId="0" applyNumberFormat="1" applyFont="1" applyBorder="1" applyAlignment="1">
      <alignment horizontal="right"/>
    </xf>
    <xf numFmtId="7" fontId="10" fillId="0" borderId="16" xfId="0" applyNumberFormat="1" applyFont="1" applyBorder="1"/>
    <xf numFmtId="7" fontId="10" fillId="0" borderId="5" xfId="0" applyNumberFormat="1" applyFont="1" applyBorder="1"/>
    <xf numFmtId="0" fontId="2" fillId="0" borderId="0" xfId="0" applyFont="1" applyAlignment="1">
      <alignment horizontal="right"/>
    </xf>
    <xf numFmtId="44" fontId="4" fillId="0" borderId="0" xfId="0" applyNumberFormat="1" applyFont="1" applyAlignment="1">
      <alignment horizontal="center"/>
    </xf>
    <xf numFmtId="7" fontId="10" fillId="0" borderId="17" xfId="0" applyNumberFormat="1" applyFont="1" applyBorder="1"/>
    <xf numFmtId="7" fontId="10" fillId="0" borderId="9" xfId="0" applyNumberFormat="1" applyFont="1" applyBorder="1"/>
    <xf numFmtId="49" fontId="6" fillId="0" borderId="18" xfId="0" applyNumberFormat="1" applyFont="1" applyBorder="1" applyAlignment="1" applyProtection="1">
      <alignment horizontal="right"/>
      <protection locked="0"/>
    </xf>
    <xf numFmtId="49" fontId="1" fillId="0" borderId="18" xfId="0" applyNumberFormat="1" applyFont="1" applyBorder="1" applyAlignment="1" applyProtection="1">
      <alignment horizontal="right"/>
      <protection locked="0"/>
    </xf>
    <xf numFmtId="7" fontId="10" fillId="0" borderId="16" xfId="0" applyNumberFormat="1" applyFont="1" applyBorder="1" applyProtection="1">
      <protection locked="0"/>
    </xf>
    <xf numFmtId="7" fontId="10" fillId="0" borderId="5" xfId="0" applyNumberFormat="1" applyFont="1" applyBorder="1" applyProtection="1">
      <protection locked="0"/>
    </xf>
    <xf numFmtId="164" fontId="10" fillId="0" borderId="16" xfId="0" applyNumberFormat="1" applyFont="1" applyBorder="1"/>
    <xf numFmtId="164" fontId="10" fillId="0" borderId="5" xfId="0" applyNumberFormat="1" applyFont="1" applyBorder="1"/>
    <xf numFmtId="7" fontId="10" fillId="0" borderId="17" xfId="0" applyNumberFormat="1" applyFont="1" applyBorder="1" applyProtection="1">
      <protection locked="0"/>
    </xf>
    <xf numFmtId="7" fontId="10" fillId="0" borderId="9" xfId="0" applyNumberFormat="1" applyFont="1" applyBorder="1" applyProtection="1">
      <protection locked="0"/>
    </xf>
    <xf numFmtId="0" fontId="11" fillId="0" borderId="10" xfId="0" applyFont="1" applyFill="1" applyBorder="1"/>
    <xf numFmtId="0" fontId="0" fillId="0" borderId="10" xfId="0" applyFill="1" applyBorder="1"/>
    <xf numFmtId="0" fontId="0" fillId="0" borderId="0" xfId="0" applyFill="1"/>
    <xf numFmtId="0" fontId="11" fillId="0" borderId="10" xfId="0" applyFont="1" applyFill="1" applyBorder="1" applyAlignment="1">
      <alignment textRotation="90"/>
    </xf>
    <xf numFmtId="0" fontId="11" fillId="0" borderId="10" xfId="0" applyFont="1" applyFill="1" applyBorder="1" applyAlignment="1">
      <alignment horizontal="left" textRotation="90"/>
    </xf>
    <xf numFmtId="168" fontId="0" fillId="0" borderId="10" xfId="0" applyNumberFormat="1" applyFill="1" applyBorder="1"/>
    <xf numFmtId="168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34ED1-4410-478A-898D-3D9373ABF43E}">
  <sheetPr codeName="Sheet4"/>
  <dimension ref="C6:H15"/>
  <sheetViews>
    <sheetView workbookViewId="0">
      <selection activeCell="O15" sqref="O15"/>
    </sheetView>
  </sheetViews>
  <sheetFormatPr defaultRowHeight="12.75" x14ac:dyDescent="0.2"/>
  <sheetData>
    <row r="6" spans="3:8" ht="45" x14ac:dyDescent="0.6">
      <c r="C6" s="63" t="s">
        <v>83</v>
      </c>
      <c r="D6" s="63"/>
      <c r="E6" s="63"/>
      <c r="F6" s="63"/>
      <c r="G6" s="63"/>
      <c r="H6" s="63"/>
    </row>
    <row r="7" spans="3:8" ht="45" x14ac:dyDescent="0.6">
      <c r="C7" s="63"/>
      <c r="D7" s="63"/>
      <c r="E7" s="63"/>
      <c r="F7" s="63"/>
      <c r="G7" s="63"/>
      <c r="H7" s="63"/>
    </row>
    <row r="8" spans="3:8" ht="45" x14ac:dyDescent="0.6">
      <c r="C8" s="63" t="s">
        <v>84</v>
      </c>
      <c r="D8" s="63"/>
      <c r="E8" s="63"/>
      <c r="F8" s="63"/>
      <c r="G8" s="63"/>
      <c r="H8" s="63"/>
    </row>
    <row r="9" spans="3:8" ht="45" x14ac:dyDescent="0.6">
      <c r="C9" s="63" t="s">
        <v>85</v>
      </c>
      <c r="D9" s="63"/>
      <c r="E9" s="63"/>
      <c r="F9" s="63"/>
      <c r="G9" s="63"/>
      <c r="H9" s="63"/>
    </row>
    <row r="10" spans="3:8" ht="45" x14ac:dyDescent="0.6">
      <c r="C10" s="63"/>
      <c r="D10" s="63"/>
      <c r="E10" s="63"/>
      <c r="F10" s="63"/>
      <c r="G10" s="63"/>
      <c r="H10" s="63"/>
    </row>
    <row r="11" spans="3:8" ht="45" x14ac:dyDescent="0.6">
      <c r="C11" s="63" t="s">
        <v>86</v>
      </c>
      <c r="D11" s="63"/>
      <c r="E11" s="63"/>
      <c r="F11" s="63"/>
      <c r="G11" s="63"/>
      <c r="H11" s="63"/>
    </row>
    <row r="12" spans="3:8" ht="45" x14ac:dyDescent="0.6">
      <c r="C12" s="63" t="s">
        <v>87</v>
      </c>
      <c r="D12" s="63"/>
      <c r="E12" s="63"/>
      <c r="F12" s="63"/>
      <c r="G12" s="63"/>
      <c r="H12" s="63"/>
    </row>
    <row r="13" spans="3:8" ht="45" x14ac:dyDescent="0.6">
      <c r="C13" s="63"/>
      <c r="D13" s="63"/>
      <c r="E13" s="63"/>
      <c r="F13" s="63"/>
      <c r="G13" s="63"/>
      <c r="H13" s="63"/>
    </row>
    <row r="14" spans="3:8" ht="45" x14ac:dyDescent="0.6">
      <c r="C14" s="63" t="s">
        <v>88</v>
      </c>
      <c r="D14" s="63"/>
      <c r="E14" s="63"/>
      <c r="F14" s="63"/>
      <c r="G14" s="63"/>
      <c r="H14" s="63"/>
    </row>
    <row r="15" spans="3:8" ht="45" x14ac:dyDescent="0.6">
      <c r="C15" s="63"/>
      <c r="D15" s="63"/>
      <c r="E15" s="63"/>
      <c r="F15" s="63"/>
      <c r="G15" s="63"/>
      <c r="H15" s="6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0000"/>
    <pageSetUpPr fitToPage="1"/>
  </sheetPr>
  <dimension ref="A1:K45"/>
  <sheetViews>
    <sheetView topLeftCell="A4" zoomScaleNormal="100" zoomScaleSheetLayoutView="100" workbookViewId="0">
      <selection activeCell="A46" sqref="A46"/>
    </sheetView>
  </sheetViews>
  <sheetFormatPr defaultColWidth="8.85546875" defaultRowHeight="14.25" x14ac:dyDescent="0.2"/>
  <cols>
    <col min="1" max="1" width="2.42578125" style="53" customWidth="1"/>
    <col min="2" max="2" width="110.42578125" style="53" bestFit="1" customWidth="1"/>
    <col min="3" max="16384" width="8.85546875" style="53"/>
  </cols>
  <sheetData>
    <row r="1" spans="1:11" ht="14.45" customHeight="1" x14ac:dyDescent="0.25">
      <c r="B1" s="57" t="s">
        <v>31</v>
      </c>
      <c r="C1" s="59"/>
      <c r="D1" s="59"/>
      <c r="E1" s="59"/>
      <c r="F1" s="59"/>
      <c r="G1" s="59"/>
      <c r="H1" s="59"/>
      <c r="I1" s="59"/>
      <c r="J1" s="59"/>
      <c r="K1" s="59"/>
    </row>
    <row r="3" spans="1:11" x14ac:dyDescent="0.2">
      <c r="A3" s="53" t="s">
        <v>32</v>
      </c>
    </row>
    <row r="4" spans="1:11" x14ac:dyDescent="0.2">
      <c r="A4" s="53" t="s">
        <v>76</v>
      </c>
    </row>
    <row r="6" spans="1:11" x14ac:dyDescent="0.2">
      <c r="A6" s="53" t="s">
        <v>33</v>
      </c>
      <c r="B6" s="53" t="s">
        <v>34</v>
      </c>
    </row>
    <row r="7" spans="1:11" x14ac:dyDescent="0.2">
      <c r="B7" s="53" t="s">
        <v>77</v>
      </c>
    </row>
    <row r="9" spans="1:11" x14ac:dyDescent="0.2">
      <c r="A9" s="53" t="s">
        <v>33</v>
      </c>
      <c r="B9" s="53" t="s">
        <v>35</v>
      </c>
    </row>
    <row r="10" spans="1:11" x14ac:dyDescent="0.2">
      <c r="B10" s="53" t="s">
        <v>36</v>
      </c>
    </row>
    <row r="12" spans="1:11" ht="15" x14ac:dyDescent="0.25">
      <c r="A12" s="53" t="s">
        <v>33</v>
      </c>
      <c r="B12" s="53" t="s">
        <v>70</v>
      </c>
      <c r="H12" s="54"/>
    </row>
    <row r="13" spans="1:11" x14ac:dyDescent="0.2">
      <c r="B13" s="53" t="s">
        <v>71</v>
      </c>
    </row>
    <row r="14" spans="1:11" ht="15" x14ac:dyDescent="0.25">
      <c r="B14" s="58" t="s">
        <v>72</v>
      </c>
    </row>
    <row r="15" spans="1:11" x14ac:dyDescent="0.2">
      <c r="B15" s="53" t="s">
        <v>73</v>
      </c>
    </row>
    <row r="16" spans="1:11" x14ac:dyDescent="0.2">
      <c r="B16" s="53" t="s">
        <v>78</v>
      </c>
    </row>
    <row r="17" spans="1:2" x14ac:dyDescent="0.2">
      <c r="B17" s="53" t="s">
        <v>74</v>
      </c>
    </row>
    <row r="18" spans="1:2" x14ac:dyDescent="0.2">
      <c r="B18" s="53" t="s">
        <v>75</v>
      </c>
    </row>
    <row r="19" spans="1:2" x14ac:dyDescent="0.2">
      <c r="B19" s="53" t="s">
        <v>79</v>
      </c>
    </row>
    <row r="21" spans="1:2" x14ac:dyDescent="0.2">
      <c r="A21" s="53" t="s">
        <v>33</v>
      </c>
      <c r="B21" s="53" t="s">
        <v>37</v>
      </c>
    </row>
    <row r="22" spans="1:2" x14ac:dyDescent="0.2">
      <c r="B22" s="53" t="s">
        <v>38</v>
      </c>
    </row>
    <row r="24" spans="1:2" x14ac:dyDescent="0.2">
      <c r="A24" s="53" t="s">
        <v>33</v>
      </c>
      <c r="B24" s="53" t="s">
        <v>39</v>
      </c>
    </row>
    <row r="25" spans="1:2" x14ac:dyDescent="0.2">
      <c r="B25" s="53" t="s">
        <v>40</v>
      </c>
    </row>
    <row r="27" spans="1:2" x14ac:dyDescent="0.2">
      <c r="A27" s="53" t="s">
        <v>33</v>
      </c>
      <c r="B27" s="53" t="s">
        <v>41</v>
      </c>
    </row>
    <row r="28" spans="1:2" x14ac:dyDescent="0.2">
      <c r="B28" s="53" t="s">
        <v>42</v>
      </c>
    </row>
    <row r="29" spans="1:2" x14ac:dyDescent="0.2">
      <c r="B29" s="53" t="s">
        <v>43</v>
      </c>
    </row>
    <row r="30" spans="1:2" ht="15" x14ac:dyDescent="0.25">
      <c r="B30" s="53" t="s">
        <v>95</v>
      </c>
    </row>
    <row r="32" spans="1:2" x14ac:dyDescent="0.2">
      <c r="A32" s="53" t="s">
        <v>33</v>
      </c>
      <c r="B32" s="53" t="s">
        <v>68</v>
      </c>
    </row>
    <row r="34" spans="1:1" ht="15" x14ac:dyDescent="0.25">
      <c r="A34" s="53" t="s">
        <v>44</v>
      </c>
    </row>
    <row r="35" spans="1:1" ht="15" x14ac:dyDescent="0.25">
      <c r="A35" s="53" t="s">
        <v>45</v>
      </c>
    </row>
    <row r="36" spans="1:1" x14ac:dyDescent="0.2">
      <c r="A36" s="53" t="s">
        <v>46</v>
      </c>
    </row>
    <row r="38" spans="1:1" x14ac:dyDescent="0.2">
      <c r="A38" s="53" t="s">
        <v>47</v>
      </c>
    </row>
    <row r="39" spans="1:1" ht="15" x14ac:dyDescent="0.25">
      <c r="A39" s="53" t="s">
        <v>48</v>
      </c>
    </row>
    <row r="40" spans="1:1" x14ac:dyDescent="0.2">
      <c r="A40" s="53" t="s">
        <v>80</v>
      </c>
    </row>
    <row r="42" spans="1:1" x14ac:dyDescent="0.2">
      <c r="A42" s="53" t="s">
        <v>94</v>
      </c>
    </row>
    <row r="43" spans="1:1" x14ac:dyDescent="0.2">
      <c r="A43" s="53" t="s">
        <v>49</v>
      </c>
    </row>
    <row r="45" spans="1:1" x14ac:dyDescent="0.2">
      <c r="A45" s="53" t="s">
        <v>96</v>
      </c>
    </row>
  </sheetData>
  <pageMargins left="0.5" right="0.5" top="0.5" bottom="0.5" header="0.5" footer="0.5"/>
  <pageSetup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96"/>
  <sheetViews>
    <sheetView showZeros="0" tabSelected="1" zoomScaleNormal="100" zoomScaleSheetLayoutView="100" workbookViewId="0">
      <selection activeCell="D4" sqref="D4:H4"/>
    </sheetView>
  </sheetViews>
  <sheetFormatPr defaultRowHeight="12.75" x14ac:dyDescent="0.2"/>
  <cols>
    <col min="3" max="3" width="21" customWidth="1"/>
    <col min="4" max="4" width="11" customWidth="1"/>
    <col min="5" max="5" width="12.5703125" customWidth="1"/>
    <col min="6" max="6" width="9.140625" hidden="1" customWidth="1"/>
    <col min="7" max="7" width="5.42578125" customWidth="1"/>
    <col min="8" max="8" width="6.5703125" customWidth="1"/>
    <col min="9" max="9" width="14.85546875" customWidth="1"/>
    <col min="10" max="10" width="0.85546875" customWidth="1"/>
    <col min="11" max="11" width="12.42578125" style="19" customWidth="1"/>
    <col min="12" max="12" width="8.42578125" customWidth="1"/>
    <col min="13" max="13" width="0.140625" hidden="1" customWidth="1"/>
    <col min="14" max="14" width="9.140625" hidden="1" customWidth="1"/>
    <col min="16" max="16" width="9.42578125" customWidth="1"/>
  </cols>
  <sheetData>
    <row r="1" spans="1:14" x14ac:dyDescent="0.2">
      <c r="I1" s="56" t="s">
        <v>69</v>
      </c>
      <c r="K1" s="60"/>
    </row>
    <row r="2" spans="1:14" ht="15" x14ac:dyDescent="0.2">
      <c r="A2" s="98" t="s">
        <v>24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1"/>
      <c r="M2" s="1"/>
      <c r="N2" s="1"/>
    </row>
    <row r="3" spans="1:14" ht="15" x14ac:dyDescent="0.2">
      <c r="A3" s="98" t="s">
        <v>0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1"/>
      <c r="M3" s="1"/>
      <c r="N3" s="1"/>
    </row>
    <row r="4" spans="1:14" ht="31.7" customHeight="1" x14ac:dyDescent="0.2">
      <c r="C4" s="28" t="s">
        <v>29</v>
      </c>
      <c r="D4" s="95"/>
      <c r="E4" s="95"/>
      <c r="F4" s="95"/>
      <c r="G4" s="95"/>
      <c r="H4" s="95"/>
    </row>
    <row r="5" spans="1:14" ht="15" x14ac:dyDescent="0.2">
      <c r="A5" s="26"/>
      <c r="B5" s="26"/>
      <c r="C5" s="3"/>
      <c r="D5" s="2"/>
      <c r="E5" s="2"/>
      <c r="F5" s="2"/>
      <c r="G5" s="2"/>
      <c r="H5" s="2"/>
      <c r="I5" s="2"/>
      <c r="J5" s="2"/>
      <c r="K5" s="15"/>
      <c r="L5" s="2"/>
      <c r="M5" s="2"/>
      <c r="N5" s="2"/>
    </row>
    <row r="6" spans="1:14" ht="28.5" customHeight="1" x14ac:dyDescent="0.2">
      <c r="A6" s="99" t="s">
        <v>1</v>
      </c>
      <c r="B6" s="100"/>
      <c r="C6" s="94"/>
      <c r="D6" s="74"/>
      <c r="E6" s="99" t="s">
        <v>16</v>
      </c>
      <c r="F6" s="100"/>
      <c r="G6" s="100"/>
      <c r="H6" s="94"/>
      <c r="I6" s="94"/>
      <c r="J6" s="94"/>
      <c r="K6" s="74"/>
      <c r="L6" s="2"/>
      <c r="M6" s="4"/>
      <c r="N6" s="5"/>
    </row>
    <row r="7" spans="1:14" ht="28.5" customHeight="1" x14ac:dyDescent="0.2">
      <c r="A7" s="101" t="s">
        <v>2</v>
      </c>
      <c r="B7" s="102"/>
      <c r="C7" s="94"/>
      <c r="D7" s="74"/>
      <c r="E7" s="99" t="s">
        <v>20</v>
      </c>
      <c r="F7" s="100"/>
      <c r="G7" s="100"/>
      <c r="H7" s="94"/>
      <c r="I7" s="94"/>
      <c r="J7" s="94"/>
      <c r="K7" s="74"/>
      <c r="L7" s="2"/>
      <c r="M7" s="2"/>
      <c r="N7" s="2"/>
    </row>
    <row r="8" spans="1:14" ht="15" x14ac:dyDescent="0.2">
      <c r="A8" s="2"/>
      <c r="B8" s="2"/>
      <c r="C8" s="2"/>
      <c r="D8" s="2"/>
      <c r="E8" s="2"/>
      <c r="F8" s="2"/>
      <c r="G8" s="2"/>
      <c r="H8" s="2"/>
      <c r="I8" s="2"/>
      <c r="J8" s="2"/>
      <c r="K8" s="15"/>
      <c r="L8" s="2"/>
      <c r="M8" s="2"/>
      <c r="N8" s="2"/>
    </row>
    <row r="9" spans="1:14" ht="15" x14ac:dyDescent="0.2">
      <c r="A9" s="5"/>
      <c r="B9" s="103"/>
      <c r="C9" s="104"/>
      <c r="D9" s="79" t="s">
        <v>15</v>
      </c>
      <c r="E9" s="79" t="s">
        <v>14</v>
      </c>
      <c r="F9" s="8"/>
      <c r="G9" s="75" t="s">
        <v>4</v>
      </c>
      <c r="H9" s="76"/>
      <c r="I9" s="75" t="s">
        <v>92</v>
      </c>
      <c r="J9" s="76"/>
      <c r="K9" s="16" t="s">
        <v>8</v>
      </c>
      <c r="L9" s="2"/>
      <c r="M9" s="2"/>
      <c r="N9" s="2"/>
    </row>
    <row r="10" spans="1:14" ht="15" x14ac:dyDescent="0.2">
      <c r="A10" s="7" t="s">
        <v>3</v>
      </c>
      <c r="B10" s="77" t="s">
        <v>25</v>
      </c>
      <c r="C10" s="78"/>
      <c r="D10" s="80"/>
      <c r="E10" s="80"/>
      <c r="F10" s="9" t="s">
        <v>6</v>
      </c>
      <c r="G10" s="77" t="s">
        <v>5</v>
      </c>
      <c r="H10" s="78"/>
      <c r="I10" s="96" t="s">
        <v>93</v>
      </c>
      <c r="J10" s="97"/>
      <c r="K10" s="17" t="s">
        <v>9</v>
      </c>
      <c r="L10" s="1"/>
      <c r="M10" s="2"/>
      <c r="N10" s="2"/>
    </row>
    <row r="11" spans="1:14" ht="15" x14ac:dyDescent="0.2">
      <c r="A11" s="61"/>
      <c r="B11" s="73"/>
      <c r="C11" s="74"/>
      <c r="D11" s="35"/>
      <c r="E11" s="35"/>
      <c r="F11" s="36"/>
      <c r="G11" s="71"/>
      <c r="H11" s="72"/>
      <c r="I11" s="71"/>
      <c r="J11" s="72"/>
      <c r="K11" s="49"/>
      <c r="L11" s="2"/>
      <c r="M11" s="2"/>
      <c r="N11" s="2"/>
    </row>
    <row r="12" spans="1:14" ht="15" x14ac:dyDescent="0.2">
      <c r="A12" s="61"/>
      <c r="B12" s="73"/>
      <c r="C12" s="74"/>
      <c r="D12" s="35"/>
      <c r="E12" s="35"/>
      <c r="F12" s="36"/>
      <c r="G12" s="71"/>
      <c r="H12" s="72"/>
      <c r="I12" s="71"/>
      <c r="J12" s="72"/>
      <c r="K12" s="49"/>
      <c r="L12" s="2"/>
      <c r="M12" s="2"/>
      <c r="N12" s="2"/>
    </row>
    <row r="13" spans="1:14" ht="15" x14ac:dyDescent="0.2">
      <c r="A13" s="61"/>
      <c r="B13" s="73"/>
      <c r="C13" s="74"/>
      <c r="D13" s="35"/>
      <c r="E13" s="35"/>
      <c r="F13" s="36"/>
      <c r="G13" s="71"/>
      <c r="H13" s="72"/>
      <c r="I13" s="71"/>
      <c r="J13" s="72"/>
      <c r="K13" s="49"/>
      <c r="L13" s="2"/>
      <c r="M13" s="2"/>
      <c r="N13" s="2"/>
    </row>
    <row r="14" spans="1:14" ht="15" x14ac:dyDescent="0.2">
      <c r="A14" s="61"/>
      <c r="B14" s="73"/>
      <c r="C14" s="74"/>
      <c r="D14" s="35"/>
      <c r="E14" s="35"/>
      <c r="F14" s="36"/>
      <c r="G14" s="71"/>
      <c r="H14" s="72"/>
      <c r="I14" s="71"/>
      <c r="J14" s="72"/>
      <c r="K14" s="49"/>
      <c r="L14" s="2"/>
      <c r="M14" s="2"/>
      <c r="N14" s="2"/>
    </row>
    <row r="15" spans="1:14" ht="15" x14ac:dyDescent="0.2">
      <c r="A15" s="61"/>
      <c r="B15" s="73"/>
      <c r="C15" s="74"/>
      <c r="D15" s="35"/>
      <c r="E15" s="35"/>
      <c r="F15" s="36"/>
      <c r="G15" s="71"/>
      <c r="H15" s="72"/>
      <c r="I15" s="71"/>
      <c r="J15" s="72"/>
      <c r="K15" s="49"/>
      <c r="L15" s="2"/>
      <c r="M15" s="2"/>
      <c r="N15" s="2"/>
    </row>
    <row r="16" spans="1:14" ht="15" x14ac:dyDescent="0.2">
      <c r="A16" s="61"/>
      <c r="B16" s="73"/>
      <c r="C16" s="74"/>
      <c r="D16" s="35"/>
      <c r="E16" s="35"/>
      <c r="F16" s="36"/>
      <c r="G16" s="71"/>
      <c r="H16" s="72"/>
      <c r="I16" s="71"/>
      <c r="J16" s="72"/>
      <c r="K16" s="49"/>
      <c r="L16" s="2"/>
      <c r="M16" s="2"/>
      <c r="N16" s="2"/>
    </row>
    <row r="17" spans="1:14" ht="15" x14ac:dyDescent="0.2">
      <c r="A17" s="61"/>
      <c r="B17" s="73"/>
      <c r="C17" s="74"/>
      <c r="D17" s="35"/>
      <c r="E17" s="35"/>
      <c r="F17" s="36"/>
      <c r="G17" s="71"/>
      <c r="H17" s="72"/>
      <c r="I17" s="71"/>
      <c r="J17" s="72"/>
      <c r="K17" s="49"/>
      <c r="L17" s="2"/>
      <c r="M17" s="2"/>
      <c r="N17" s="2"/>
    </row>
    <row r="18" spans="1:14" ht="15" x14ac:dyDescent="0.2">
      <c r="A18" s="61"/>
      <c r="B18" s="73"/>
      <c r="C18" s="74"/>
      <c r="D18" s="35"/>
      <c r="E18" s="35"/>
      <c r="F18" s="36"/>
      <c r="G18" s="71"/>
      <c r="H18" s="72"/>
      <c r="I18" s="71"/>
      <c r="J18" s="72"/>
      <c r="K18" s="49"/>
      <c r="L18" s="2"/>
      <c r="M18" s="2"/>
      <c r="N18" s="2"/>
    </row>
    <row r="19" spans="1:14" ht="15" x14ac:dyDescent="0.2">
      <c r="A19" s="61"/>
      <c r="B19" s="73"/>
      <c r="C19" s="74"/>
      <c r="D19" s="35"/>
      <c r="E19" s="35"/>
      <c r="F19" s="36"/>
      <c r="G19" s="71"/>
      <c r="H19" s="72"/>
      <c r="I19" s="71"/>
      <c r="J19" s="72"/>
      <c r="K19" s="49"/>
      <c r="L19" s="2"/>
      <c r="M19" s="2"/>
      <c r="N19" s="2"/>
    </row>
    <row r="20" spans="1:14" ht="15" x14ac:dyDescent="0.2">
      <c r="A20" s="61"/>
      <c r="B20" s="73"/>
      <c r="C20" s="74"/>
      <c r="D20" s="35"/>
      <c r="E20" s="35"/>
      <c r="F20" s="36"/>
      <c r="G20" s="71"/>
      <c r="H20" s="72"/>
      <c r="I20" s="71"/>
      <c r="J20" s="72"/>
      <c r="K20" s="49"/>
      <c r="L20" s="2"/>
      <c r="M20" s="2"/>
      <c r="N20" s="2"/>
    </row>
    <row r="21" spans="1:14" ht="15" x14ac:dyDescent="0.2">
      <c r="A21" s="61"/>
      <c r="B21" s="73"/>
      <c r="C21" s="74"/>
      <c r="D21" s="35"/>
      <c r="E21" s="35"/>
      <c r="F21" s="36"/>
      <c r="G21" s="71"/>
      <c r="H21" s="72"/>
      <c r="I21" s="71"/>
      <c r="J21" s="72"/>
      <c r="K21" s="49"/>
      <c r="L21" s="2"/>
      <c r="M21" s="2"/>
      <c r="N21" s="2"/>
    </row>
    <row r="22" spans="1:14" ht="15" x14ac:dyDescent="0.2">
      <c r="A22" s="61"/>
      <c r="B22" s="73"/>
      <c r="C22" s="74"/>
      <c r="D22" s="35"/>
      <c r="E22" s="35"/>
      <c r="F22" s="36"/>
      <c r="G22" s="71"/>
      <c r="H22" s="72"/>
      <c r="I22" s="71"/>
      <c r="J22" s="72"/>
      <c r="K22" s="49"/>
      <c r="L22" s="2"/>
      <c r="M22" s="2"/>
      <c r="N22" s="2"/>
    </row>
    <row r="23" spans="1:14" ht="15" x14ac:dyDescent="0.2">
      <c r="A23" s="61"/>
      <c r="B23" s="73"/>
      <c r="C23" s="74"/>
      <c r="D23" s="35"/>
      <c r="E23" s="35"/>
      <c r="F23" s="36"/>
      <c r="G23" s="71"/>
      <c r="H23" s="72"/>
      <c r="I23" s="71"/>
      <c r="J23" s="72"/>
      <c r="K23" s="49"/>
      <c r="L23" s="2"/>
      <c r="M23" s="2"/>
      <c r="N23" s="2"/>
    </row>
    <row r="24" spans="1:14" ht="15" x14ac:dyDescent="0.2">
      <c r="A24" s="61"/>
      <c r="B24" s="73"/>
      <c r="C24" s="74"/>
      <c r="D24" s="35"/>
      <c r="E24" s="35"/>
      <c r="F24" s="36"/>
      <c r="G24" s="71"/>
      <c r="H24" s="72"/>
      <c r="I24" s="71"/>
      <c r="J24" s="72"/>
      <c r="K24" s="49"/>
      <c r="L24" s="2"/>
      <c r="M24" s="2"/>
      <c r="N24" s="2"/>
    </row>
    <row r="25" spans="1:14" ht="15" x14ac:dyDescent="0.2">
      <c r="A25" s="61"/>
      <c r="B25" s="73"/>
      <c r="C25" s="74"/>
      <c r="D25" s="35"/>
      <c r="E25" s="35"/>
      <c r="F25" s="36"/>
      <c r="G25" s="71"/>
      <c r="H25" s="72"/>
      <c r="I25" s="71"/>
      <c r="J25" s="72"/>
      <c r="K25" s="49"/>
      <c r="L25" s="2"/>
      <c r="M25" s="2"/>
      <c r="N25" s="2"/>
    </row>
    <row r="26" spans="1:14" ht="15" x14ac:dyDescent="0.2">
      <c r="A26" s="61"/>
      <c r="B26" s="73"/>
      <c r="C26" s="74"/>
      <c r="D26" s="35"/>
      <c r="E26" s="35"/>
      <c r="F26" s="36"/>
      <c r="G26" s="71"/>
      <c r="H26" s="72"/>
      <c r="I26" s="71"/>
      <c r="J26" s="72"/>
      <c r="K26" s="49"/>
      <c r="L26" s="2"/>
      <c r="M26" s="2"/>
      <c r="N26" s="2"/>
    </row>
    <row r="27" spans="1:14" ht="15" x14ac:dyDescent="0.2">
      <c r="A27" s="61"/>
      <c r="B27" s="73"/>
      <c r="C27" s="74"/>
      <c r="D27" s="35"/>
      <c r="E27" s="35"/>
      <c r="F27" s="36"/>
      <c r="G27" s="71"/>
      <c r="H27" s="72"/>
      <c r="I27" s="71"/>
      <c r="J27" s="72"/>
      <c r="K27" s="49"/>
      <c r="L27" s="2"/>
      <c r="M27" s="2"/>
      <c r="N27" s="2"/>
    </row>
    <row r="28" spans="1:14" ht="15" x14ac:dyDescent="0.2">
      <c r="A28" s="61"/>
      <c r="B28" s="73"/>
      <c r="C28" s="74"/>
      <c r="D28" s="35"/>
      <c r="E28" s="35"/>
      <c r="F28" s="36"/>
      <c r="G28" s="71"/>
      <c r="H28" s="72"/>
      <c r="I28" s="71"/>
      <c r="J28" s="72"/>
      <c r="K28" s="49"/>
      <c r="L28" s="2"/>
      <c r="M28" s="2"/>
      <c r="N28" s="2"/>
    </row>
    <row r="29" spans="1:14" ht="15" x14ac:dyDescent="0.2">
      <c r="A29" s="61"/>
      <c r="B29" s="73"/>
      <c r="C29" s="74"/>
      <c r="D29" s="35"/>
      <c r="E29" s="35"/>
      <c r="F29" s="36"/>
      <c r="G29" s="71"/>
      <c r="H29" s="72"/>
      <c r="I29" s="71"/>
      <c r="J29" s="72"/>
      <c r="K29" s="49"/>
      <c r="L29" s="2"/>
      <c r="M29" s="2"/>
      <c r="N29" s="2"/>
    </row>
    <row r="30" spans="1:14" ht="15" x14ac:dyDescent="0.2">
      <c r="A30" s="61"/>
      <c r="B30" s="73"/>
      <c r="C30" s="74"/>
      <c r="D30" s="35"/>
      <c r="E30" s="35"/>
      <c r="F30" s="36"/>
      <c r="G30" s="71"/>
      <c r="H30" s="72"/>
      <c r="I30" s="71"/>
      <c r="J30" s="72"/>
      <c r="K30" s="49"/>
      <c r="L30" s="2"/>
      <c r="M30" s="2"/>
      <c r="N30" s="2"/>
    </row>
    <row r="31" spans="1:14" ht="15" x14ac:dyDescent="0.2">
      <c r="A31" s="61"/>
      <c r="B31" s="73"/>
      <c r="C31" s="74"/>
      <c r="D31" s="35"/>
      <c r="E31" s="35"/>
      <c r="F31" s="36"/>
      <c r="G31" s="71"/>
      <c r="H31" s="72"/>
      <c r="I31" s="71"/>
      <c r="J31" s="72"/>
      <c r="K31" s="49"/>
      <c r="L31" s="2"/>
      <c r="M31" s="2"/>
      <c r="N31" s="2"/>
    </row>
    <row r="32" spans="1:14" ht="15" x14ac:dyDescent="0.2">
      <c r="A32" s="61"/>
      <c r="B32" s="73"/>
      <c r="C32" s="74"/>
      <c r="D32" s="35"/>
      <c r="E32" s="35"/>
      <c r="F32" s="36"/>
      <c r="G32" s="71"/>
      <c r="H32" s="72"/>
      <c r="I32" s="71"/>
      <c r="J32" s="72"/>
      <c r="K32" s="49"/>
      <c r="L32" s="2"/>
      <c r="M32" s="2"/>
      <c r="N32" s="2"/>
    </row>
    <row r="33" spans="1:14" ht="15" x14ac:dyDescent="0.2">
      <c r="A33" s="61"/>
      <c r="B33" s="73"/>
      <c r="C33" s="74"/>
      <c r="D33" s="35"/>
      <c r="E33" s="35"/>
      <c r="F33" s="36"/>
      <c r="G33" s="71"/>
      <c r="H33" s="72"/>
      <c r="I33" s="71"/>
      <c r="J33" s="72"/>
      <c r="K33" s="49"/>
      <c r="L33" s="2"/>
      <c r="M33" s="2"/>
      <c r="N33" s="2"/>
    </row>
    <row r="34" spans="1:14" ht="15.75" thickBot="1" x14ac:dyDescent="0.25">
      <c r="A34" s="61"/>
      <c r="B34" s="73"/>
      <c r="C34" s="74"/>
      <c r="D34" s="35"/>
      <c r="E34" s="37"/>
      <c r="F34" s="37"/>
      <c r="G34" s="110"/>
      <c r="H34" s="111"/>
      <c r="I34" s="110"/>
      <c r="J34" s="111"/>
      <c r="K34" s="51"/>
      <c r="L34" s="2"/>
      <c r="M34" s="2"/>
      <c r="N34" s="2"/>
    </row>
    <row r="35" spans="1:14" ht="15" x14ac:dyDescent="0.2">
      <c r="A35" s="83" t="s">
        <v>21</v>
      </c>
      <c r="B35" s="84"/>
      <c r="C35" s="85"/>
      <c r="D35" s="38">
        <f>SUM(D11:D34)</f>
        <v>0</v>
      </c>
      <c r="E35" s="39">
        <f>SUM(E11:E34)</f>
        <v>0</v>
      </c>
      <c r="F35" s="39"/>
      <c r="G35" s="108">
        <f>SUM(G11:H34)</f>
        <v>0</v>
      </c>
      <c r="H35" s="109"/>
      <c r="I35" s="127">
        <f>SUM(I11:J34)</f>
        <v>0</v>
      </c>
      <c r="J35" s="128"/>
      <c r="K35" s="50">
        <f>SUM(K11:K34)</f>
        <v>0</v>
      </c>
      <c r="L35" s="2"/>
      <c r="M35" s="2"/>
      <c r="N35" s="2"/>
    </row>
    <row r="36" spans="1:14" ht="15" x14ac:dyDescent="0.2">
      <c r="A36" s="83" t="s">
        <v>17</v>
      </c>
      <c r="B36" s="84"/>
      <c r="C36" s="85"/>
      <c r="D36" s="40">
        <f>D96</f>
        <v>0</v>
      </c>
      <c r="E36" s="40">
        <f>E96</f>
        <v>0</v>
      </c>
      <c r="F36" s="40">
        <f>F96</f>
        <v>0</v>
      </c>
      <c r="G36" s="125">
        <f>SUM(G96)</f>
        <v>0</v>
      </c>
      <c r="H36" s="126"/>
      <c r="I36" s="123">
        <f>I96</f>
        <v>0</v>
      </c>
      <c r="J36" s="124"/>
      <c r="K36" s="48">
        <f>K96</f>
        <v>0</v>
      </c>
      <c r="L36" s="2"/>
      <c r="M36" s="2"/>
      <c r="N36" s="2"/>
    </row>
    <row r="37" spans="1:14" ht="15" x14ac:dyDescent="0.2">
      <c r="A37" s="52">
        <v>0.76</v>
      </c>
      <c r="B37" s="29"/>
      <c r="C37" s="20" t="s">
        <v>26</v>
      </c>
      <c r="D37" s="112" t="s">
        <v>27</v>
      </c>
      <c r="E37" s="113"/>
      <c r="F37" s="113"/>
      <c r="G37" s="113"/>
      <c r="H37" s="113"/>
      <c r="I37" s="113"/>
      <c r="J37" s="114"/>
      <c r="K37" s="50">
        <f>SUM(K35:K36)</f>
        <v>0</v>
      </c>
      <c r="L37" s="2"/>
      <c r="M37" s="2"/>
      <c r="N37" s="2"/>
    </row>
    <row r="38" spans="1:14" ht="15.75" x14ac:dyDescent="0.25">
      <c r="A38" s="91" t="s">
        <v>13</v>
      </c>
      <c r="B38" s="92"/>
      <c r="C38" s="93"/>
      <c r="D38" s="40">
        <f>SUM(D35:D36)</f>
        <v>0</v>
      </c>
      <c r="E38" s="40">
        <f>SUM(E35:E36)</f>
        <v>0</v>
      </c>
      <c r="F38" s="40">
        <f>SUM(F35:F36)</f>
        <v>0</v>
      </c>
      <c r="G38" s="115">
        <f>SUM(G35:H36)</f>
        <v>0</v>
      </c>
      <c r="H38" s="116"/>
      <c r="I38" s="115">
        <f>SUM(I35:I36)</f>
        <v>0</v>
      </c>
      <c r="J38" s="116"/>
      <c r="K38" s="41">
        <f>A37*K37</f>
        <v>0</v>
      </c>
      <c r="L38" s="2"/>
      <c r="M38" s="2"/>
      <c r="N38" s="2"/>
    </row>
    <row r="39" spans="1:14" ht="15.75" x14ac:dyDescent="0.25">
      <c r="A39" s="10"/>
      <c r="B39" s="10"/>
      <c r="C39" s="10"/>
      <c r="D39" s="11"/>
      <c r="E39" s="11"/>
      <c r="F39" s="12"/>
      <c r="G39" s="12"/>
      <c r="H39" s="11"/>
      <c r="I39" s="11"/>
      <c r="J39" s="11"/>
      <c r="K39" s="18"/>
      <c r="L39" s="2"/>
      <c r="M39" s="2"/>
      <c r="N39" s="2"/>
    </row>
    <row r="40" spans="1:14" ht="16.5" thickBot="1" x14ac:dyDescent="0.3">
      <c r="A40" s="55"/>
      <c r="B40" s="3"/>
      <c r="C40" s="3"/>
      <c r="D40" s="27"/>
      <c r="E40" s="13"/>
      <c r="F40" s="12"/>
      <c r="G40" s="118" t="s">
        <v>18</v>
      </c>
      <c r="H40" s="118"/>
      <c r="I40" s="118"/>
      <c r="J40" s="33"/>
      <c r="K40" s="45">
        <f>SUM(D38:K38)</f>
        <v>0</v>
      </c>
      <c r="L40" s="2"/>
      <c r="M40" s="2"/>
      <c r="N40" s="2"/>
    </row>
    <row r="41" spans="1:14" ht="15" x14ac:dyDescent="0.2">
      <c r="A41" s="22" t="s">
        <v>10</v>
      </c>
      <c r="B41" s="30"/>
      <c r="C41" s="4"/>
      <c r="D41" s="24" t="s">
        <v>12</v>
      </c>
      <c r="E41" s="46" t="s">
        <v>30</v>
      </c>
      <c r="F41" s="6"/>
      <c r="G41" s="121"/>
      <c r="H41" s="122"/>
      <c r="I41" s="122"/>
      <c r="J41" s="2"/>
      <c r="K41" s="42"/>
      <c r="L41" s="2"/>
      <c r="M41" s="2"/>
      <c r="N41" s="2"/>
    </row>
    <row r="42" spans="1:14" ht="15" x14ac:dyDescent="0.2">
      <c r="A42" s="105"/>
      <c r="B42" s="106"/>
      <c r="C42" s="107"/>
      <c r="D42" s="34"/>
      <c r="E42" s="46" t="s">
        <v>30</v>
      </c>
      <c r="F42" s="6"/>
      <c r="G42" s="121"/>
      <c r="H42" s="122"/>
      <c r="I42" s="122"/>
      <c r="J42" s="2"/>
      <c r="K42" s="43"/>
      <c r="L42" s="2"/>
      <c r="M42" s="2"/>
      <c r="N42" s="2"/>
    </row>
    <row r="43" spans="1:14" ht="15" x14ac:dyDescent="0.2">
      <c r="A43" s="23" t="s">
        <v>11</v>
      </c>
      <c r="B43" s="31"/>
      <c r="C43" s="4"/>
      <c r="D43" s="25" t="s">
        <v>12</v>
      </c>
      <c r="E43" s="46" t="s">
        <v>30</v>
      </c>
      <c r="F43" s="6"/>
      <c r="G43" s="121"/>
      <c r="H43" s="122"/>
      <c r="I43" s="122"/>
      <c r="J43" s="2"/>
      <c r="K43" s="43"/>
      <c r="L43" s="2"/>
      <c r="M43" s="2"/>
      <c r="N43" s="2"/>
    </row>
    <row r="44" spans="1:14" ht="15" x14ac:dyDescent="0.2">
      <c r="A44" s="86"/>
      <c r="B44" s="87"/>
      <c r="C44" s="88"/>
      <c r="D44" s="32"/>
      <c r="E44" s="46" t="s">
        <v>30</v>
      </c>
      <c r="F44" s="6"/>
      <c r="G44" s="121"/>
      <c r="H44" s="122"/>
      <c r="I44" s="122"/>
      <c r="J44" s="2"/>
      <c r="K44" s="43"/>
      <c r="L44" s="2"/>
      <c r="M44" s="2"/>
      <c r="N44" s="2"/>
    </row>
    <row r="45" spans="1:14" ht="15" x14ac:dyDescent="0.2">
      <c r="A45" s="23" t="s">
        <v>28</v>
      </c>
      <c r="B45" s="31"/>
      <c r="C45" s="4"/>
      <c r="D45" s="25" t="s">
        <v>12</v>
      </c>
      <c r="E45" s="46" t="s">
        <v>30</v>
      </c>
      <c r="F45" s="6"/>
      <c r="G45" s="121"/>
      <c r="H45" s="122"/>
      <c r="I45" s="122"/>
      <c r="J45" s="2"/>
      <c r="K45" s="43"/>
      <c r="L45" s="2"/>
      <c r="M45" s="2"/>
      <c r="N45" s="2"/>
    </row>
    <row r="46" spans="1:14" ht="15.75" thickBot="1" x14ac:dyDescent="0.25">
      <c r="A46" s="77"/>
      <c r="B46" s="82"/>
      <c r="C46" s="78"/>
      <c r="D46" s="34"/>
      <c r="E46" s="6"/>
      <c r="F46" s="2"/>
      <c r="G46" s="2"/>
      <c r="H46" s="2"/>
      <c r="I46" s="14" t="s">
        <v>23</v>
      </c>
      <c r="J46" s="14"/>
      <c r="K46" s="44">
        <f>SUM(K41:K45)</f>
        <v>0</v>
      </c>
      <c r="L46" s="2"/>
      <c r="M46" s="2"/>
      <c r="N46" s="2"/>
    </row>
    <row r="47" spans="1:14" ht="15" x14ac:dyDescent="0.2">
      <c r="A47" s="21"/>
      <c r="B47" s="21"/>
      <c r="C47" s="2"/>
      <c r="D47" s="2"/>
      <c r="E47" s="6"/>
      <c r="F47" s="2"/>
      <c r="G47" s="2"/>
      <c r="H47" s="2"/>
      <c r="I47" s="2"/>
      <c r="J47" s="2"/>
      <c r="K47" s="15"/>
      <c r="L47" s="2"/>
      <c r="M47" s="2"/>
      <c r="N47" s="2"/>
    </row>
    <row r="48" spans="1:14" ht="15" x14ac:dyDescent="0.2">
      <c r="A48" s="2"/>
      <c r="B48" s="2"/>
      <c r="C48" s="2"/>
      <c r="D48" s="2"/>
      <c r="E48" s="6"/>
      <c r="F48" s="2"/>
      <c r="G48" s="2"/>
      <c r="H48" s="2"/>
      <c r="I48" s="117"/>
      <c r="J48" s="117"/>
      <c r="K48" s="47"/>
      <c r="L48" s="2"/>
      <c r="M48" s="2"/>
      <c r="N48" s="2"/>
    </row>
    <row r="49" spans="1:14" ht="15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15"/>
      <c r="L49" s="2"/>
      <c r="M49" s="2"/>
      <c r="N49" s="2"/>
    </row>
    <row r="50" spans="1:14" ht="15" x14ac:dyDescent="0.2">
      <c r="A50" s="79" t="s">
        <v>3</v>
      </c>
      <c r="B50" s="75" t="s">
        <v>25</v>
      </c>
      <c r="C50" s="76"/>
      <c r="D50" s="79" t="s">
        <v>15</v>
      </c>
      <c r="E50" s="79" t="s">
        <v>14</v>
      </c>
      <c r="F50" s="8"/>
      <c r="G50" s="81" t="s">
        <v>7</v>
      </c>
      <c r="H50" s="76"/>
      <c r="I50" s="75" t="s">
        <v>92</v>
      </c>
      <c r="J50" s="76"/>
      <c r="K50" s="16" t="s">
        <v>8</v>
      </c>
      <c r="L50" s="2"/>
      <c r="M50" s="2"/>
      <c r="N50" s="2"/>
    </row>
    <row r="51" spans="1:14" ht="15" x14ac:dyDescent="0.2">
      <c r="A51" s="80"/>
      <c r="B51" s="77"/>
      <c r="C51" s="78"/>
      <c r="D51" s="80"/>
      <c r="E51" s="80"/>
      <c r="F51" s="9" t="s">
        <v>6</v>
      </c>
      <c r="G51" s="82"/>
      <c r="H51" s="78"/>
      <c r="I51" s="96" t="s">
        <v>93</v>
      </c>
      <c r="J51" s="97"/>
      <c r="K51" s="17" t="s">
        <v>9</v>
      </c>
      <c r="L51" s="2"/>
      <c r="M51" s="2"/>
      <c r="N51" s="2"/>
    </row>
    <row r="52" spans="1:14" ht="15" x14ac:dyDescent="0.2">
      <c r="A52" s="61"/>
      <c r="B52" s="89"/>
      <c r="C52" s="90"/>
      <c r="D52" s="35"/>
      <c r="E52" s="35"/>
      <c r="F52" s="36"/>
      <c r="G52" s="71"/>
      <c r="H52" s="72"/>
      <c r="I52" s="71"/>
      <c r="J52" s="72"/>
      <c r="K52" s="49"/>
      <c r="L52" s="2"/>
      <c r="M52" s="2"/>
      <c r="N52" s="2"/>
    </row>
    <row r="53" spans="1:14" ht="15" x14ac:dyDescent="0.2">
      <c r="A53" s="62"/>
      <c r="B53" s="89"/>
      <c r="C53" s="90"/>
      <c r="D53" s="36" t="s">
        <v>19</v>
      </c>
      <c r="E53" s="36"/>
      <c r="F53" s="36"/>
      <c r="G53" s="71"/>
      <c r="H53" s="72"/>
      <c r="I53" s="71"/>
      <c r="J53" s="72"/>
      <c r="K53" s="49"/>
      <c r="L53" s="2"/>
      <c r="M53" s="2"/>
      <c r="N53" s="2"/>
    </row>
    <row r="54" spans="1:14" ht="15" x14ac:dyDescent="0.2">
      <c r="A54" s="62"/>
      <c r="B54" s="89"/>
      <c r="C54" s="90"/>
      <c r="D54" s="36"/>
      <c r="E54" s="36"/>
      <c r="F54" s="36"/>
      <c r="G54" s="71"/>
      <c r="H54" s="72"/>
      <c r="I54" s="71"/>
      <c r="J54" s="72"/>
      <c r="K54" s="49"/>
      <c r="L54" s="2"/>
      <c r="M54" s="2"/>
      <c r="N54" s="2"/>
    </row>
    <row r="55" spans="1:14" ht="14.25" x14ac:dyDescent="0.2">
      <c r="A55" s="62"/>
      <c r="B55" s="89"/>
      <c r="C55" s="90"/>
      <c r="D55" s="36"/>
      <c r="E55" s="36"/>
      <c r="F55" s="36"/>
      <c r="G55" s="71"/>
      <c r="H55" s="72"/>
      <c r="I55" s="71"/>
      <c r="J55" s="72"/>
      <c r="K55" s="49"/>
    </row>
    <row r="56" spans="1:14" ht="14.25" x14ac:dyDescent="0.2">
      <c r="A56" s="62"/>
      <c r="B56" s="89"/>
      <c r="C56" s="90"/>
      <c r="D56" s="36"/>
      <c r="E56" s="36"/>
      <c r="F56" s="36"/>
      <c r="G56" s="71"/>
      <c r="H56" s="72"/>
      <c r="I56" s="71"/>
      <c r="J56" s="72"/>
      <c r="K56" s="49"/>
    </row>
    <row r="57" spans="1:14" ht="14.25" x14ac:dyDescent="0.2">
      <c r="A57" s="62"/>
      <c r="B57" s="89"/>
      <c r="C57" s="90"/>
      <c r="D57" s="36"/>
      <c r="E57" s="36"/>
      <c r="F57" s="36"/>
      <c r="G57" s="71"/>
      <c r="H57" s="72"/>
      <c r="I57" s="71"/>
      <c r="J57" s="72"/>
      <c r="K57" s="49"/>
    </row>
    <row r="58" spans="1:14" ht="14.25" x14ac:dyDescent="0.2">
      <c r="A58" s="62"/>
      <c r="B58" s="89"/>
      <c r="C58" s="90"/>
      <c r="D58" s="36"/>
      <c r="E58" s="36"/>
      <c r="F58" s="36"/>
      <c r="G58" s="71"/>
      <c r="H58" s="72"/>
      <c r="I58" s="71"/>
      <c r="J58" s="72"/>
      <c r="K58" s="49"/>
    </row>
    <row r="59" spans="1:14" ht="14.25" x14ac:dyDescent="0.2">
      <c r="A59" s="62"/>
      <c r="B59" s="89"/>
      <c r="C59" s="90"/>
      <c r="D59" s="36"/>
      <c r="E59" s="36"/>
      <c r="F59" s="36"/>
      <c r="G59" s="71"/>
      <c r="H59" s="72"/>
      <c r="I59" s="71"/>
      <c r="J59" s="72"/>
      <c r="K59" s="49"/>
    </row>
    <row r="60" spans="1:14" ht="14.25" x14ac:dyDescent="0.2">
      <c r="A60" s="62"/>
      <c r="B60" s="89"/>
      <c r="C60" s="90"/>
      <c r="D60" s="36"/>
      <c r="E60" s="36"/>
      <c r="F60" s="36"/>
      <c r="G60" s="71"/>
      <c r="H60" s="72"/>
      <c r="I60" s="71"/>
      <c r="J60" s="72"/>
      <c r="K60" s="49"/>
    </row>
    <row r="61" spans="1:14" ht="14.25" x14ac:dyDescent="0.2">
      <c r="A61" s="62"/>
      <c r="B61" s="89"/>
      <c r="C61" s="90"/>
      <c r="D61" s="36"/>
      <c r="E61" s="36"/>
      <c r="F61" s="36"/>
      <c r="G61" s="71"/>
      <c r="H61" s="72"/>
      <c r="I61" s="71"/>
      <c r="J61" s="72"/>
      <c r="K61" s="49"/>
    </row>
    <row r="62" spans="1:14" ht="14.25" x14ac:dyDescent="0.2">
      <c r="A62" s="62"/>
      <c r="B62" s="89"/>
      <c r="C62" s="90"/>
      <c r="D62" s="36"/>
      <c r="E62" s="36"/>
      <c r="F62" s="36"/>
      <c r="G62" s="71"/>
      <c r="H62" s="72"/>
      <c r="I62" s="71"/>
      <c r="J62" s="72"/>
      <c r="K62" s="49"/>
    </row>
    <row r="63" spans="1:14" ht="14.25" x14ac:dyDescent="0.2">
      <c r="A63" s="62"/>
      <c r="B63" s="89"/>
      <c r="C63" s="90"/>
      <c r="D63" s="36"/>
      <c r="E63" s="36"/>
      <c r="F63" s="36"/>
      <c r="G63" s="71"/>
      <c r="H63" s="72"/>
      <c r="I63" s="71"/>
      <c r="J63" s="72"/>
      <c r="K63" s="49"/>
    </row>
    <row r="64" spans="1:14" ht="14.25" x14ac:dyDescent="0.2">
      <c r="A64" s="62"/>
      <c r="B64" s="89"/>
      <c r="C64" s="90"/>
      <c r="D64" s="36"/>
      <c r="E64" s="36"/>
      <c r="F64" s="36"/>
      <c r="G64" s="71"/>
      <c r="H64" s="72"/>
      <c r="I64" s="71"/>
      <c r="J64" s="72"/>
      <c r="K64" s="49"/>
    </row>
    <row r="65" spans="1:11" ht="14.25" x14ac:dyDescent="0.2">
      <c r="A65" s="62"/>
      <c r="B65" s="89"/>
      <c r="C65" s="90"/>
      <c r="D65" s="36"/>
      <c r="E65" s="36"/>
      <c r="F65" s="36"/>
      <c r="G65" s="71"/>
      <c r="H65" s="72"/>
      <c r="I65" s="71"/>
      <c r="J65" s="72"/>
      <c r="K65" s="49"/>
    </row>
    <row r="66" spans="1:11" ht="14.25" x14ac:dyDescent="0.2">
      <c r="A66" s="62"/>
      <c r="B66" s="89"/>
      <c r="C66" s="90"/>
      <c r="D66" s="36"/>
      <c r="E66" s="36"/>
      <c r="F66" s="36"/>
      <c r="G66" s="71"/>
      <c r="H66" s="72"/>
      <c r="I66" s="71"/>
      <c r="J66" s="72"/>
      <c r="K66" s="49"/>
    </row>
    <row r="67" spans="1:11" ht="14.25" x14ac:dyDescent="0.2">
      <c r="A67" s="62"/>
      <c r="B67" s="89"/>
      <c r="C67" s="90"/>
      <c r="D67" s="36"/>
      <c r="E67" s="36"/>
      <c r="F67" s="36"/>
      <c r="G67" s="71"/>
      <c r="H67" s="72"/>
      <c r="I67" s="71"/>
      <c r="J67" s="72"/>
      <c r="K67" s="49"/>
    </row>
    <row r="68" spans="1:11" ht="14.25" x14ac:dyDescent="0.2">
      <c r="A68" s="62"/>
      <c r="B68" s="89"/>
      <c r="C68" s="90"/>
      <c r="D68" s="36"/>
      <c r="E68" s="36"/>
      <c r="F68" s="36"/>
      <c r="G68" s="71"/>
      <c r="H68" s="72"/>
      <c r="I68" s="71"/>
      <c r="J68" s="72"/>
      <c r="K68" s="49"/>
    </row>
    <row r="69" spans="1:11" ht="14.25" x14ac:dyDescent="0.2">
      <c r="A69" s="62"/>
      <c r="B69" s="89"/>
      <c r="C69" s="90"/>
      <c r="D69" s="36"/>
      <c r="E69" s="36"/>
      <c r="F69" s="36"/>
      <c r="G69" s="71"/>
      <c r="H69" s="72"/>
      <c r="I69" s="71"/>
      <c r="J69" s="72"/>
      <c r="K69" s="49"/>
    </row>
    <row r="70" spans="1:11" ht="14.25" x14ac:dyDescent="0.2">
      <c r="A70" s="62"/>
      <c r="B70" s="89"/>
      <c r="C70" s="90"/>
      <c r="D70" s="36"/>
      <c r="E70" s="36"/>
      <c r="F70" s="36"/>
      <c r="G70" s="71"/>
      <c r="H70" s="72"/>
      <c r="I70" s="71"/>
      <c r="J70" s="72"/>
      <c r="K70" s="49"/>
    </row>
    <row r="71" spans="1:11" ht="14.25" x14ac:dyDescent="0.2">
      <c r="A71" s="62"/>
      <c r="B71" s="89"/>
      <c r="C71" s="90"/>
      <c r="D71" s="36"/>
      <c r="E71" s="36"/>
      <c r="F71" s="36"/>
      <c r="G71" s="71"/>
      <c r="H71" s="72"/>
      <c r="I71" s="71"/>
      <c r="J71" s="72"/>
      <c r="K71" s="49"/>
    </row>
    <row r="72" spans="1:11" ht="14.25" x14ac:dyDescent="0.2">
      <c r="A72" s="62"/>
      <c r="B72" s="89"/>
      <c r="C72" s="90"/>
      <c r="D72" s="36"/>
      <c r="E72" s="36"/>
      <c r="F72" s="36"/>
      <c r="G72" s="71"/>
      <c r="H72" s="72"/>
      <c r="I72" s="71"/>
      <c r="J72" s="72"/>
      <c r="K72" s="49"/>
    </row>
    <row r="73" spans="1:11" ht="14.25" x14ac:dyDescent="0.2">
      <c r="A73" s="62"/>
      <c r="B73" s="89"/>
      <c r="C73" s="90"/>
      <c r="D73" s="36"/>
      <c r="E73" s="36"/>
      <c r="F73" s="36"/>
      <c r="G73" s="71"/>
      <c r="H73" s="72"/>
      <c r="I73" s="71"/>
      <c r="J73" s="72"/>
      <c r="K73" s="49"/>
    </row>
    <row r="74" spans="1:11" ht="14.25" x14ac:dyDescent="0.2">
      <c r="A74" s="62"/>
      <c r="B74" s="89"/>
      <c r="C74" s="90"/>
      <c r="D74" s="36"/>
      <c r="E74" s="36"/>
      <c r="F74" s="36"/>
      <c r="G74" s="71"/>
      <c r="H74" s="72"/>
      <c r="I74" s="71"/>
      <c r="J74" s="72"/>
      <c r="K74" s="49"/>
    </row>
    <row r="75" spans="1:11" ht="14.25" x14ac:dyDescent="0.2">
      <c r="A75" s="62"/>
      <c r="B75" s="89"/>
      <c r="C75" s="90"/>
      <c r="D75" s="36"/>
      <c r="E75" s="36"/>
      <c r="F75" s="36"/>
      <c r="G75" s="71"/>
      <c r="H75" s="72"/>
      <c r="I75" s="71"/>
      <c r="J75" s="72"/>
      <c r="K75" s="49"/>
    </row>
    <row r="76" spans="1:11" ht="14.25" x14ac:dyDescent="0.2">
      <c r="A76" s="62"/>
      <c r="B76" s="89"/>
      <c r="C76" s="90"/>
      <c r="D76" s="36"/>
      <c r="E76" s="36"/>
      <c r="F76" s="36"/>
      <c r="G76" s="71"/>
      <c r="H76" s="72"/>
      <c r="I76" s="71"/>
      <c r="J76" s="72"/>
      <c r="K76" s="49"/>
    </row>
    <row r="77" spans="1:11" ht="14.25" x14ac:dyDescent="0.2">
      <c r="A77" s="62"/>
      <c r="B77" s="89"/>
      <c r="C77" s="90"/>
      <c r="D77" s="36"/>
      <c r="E77" s="36"/>
      <c r="F77" s="36"/>
      <c r="G77" s="71"/>
      <c r="H77" s="72"/>
      <c r="I77" s="71"/>
      <c r="J77" s="72"/>
      <c r="K77" s="49"/>
    </row>
    <row r="78" spans="1:11" ht="14.25" x14ac:dyDescent="0.2">
      <c r="A78" s="62"/>
      <c r="B78" s="89"/>
      <c r="C78" s="90"/>
      <c r="D78" s="36"/>
      <c r="E78" s="36"/>
      <c r="F78" s="36"/>
      <c r="G78" s="71"/>
      <c r="H78" s="72"/>
      <c r="I78" s="71"/>
      <c r="J78" s="72"/>
      <c r="K78" s="49"/>
    </row>
    <row r="79" spans="1:11" ht="14.25" x14ac:dyDescent="0.2">
      <c r="A79" s="62"/>
      <c r="B79" s="89"/>
      <c r="C79" s="90"/>
      <c r="D79" s="36"/>
      <c r="E79" s="36"/>
      <c r="F79" s="36"/>
      <c r="G79" s="71"/>
      <c r="H79" s="72"/>
      <c r="I79" s="71"/>
      <c r="J79" s="72"/>
      <c r="K79" s="49"/>
    </row>
    <row r="80" spans="1:11" ht="14.25" x14ac:dyDescent="0.2">
      <c r="A80" s="62"/>
      <c r="B80" s="89"/>
      <c r="C80" s="90"/>
      <c r="D80" s="36"/>
      <c r="E80" s="36"/>
      <c r="F80" s="36"/>
      <c r="G80" s="71"/>
      <c r="H80" s="72"/>
      <c r="I80" s="71"/>
      <c r="J80" s="72"/>
      <c r="K80" s="49"/>
    </row>
    <row r="81" spans="1:11" ht="14.25" x14ac:dyDescent="0.2">
      <c r="A81" s="62"/>
      <c r="B81" s="89"/>
      <c r="C81" s="90"/>
      <c r="D81" s="36"/>
      <c r="E81" s="36"/>
      <c r="F81" s="36"/>
      <c r="G81" s="71"/>
      <c r="H81" s="72"/>
      <c r="I81" s="71"/>
      <c r="J81" s="72"/>
      <c r="K81" s="49"/>
    </row>
    <row r="82" spans="1:11" ht="14.25" x14ac:dyDescent="0.2">
      <c r="A82" s="62"/>
      <c r="B82" s="89"/>
      <c r="C82" s="90"/>
      <c r="D82" s="36"/>
      <c r="E82" s="36"/>
      <c r="F82" s="36"/>
      <c r="G82" s="71"/>
      <c r="H82" s="72"/>
      <c r="I82" s="71"/>
      <c r="J82" s="72"/>
      <c r="K82" s="49"/>
    </row>
    <row r="83" spans="1:11" ht="14.25" x14ac:dyDescent="0.2">
      <c r="A83" s="62"/>
      <c r="B83" s="89"/>
      <c r="C83" s="90"/>
      <c r="D83" s="36"/>
      <c r="E83" s="36"/>
      <c r="F83" s="36"/>
      <c r="G83" s="71"/>
      <c r="H83" s="72"/>
      <c r="I83" s="71"/>
      <c r="J83" s="72"/>
      <c r="K83" s="49"/>
    </row>
    <row r="84" spans="1:11" ht="14.25" x14ac:dyDescent="0.2">
      <c r="A84" s="62"/>
      <c r="B84" s="89"/>
      <c r="C84" s="90"/>
      <c r="D84" s="36"/>
      <c r="E84" s="36"/>
      <c r="F84" s="36"/>
      <c r="G84" s="71"/>
      <c r="H84" s="72"/>
      <c r="I84" s="71"/>
      <c r="J84" s="72"/>
      <c r="K84" s="49"/>
    </row>
    <row r="85" spans="1:11" ht="14.25" x14ac:dyDescent="0.2">
      <c r="A85" s="62"/>
      <c r="B85" s="89"/>
      <c r="C85" s="90"/>
      <c r="D85" s="36"/>
      <c r="E85" s="36"/>
      <c r="F85" s="36"/>
      <c r="G85" s="71"/>
      <c r="H85" s="72"/>
      <c r="I85" s="71"/>
      <c r="J85" s="72"/>
      <c r="K85" s="49"/>
    </row>
    <row r="86" spans="1:11" ht="14.25" x14ac:dyDescent="0.2">
      <c r="A86" s="62"/>
      <c r="B86" s="89"/>
      <c r="C86" s="90"/>
      <c r="D86" s="36"/>
      <c r="E86" s="36"/>
      <c r="F86" s="36"/>
      <c r="G86" s="71"/>
      <c r="H86" s="72"/>
      <c r="I86" s="71"/>
      <c r="J86" s="72"/>
      <c r="K86" s="49"/>
    </row>
    <row r="87" spans="1:11" ht="14.25" x14ac:dyDescent="0.2">
      <c r="A87" s="62"/>
      <c r="B87" s="89"/>
      <c r="C87" s="90"/>
      <c r="D87" s="36"/>
      <c r="E87" s="36"/>
      <c r="F87" s="36"/>
      <c r="G87" s="71"/>
      <c r="H87" s="72"/>
      <c r="I87" s="71"/>
      <c r="J87" s="72"/>
      <c r="K87" s="49"/>
    </row>
    <row r="88" spans="1:11" ht="14.25" x14ac:dyDescent="0.2">
      <c r="A88" s="62"/>
      <c r="B88" s="89"/>
      <c r="C88" s="90"/>
      <c r="D88" s="36"/>
      <c r="E88" s="36"/>
      <c r="F88" s="36"/>
      <c r="G88" s="71"/>
      <c r="H88" s="72"/>
      <c r="I88" s="71"/>
      <c r="J88" s="72"/>
      <c r="K88" s="49"/>
    </row>
    <row r="89" spans="1:11" ht="14.25" x14ac:dyDescent="0.2">
      <c r="A89" s="62"/>
      <c r="B89" s="89"/>
      <c r="C89" s="90"/>
      <c r="D89" s="36"/>
      <c r="E89" s="36"/>
      <c r="F89" s="36"/>
      <c r="G89" s="71"/>
      <c r="H89" s="72"/>
      <c r="I89" s="71"/>
      <c r="J89" s="72"/>
      <c r="K89" s="49"/>
    </row>
    <row r="90" spans="1:11" ht="14.25" x14ac:dyDescent="0.2">
      <c r="A90" s="62"/>
      <c r="B90" s="89"/>
      <c r="C90" s="90"/>
      <c r="D90" s="36"/>
      <c r="E90" s="36"/>
      <c r="F90" s="36"/>
      <c r="G90" s="71"/>
      <c r="H90" s="72"/>
      <c r="I90" s="71"/>
      <c r="J90" s="72"/>
      <c r="K90" s="49"/>
    </row>
    <row r="91" spans="1:11" ht="14.25" x14ac:dyDescent="0.2">
      <c r="A91" s="62"/>
      <c r="B91" s="89"/>
      <c r="C91" s="90"/>
      <c r="D91" s="36"/>
      <c r="E91" s="36"/>
      <c r="F91" s="36"/>
      <c r="G91" s="71"/>
      <c r="H91" s="72"/>
      <c r="I91" s="71"/>
      <c r="J91" s="72"/>
      <c r="K91" s="49"/>
    </row>
    <row r="92" spans="1:11" ht="14.25" x14ac:dyDescent="0.2">
      <c r="A92" s="62"/>
      <c r="B92" s="89"/>
      <c r="C92" s="90"/>
      <c r="D92" s="36"/>
      <c r="E92" s="36"/>
      <c r="F92" s="36"/>
      <c r="G92" s="71"/>
      <c r="H92" s="72"/>
      <c r="I92" s="71"/>
      <c r="J92" s="72"/>
      <c r="K92" s="49"/>
    </row>
    <row r="93" spans="1:11" ht="14.25" x14ac:dyDescent="0.2">
      <c r="A93" s="62"/>
      <c r="B93" s="89"/>
      <c r="C93" s="90"/>
      <c r="D93" s="36"/>
      <c r="E93" s="36"/>
      <c r="F93" s="36"/>
      <c r="G93" s="71"/>
      <c r="H93" s="72"/>
      <c r="I93" s="71"/>
      <c r="J93" s="72"/>
      <c r="K93" s="49"/>
    </row>
    <row r="94" spans="1:11" ht="14.25" x14ac:dyDescent="0.2">
      <c r="A94" s="62"/>
      <c r="B94" s="89"/>
      <c r="C94" s="90"/>
      <c r="D94" s="36"/>
      <c r="E94" s="36"/>
      <c r="F94" s="36"/>
      <c r="G94" s="71"/>
      <c r="H94" s="72"/>
      <c r="I94" s="71"/>
      <c r="J94" s="72"/>
      <c r="K94" s="49"/>
    </row>
    <row r="95" spans="1:11" ht="15" thickBot="1" x14ac:dyDescent="0.25">
      <c r="A95" s="62"/>
      <c r="B95" s="89"/>
      <c r="C95" s="90"/>
      <c r="D95" s="37"/>
      <c r="E95" s="37"/>
      <c r="F95" s="37"/>
      <c r="G95" s="110"/>
      <c r="H95" s="111"/>
      <c r="I95" s="110"/>
      <c r="J95" s="111"/>
      <c r="K95" s="51"/>
    </row>
    <row r="96" spans="1:11" ht="15" x14ac:dyDescent="0.2">
      <c r="A96" s="83" t="s">
        <v>22</v>
      </c>
      <c r="B96" s="84"/>
      <c r="C96" s="85"/>
      <c r="D96" s="38">
        <f>SUM(D52:D95)</f>
        <v>0</v>
      </c>
      <c r="E96" s="39">
        <f>SUM(E52:E95)</f>
        <v>0</v>
      </c>
      <c r="F96" s="39"/>
      <c r="G96" s="119">
        <f>SUM(G52:H95)</f>
        <v>0</v>
      </c>
      <c r="H96" s="120"/>
      <c r="I96" s="108">
        <f>SUM(I52:J95)</f>
        <v>0</v>
      </c>
      <c r="J96" s="109"/>
      <c r="K96" s="50">
        <f>SUM(K52:K95)</f>
        <v>0</v>
      </c>
    </row>
  </sheetData>
  <mergeCells count="253">
    <mergeCell ref="I19:J19"/>
    <mergeCell ref="I20:J20"/>
    <mergeCell ref="I21:J21"/>
    <mergeCell ref="I22:J22"/>
    <mergeCell ref="I23:J23"/>
    <mergeCell ref="I25:J25"/>
    <mergeCell ref="I32:J32"/>
    <mergeCell ref="I35:J35"/>
    <mergeCell ref="I34:J34"/>
    <mergeCell ref="I33:J33"/>
    <mergeCell ref="I24:J24"/>
    <mergeCell ref="I26:J26"/>
    <mergeCell ref="I27:J27"/>
    <mergeCell ref="I28:J28"/>
    <mergeCell ref="I77:J77"/>
    <mergeCell ref="I79:J79"/>
    <mergeCell ref="I95:J95"/>
    <mergeCell ref="G96:H96"/>
    <mergeCell ref="G95:H95"/>
    <mergeCell ref="G44:I44"/>
    <mergeCell ref="G45:I45"/>
    <mergeCell ref="I30:J30"/>
    <mergeCell ref="I31:J31"/>
    <mergeCell ref="I36:J36"/>
    <mergeCell ref="G41:I41"/>
    <mergeCell ref="G42:I42"/>
    <mergeCell ref="G43:I43"/>
    <mergeCell ref="G30:H30"/>
    <mergeCell ref="G38:H38"/>
    <mergeCell ref="G36:H36"/>
    <mergeCell ref="G32:H32"/>
    <mergeCell ref="I50:J50"/>
    <mergeCell ref="I51:J51"/>
    <mergeCell ref="I84:J84"/>
    <mergeCell ref="I85:J85"/>
    <mergeCell ref="I86:J86"/>
    <mergeCell ref="I87:J87"/>
    <mergeCell ref="I69:J69"/>
    <mergeCell ref="G81:H81"/>
    <mergeCell ref="G82:H82"/>
    <mergeCell ref="I88:J88"/>
    <mergeCell ref="I54:J54"/>
    <mergeCell ref="I55:J55"/>
    <mergeCell ref="I56:J56"/>
    <mergeCell ref="I64:J64"/>
    <mergeCell ref="I73:J73"/>
    <mergeCell ref="I96:J96"/>
    <mergeCell ref="I89:J89"/>
    <mergeCell ref="I90:J90"/>
    <mergeCell ref="I75:J75"/>
    <mergeCell ref="I91:J91"/>
    <mergeCell ref="I92:J92"/>
    <mergeCell ref="I93:J93"/>
    <mergeCell ref="I94:J94"/>
    <mergeCell ref="I81:J81"/>
    <mergeCell ref="I82:J82"/>
    <mergeCell ref="I66:J66"/>
    <mergeCell ref="I67:J67"/>
    <mergeCell ref="I68:J68"/>
    <mergeCell ref="I83:J83"/>
    <mergeCell ref="I74:J74"/>
    <mergeCell ref="I76:J76"/>
    <mergeCell ref="G79:H79"/>
    <mergeCell ref="G84:H84"/>
    <mergeCell ref="G94:H94"/>
    <mergeCell ref="G74:H74"/>
    <mergeCell ref="G75:H75"/>
    <mergeCell ref="G76:H76"/>
    <mergeCell ref="G77:H77"/>
    <mergeCell ref="G90:H90"/>
    <mergeCell ref="I52:J52"/>
    <mergeCell ref="I53:J53"/>
    <mergeCell ref="G73:H73"/>
    <mergeCell ref="G93:H93"/>
    <mergeCell ref="G89:H89"/>
    <mergeCell ref="I63:J63"/>
    <mergeCell ref="I70:J70"/>
    <mergeCell ref="I71:J71"/>
    <mergeCell ref="I72:J72"/>
    <mergeCell ref="I80:J80"/>
    <mergeCell ref="G64:H64"/>
    <mergeCell ref="G65:H65"/>
    <mergeCell ref="G66:H66"/>
    <mergeCell ref="G67:H67"/>
    <mergeCell ref="I78:J78"/>
    <mergeCell ref="G80:H80"/>
    <mergeCell ref="G72:H72"/>
    <mergeCell ref="G69:H69"/>
    <mergeCell ref="G70:H70"/>
    <mergeCell ref="G71:H71"/>
    <mergeCell ref="G91:H91"/>
    <mergeCell ref="G83:H83"/>
    <mergeCell ref="B92:C92"/>
    <mergeCell ref="B76:C76"/>
    <mergeCell ref="B77:C77"/>
    <mergeCell ref="B78:C78"/>
    <mergeCell ref="B79:C79"/>
    <mergeCell ref="B73:C73"/>
    <mergeCell ref="B74:C74"/>
    <mergeCell ref="B75:C75"/>
    <mergeCell ref="B88:C88"/>
    <mergeCell ref="B89:C89"/>
    <mergeCell ref="B90:C90"/>
    <mergeCell ref="B91:C91"/>
    <mergeCell ref="G85:H85"/>
    <mergeCell ref="G92:H92"/>
    <mergeCell ref="G86:H86"/>
    <mergeCell ref="G87:H87"/>
    <mergeCell ref="G88:H88"/>
    <mergeCell ref="G78:H78"/>
    <mergeCell ref="G35:H35"/>
    <mergeCell ref="G33:H33"/>
    <mergeCell ref="G34:H34"/>
    <mergeCell ref="G29:H29"/>
    <mergeCell ref="B66:C66"/>
    <mergeCell ref="B68:C68"/>
    <mergeCell ref="B58:C58"/>
    <mergeCell ref="G52:H52"/>
    <mergeCell ref="B56:C56"/>
    <mergeCell ref="A36:C36"/>
    <mergeCell ref="G68:H68"/>
    <mergeCell ref="D37:J37"/>
    <mergeCell ref="I38:J38"/>
    <mergeCell ref="I48:J48"/>
    <mergeCell ref="I29:J29"/>
    <mergeCell ref="I65:J65"/>
    <mergeCell ref="G40:I40"/>
    <mergeCell ref="B32:C32"/>
    <mergeCell ref="G63:H63"/>
    <mergeCell ref="G53:H53"/>
    <mergeCell ref="I61:J61"/>
    <mergeCell ref="I57:J57"/>
    <mergeCell ref="I58:J58"/>
    <mergeCell ref="I59:J59"/>
    <mergeCell ref="B25:C25"/>
    <mergeCell ref="B26:C26"/>
    <mergeCell ref="B69:C69"/>
    <mergeCell ref="B67:C67"/>
    <mergeCell ref="B63:C63"/>
    <mergeCell ref="B65:C65"/>
    <mergeCell ref="B64:C64"/>
    <mergeCell ref="A42:C42"/>
    <mergeCell ref="A35:C35"/>
    <mergeCell ref="B59:C59"/>
    <mergeCell ref="B60:C60"/>
    <mergeCell ref="B62:C62"/>
    <mergeCell ref="B57:C57"/>
    <mergeCell ref="G13:H13"/>
    <mergeCell ref="G14:H14"/>
    <mergeCell ref="B17:C17"/>
    <mergeCell ref="B18:C18"/>
    <mergeCell ref="G15:H15"/>
    <mergeCell ref="G16:H16"/>
    <mergeCell ref="G17:H17"/>
    <mergeCell ref="B13:C13"/>
    <mergeCell ref="B14:C14"/>
    <mergeCell ref="B15:C15"/>
    <mergeCell ref="B16:C16"/>
    <mergeCell ref="A2:K2"/>
    <mergeCell ref="A3:K3"/>
    <mergeCell ref="A6:B6"/>
    <mergeCell ref="H6:K6"/>
    <mergeCell ref="E6:G6"/>
    <mergeCell ref="G18:H18"/>
    <mergeCell ref="G19:H19"/>
    <mergeCell ref="G20:H20"/>
    <mergeCell ref="B19:C19"/>
    <mergeCell ref="B20:C20"/>
    <mergeCell ref="I16:J16"/>
    <mergeCell ref="I17:J17"/>
    <mergeCell ref="I18:J18"/>
    <mergeCell ref="I15:J15"/>
    <mergeCell ref="I12:J12"/>
    <mergeCell ref="I13:J13"/>
    <mergeCell ref="I14:J14"/>
    <mergeCell ref="A7:B7"/>
    <mergeCell ref="B9:C9"/>
    <mergeCell ref="B10:C10"/>
    <mergeCell ref="D9:D10"/>
    <mergeCell ref="E9:E10"/>
    <mergeCell ref="C7:D7"/>
    <mergeCell ref="E7:G7"/>
    <mergeCell ref="C6:D6"/>
    <mergeCell ref="D4:H4"/>
    <mergeCell ref="H7:K7"/>
    <mergeCell ref="B11:C11"/>
    <mergeCell ref="B12:C12"/>
    <mergeCell ref="G11:H11"/>
    <mergeCell ref="G12:H12"/>
    <mergeCell ref="I11:J11"/>
    <mergeCell ref="I9:J9"/>
    <mergeCell ref="I10:J10"/>
    <mergeCell ref="G9:H9"/>
    <mergeCell ref="G10:H10"/>
    <mergeCell ref="A96:C96"/>
    <mergeCell ref="A46:C46"/>
    <mergeCell ref="A44:C44"/>
    <mergeCell ref="A50:A51"/>
    <mergeCell ref="B61:C61"/>
    <mergeCell ref="A38:C38"/>
    <mergeCell ref="B80:C80"/>
    <mergeCell ref="B81:C81"/>
    <mergeCell ref="B82:C82"/>
    <mergeCell ref="B83:C83"/>
    <mergeCell ref="B84:C84"/>
    <mergeCell ref="B85:C85"/>
    <mergeCell ref="B93:C93"/>
    <mergeCell ref="B94:C94"/>
    <mergeCell ref="B95:C95"/>
    <mergeCell ref="B86:C86"/>
    <mergeCell ref="B87:C87"/>
    <mergeCell ref="B70:C70"/>
    <mergeCell ref="B71:C71"/>
    <mergeCell ref="B72:C72"/>
    <mergeCell ref="B52:C52"/>
    <mergeCell ref="B53:C53"/>
    <mergeCell ref="B54:C54"/>
    <mergeCell ref="B55:C55"/>
    <mergeCell ref="B21:C21"/>
    <mergeCell ref="B50:C51"/>
    <mergeCell ref="G21:H21"/>
    <mergeCell ref="G26:H26"/>
    <mergeCell ref="G28:H28"/>
    <mergeCell ref="G27:H27"/>
    <mergeCell ref="G22:H22"/>
    <mergeCell ref="B34:C34"/>
    <mergeCell ref="B33:C33"/>
    <mergeCell ref="B27:C27"/>
    <mergeCell ref="B28:C28"/>
    <mergeCell ref="B29:C29"/>
    <mergeCell ref="G31:H31"/>
    <mergeCell ref="B30:C30"/>
    <mergeCell ref="B31:C31"/>
    <mergeCell ref="B22:C22"/>
    <mergeCell ref="D50:D51"/>
    <mergeCell ref="E50:E51"/>
    <mergeCell ref="G50:H51"/>
    <mergeCell ref="B23:C23"/>
    <mergeCell ref="G23:H23"/>
    <mergeCell ref="G24:H24"/>
    <mergeCell ref="G25:H25"/>
    <mergeCell ref="B24:C24"/>
    <mergeCell ref="I60:J60"/>
    <mergeCell ref="I62:J62"/>
    <mergeCell ref="G58:H58"/>
    <mergeCell ref="G59:H59"/>
    <mergeCell ref="G60:H60"/>
    <mergeCell ref="G61:H61"/>
    <mergeCell ref="G62:H62"/>
    <mergeCell ref="G57:H57"/>
    <mergeCell ref="G54:H54"/>
    <mergeCell ref="G55:H55"/>
    <mergeCell ref="G56:H56"/>
  </mergeCells>
  <phoneticPr fontId="0" type="noConversion"/>
  <printOptions horizontalCentered="1" verticalCentered="1"/>
  <pageMargins left="0" right="0" top="0.25" bottom="0.5" header="0.5" footer="0.25"/>
  <pageSetup orientation="portrait" r:id="rId1"/>
  <headerFooter alignWithMargins="0">
    <oddHeader>&amp;L&amp;"Arial,Bold"Revised 08/25/26&amp;R&amp;9Page &amp;P of &amp;N</oddHeader>
    <oddFooter>&amp;C&amp;F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FFFF00"/>
  </sheetPr>
  <dimension ref="A2:X32"/>
  <sheetViews>
    <sheetView workbookViewId="0">
      <selection activeCell="N19" sqref="N19"/>
    </sheetView>
  </sheetViews>
  <sheetFormatPr defaultColWidth="9.28515625" defaultRowHeight="12.75" x14ac:dyDescent="0.2"/>
  <cols>
    <col min="1" max="1" width="33.28515625" style="131" bestFit="1" customWidth="1"/>
    <col min="2" max="13" width="4.42578125" style="131" bestFit="1" customWidth="1"/>
    <col min="14" max="14" width="4.42578125" style="67" bestFit="1" customWidth="1"/>
    <col min="15" max="19" width="4.42578125" style="131" bestFit="1" customWidth="1"/>
    <col min="20" max="23" width="4.7109375" style="131" customWidth="1"/>
    <col min="24" max="24" width="9.28515625" style="131" hidden="1" customWidth="1"/>
    <col min="25" max="16384" width="9.28515625" style="131"/>
  </cols>
  <sheetData>
    <row r="2" spans="1:24" x14ac:dyDescent="0.2">
      <c r="A2" s="129" t="s">
        <v>81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68"/>
      <c r="O2" s="130"/>
      <c r="P2" s="130"/>
      <c r="Q2" s="130"/>
      <c r="R2" s="130"/>
      <c r="S2" s="130"/>
      <c r="T2" s="130"/>
      <c r="U2" s="130"/>
      <c r="V2" s="130"/>
      <c r="W2" s="130"/>
    </row>
    <row r="3" spans="1:24" ht="180.75" x14ac:dyDescent="0.2">
      <c r="A3" s="132"/>
      <c r="B3" s="132" t="s">
        <v>50</v>
      </c>
      <c r="C3" s="133" t="s">
        <v>90</v>
      </c>
      <c r="D3" s="133" t="s">
        <v>67</v>
      </c>
      <c r="E3" s="132" t="s">
        <v>51</v>
      </c>
      <c r="F3" s="132" t="s">
        <v>52</v>
      </c>
      <c r="G3" s="132" t="s">
        <v>53</v>
      </c>
      <c r="H3" s="132" t="s">
        <v>54</v>
      </c>
      <c r="I3" s="132" t="s">
        <v>55</v>
      </c>
      <c r="J3" s="132" t="s">
        <v>56</v>
      </c>
      <c r="K3" s="132" t="s">
        <v>57</v>
      </c>
      <c r="L3" s="132" t="s">
        <v>58</v>
      </c>
      <c r="M3" s="132" t="s">
        <v>59</v>
      </c>
      <c r="N3" s="69" t="s">
        <v>60</v>
      </c>
      <c r="O3" s="132" t="s">
        <v>61</v>
      </c>
      <c r="P3" s="132" t="s">
        <v>62</v>
      </c>
      <c r="Q3" s="132" t="s">
        <v>63</v>
      </c>
      <c r="R3" s="132" t="s">
        <v>64</v>
      </c>
      <c r="S3" s="132" t="s">
        <v>65</v>
      </c>
      <c r="T3" s="132" t="s">
        <v>66</v>
      </c>
      <c r="U3" s="132" t="s">
        <v>82</v>
      </c>
      <c r="V3" s="132" t="s">
        <v>91</v>
      </c>
      <c r="W3" s="132" t="s">
        <v>89</v>
      </c>
    </row>
    <row r="4" spans="1:24" x14ac:dyDescent="0.2">
      <c r="A4" s="129" t="s">
        <v>50</v>
      </c>
      <c r="B4" s="134"/>
      <c r="C4" s="134">
        <v>3.7</v>
      </c>
      <c r="D4" s="134">
        <v>3.3</v>
      </c>
      <c r="E4" s="134"/>
      <c r="F4" s="134">
        <v>1</v>
      </c>
      <c r="G4" s="134">
        <v>3</v>
      </c>
      <c r="H4" s="134">
        <v>6.3</v>
      </c>
      <c r="I4" s="134">
        <v>14</v>
      </c>
      <c r="J4" s="134">
        <v>2.5</v>
      </c>
      <c r="K4" s="134">
        <v>6.1</v>
      </c>
      <c r="L4" s="134">
        <v>4.5999999999999996</v>
      </c>
      <c r="M4" s="134">
        <v>3.5</v>
      </c>
      <c r="N4" s="65">
        <v>6.6</v>
      </c>
      <c r="O4" s="134">
        <v>4.5</v>
      </c>
      <c r="P4" s="134">
        <v>0.8</v>
      </c>
      <c r="Q4" s="134">
        <v>4</v>
      </c>
      <c r="R4" s="134">
        <v>2</v>
      </c>
      <c r="S4" s="134">
        <v>6.4</v>
      </c>
      <c r="T4" s="134">
        <v>1.3</v>
      </c>
      <c r="U4" s="134">
        <v>1.2</v>
      </c>
      <c r="V4" s="134"/>
      <c r="W4" s="134">
        <v>2.4</v>
      </c>
      <c r="X4" s="135">
        <f t="shared" ref="X4:X11" si="0">SUM(B4:W4)</f>
        <v>77.200000000000017</v>
      </c>
    </row>
    <row r="5" spans="1:24" x14ac:dyDescent="0.2">
      <c r="A5" s="129" t="s">
        <v>90</v>
      </c>
      <c r="B5" s="134">
        <v>3.7</v>
      </c>
      <c r="C5" s="134"/>
      <c r="D5" s="134">
        <v>0.3</v>
      </c>
      <c r="E5" s="134">
        <v>4.2</v>
      </c>
      <c r="F5" s="134">
        <v>4.8</v>
      </c>
      <c r="G5" s="134">
        <v>5.7</v>
      </c>
      <c r="H5" s="134">
        <v>9.5</v>
      </c>
      <c r="I5" s="134">
        <v>16.399999999999999</v>
      </c>
      <c r="J5" s="134">
        <v>5</v>
      </c>
      <c r="K5" s="134">
        <v>9</v>
      </c>
      <c r="L5" s="134">
        <v>7.2</v>
      </c>
      <c r="M5" s="134">
        <v>5.9</v>
      </c>
      <c r="N5" s="65">
        <v>7.9</v>
      </c>
      <c r="O5" s="134">
        <v>4.3</v>
      </c>
      <c r="P5" s="134">
        <v>4.4000000000000004</v>
      </c>
      <c r="Q5" s="134">
        <v>5</v>
      </c>
      <c r="R5" s="134">
        <v>4.9000000000000004</v>
      </c>
      <c r="S5" s="134">
        <v>4.3</v>
      </c>
      <c r="T5" s="134">
        <v>3.1</v>
      </c>
      <c r="U5" s="134">
        <v>3.8</v>
      </c>
      <c r="V5" s="134">
        <v>3.9</v>
      </c>
      <c r="W5" s="134">
        <v>4.4000000000000004</v>
      </c>
      <c r="X5" s="135">
        <f t="shared" si="0"/>
        <v>117.70000000000002</v>
      </c>
    </row>
    <row r="6" spans="1:24" x14ac:dyDescent="0.2">
      <c r="A6" s="129" t="s">
        <v>67</v>
      </c>
      <c r="B6" s="134">
        <v>3.3</v>
      </c>
      <c r="C6" s="134">
        <v>0.3</v>
      </c>
      <c r="D6" s="134"/>
      <c r="E6" s="134">
        <v>3.4</v>
      </c>
      <c r="F6" s="134">
        <v>4</v>
      </c>
      <c r="G6" s="134">
        <v>5.3</v>
      </c>
      <c r="H6" s="134">
        <v>9.1999999999999993</v>
      </c>
      <c r="I6" s="134">
        <v>16.2</v>
      </c>
      <c r="J6" s="134">
        <v>4.3</v>
      </c>
      <c r="K6" s="134">
        <v>8.6999999999999993</v>
      </c>
      <c r="L6" s="134">
        <v>6.9</v>
      </c>
      <c r="M6" s="134">
        <v>5.6</v>
      </c>
      <c r="N6" s="65">
        <v>6.7</v>
      </c>
      <c r="O6" s="134">
        <v>4</v>
      </c>
      <c r="P6" s="134">
        <v>4.0999999999999996</v>
      </c>
      <c r="Q6" s="134">
        <v>4.7</v>
      </c>
      <c r="R6" s="134">
        <v>4.5999999999999996</v>
      </c>
      <c r="S6" s="134">
        <v>4</v>
      </c>
      <c r="T6" s="134">
        <v>2.9</v>
      </c>
      <c r="U6" s="134">
        <v>3.2</v>
      </c>
      <c r="V6" s="134">
        <v>3.3</v>
      </c>
      <c r="W6" s="134">
        <v>3.8</v>
      </c>
      <c r="X6" s="135">
        <f t="shared" si="0"/>
        <v>108.5</v>
      </c>
    </row>
    <row r="7" spans="1:24" x14ac:dyDescent="0.2">
      <c r="A7" s="129" t="s">
        <v>51</v>
      </c>
      <c r="B7" s="134"/>
      <c r="C7" s="134">
        <v>4.2</v>
      </c>
      <c r="D7" s="134">
        <v>3.4</v>
      </c>
      <c r="E7" s="134"/>
      <c r="F7" s="134">
        <v>0.9</v>
      </c>
      <c r="G7" s="134">
        <v>2.4</v>
      </c>
      <c r="H7" s="134">
        <v>6.5</v>
      </c>
      <c r="I7" s="134">
        <v>14.9</v>
      </c>
      <c r="J7" s="134">
        <v>2.1</v>
      </c>
      <c r="K7" s="134">
        <v>6.1</v>
      </c>
      <c r="L7" s="134">
        <v>4.0999999999999996</v>
      </c>
      <c r="M7" s="134">
        <v>3.9</v>
      </c>
      <c r="N7" s="65">
        <v>6.3</v>
      </c>
      <c r="O7" s="134">
        <v>4.5999999999999996</v>
      </c>
      <c r="P7" s="134">
        <v>0.4</v>
      </c>
      <c r="Q7" s="134">
        <v>4.3</v>
      </c>
      <c r="R7" s="134">
        <v>2</v>
      </c>
      <c r="S7" s="134">
        <v>5.9</v>
      </c>
      <c r="T7" s="134">
        <v>1.8</v>
      </c>
      <c r="U7" s="134">
        <v>1.2</v>
      </c>
      <c r="V7" s="134"/>
      <c r="W7" s="134">
        <v>2.1</v>
      </c>
      <c r="X7" s="135">
        <f t="shared" si="0"/>
        <v>77.099999999999994</v>
      </c>
    </row>
    <row r="8" spans="1:24" x14ac:dyDescent="0.2">
      <c r="A8" s="129" t="s">
        <v>52</v>
      </c>
      <c r="B8" s="134">
        <v>1</v>
      </c>
      <c r="C8" s="134">
        <v>4.8</v>
      </c>
      <c r="D8" s="134">
        <v>4</v>
      </c>
      <c r="E8" s="134">
        <v>0.9</v>
      </c>
      <c r="F8" s="134"/>
      <c r="G8" s="134">
        <v>3.4</v>
      </c>
      <c r="H8" s="134">
        <v>6.5</v>
      </c>
      <c r="I8" s="134">
        <v>14.7</v>
      </c>
      <c r="J8" s="134">
        <v>2</v>
      </c>
      <c r="K8" s="134">
        <v>5.2</v>
      </c>
      <c r="L8" s="134">
        <v>3.6</v>
      </c>
      <c r="M8" s="134">
        <v>4</v>
      </c>
      <c r="N8" s="65">
        <v>5.0999999999999996</v>
      </c>
      <c r="O8" s="134">
        <v>5.7</v>
      </c>
      <c r="P8" s="134">
        <v>1.1000000000000001</v>
      </c>
      <c r="Q8" s="134">
        <v>3.6</v>
      </c>
      <c r="R8" s="134">
        <v>2.4</v>
      </c>
      <c r="S8" s="134">
        <v>6.5</v>
      </c>
      <c r="T8" s="134">
        <v>1.9</v>
      </c>
      <c r="U8" s="134">
        <v>1.9</v>
      </c>
      <c r="V8" s="134">
        <v>0.7</v>
      </c>
      <c r="W8" s="134">
        <v>1.5</v>
      </c>
      <c r="X8" s="135">
        <f t="shared" si="0"/>
        <v>80.500000000000028</v>
      </c>
    </row>
    <row r="9" spans="1:24" x14ac:dyDescent="0.2">
      <c r="A9" s="129" t="s">
        <v>53</v>
      </c>
      <c r="B9" s="134">
        <v>3</v>
      </c>
      <c r="C9" s="134">
        <v>5.7</v>
      </c>
      <c r="D9" s="134">
        <v>5.3</v>
      </c>
      <c r="E9" s="134">
        <v>2.4</v>
      </c>
      <c r="F9" s="134">
        <v>3.4</v>
      </c>
      <c r="G9" s="134"/>
      <c r="H9" s="134">
        <v>4.4000000000000004</v>
      </c>
      <c r="I9" s="134">
        <v>11.8</v>
      </c>
      <c r="J9" s="134">
        <v>4.5</v>
      </c>
      <c r="K9" s="134">
        <v>8.1</v>
      </c>
      <c r="L9" s="134">
        <v>5.3</v>
      </c>
      <c r="M9" s="134">
        <v>4.0999999999999996</v>
      </c>
      <c r="N9" s="65">
        <v>3.2</v>
      </c>
      <c r="O9" s="134">
        <v>5.6</v>
      </c>
      <c r="P9" s="134">
        <v>2.5</v>
      </c>
      <c r="Q9" s="134">
        <v>7.3</v>
      </c>
      <c r="R9" s="134">
        <v>2.8</v>
      </c>
      <c r="S9" s="134">
        <v>8.1999999999999993</v>
      </c>
      <c r="T9" s="134">
        <v>3.3</v>
      </c>
      <c r="U9" s="134">
        <v>2.4</v>
      </c>
      <c r="V9" s="134">
        <v>3</v>
      </c>
      <c r="W9" s="134">
        <v>4.5</v>
      </c>
      <c r="X9" s="135">
        <f t="shared" si="0"/>
        <v>100.8</v>
      </c>
    </row>
    <row r="10" spans="1:24" x14ac:dyDescent="0.2">
      <c r="A10" s="129" t="s">
        <v>54</v>
      </c>
      <c r="B10" s="130">
        <v>6.3</v>
      </c>
      <c r="C10" s="134">
        <v>9.5</v>
      </c>
      <c r="D10" s="134">
        <v>9.1999999999999993</v>
      </c>
      <c r="E10" s="134">
        <v>6.5</v>
      </c>
      <c r="F10" s="134">
        <v>6.5</v>
      </c>
      <c r="G10" s="134">
        <v>4.4000000000000004</v>
      </c>
      <c r="H10" s="134"/>
      <c r="I10" s="134">
        <v>8.3000000000000007</v>
      </c>
      <c r="J10" s="134">
        <v>8.6</v>
      </c>
      <c r="K10" s="134">
        <v>8</v>
      </c>
      <c r="L10" s="134">
        <v>7.7</v>
      </c>
      <c r="M10" s="134">
        <v>7.5</v>
      </c>
      <c r="N10" s="65">
        <v>3.7</v>
      </c>
      <c r="O10" s="134">
        <v>11.1</v>
      </c>
      <c r="P10" s="134">
        <v>5.8</v>
      </c>
      <c r="Q10" s="134">
        <v>13.8</v>
      </c>
      <c r="R10" s="134">
        <v>6</v>
      </c>
      <c r="S10" s="134">
        <v>12.1</v>
      </c>
      <c r="T10" s="134">
        <v>6.7</v>
      </c>
      <c r="U10" s="134">
        <v>5.5</v>
      </c>
      <c r="V10" s="134">
        <v>8.6</v>
      </c>
      <c r="W10" s="134">
        <v>9.1</v>
      </c>
      <c r="X10" s="135">
        <f t="shared" si="0"/>
        <v>164.89999999999998</v>
      </c>
    </row>
    <row r="11" spans="1:24" x14ac:dyDescent="0.2">
      <c r="A11" s="129" t="s">
        <v>55</v>
      </c>
      <c r="B11" s="134">
        <v>14</v>
      </c>
      <c r="C11" s="134">
        <v>16.399999999999999</v>
      </c>
      <c r="D11" s="134">
        <v>16.2</v>
      </c>
      <c r="E11" s="134">
        <v>14.9</v>
      </c>
      <c r="F11" s="134">
        <v>14.7</v>
      </c>
      <c r="G11" s="134">
        <v>11.8</v>
      </c>
      <c r="H11" s="134">
        <v>8.3000000000000007</v>
      </c>
      <c r="I11" s="134"/>
      <c r="J11" s="134">
        <v>18</v>
      </c>
      <c r="K11" s="134">
        <v>16</v>
      </c>
      <c r="L11" s="134">
        <v>15</v>
      </c>
      <c r="M11" s="134">
        <v>14.6</v>
      </c>
      <c r="N11" s="65">
        <v>11</v>
      </c>
      <c r="O11" s="134">
        <v>17.899999999999999</v>
      </c>
      <c r="P11" s="134">
        <v>13.9</v>
      </c>
      <c r="Q11" s="134">
        <v>20.9</v>
      </c>
      <c r="R11" s="134">
        <v>13.4</v>
      </c>
      <c r="S11" s="134">
        <v>19</v>
      </c>
      <c r="T11" s="134">
        <v>14.3</v>
      </c>
      <c r="U11" s="134">
        <v>13.2</v>
      </c>
      <c r="V11" s="134">
        <v>14</v>
      </c>
      <c r="W11" s="134">
        <v>17.600000000000001</v>
      </c>
      <c r="X11" s="135">
        <f t="shared" si="0"/>
        <v>315.10000000000002</v>
      </c>
    </row>
    <row r="12" spans="1:24" x14ac:dyDescent="0.2">
      <c r="A12" s="129" t="s">
        <v>56</v>
      </c>
      <c r="B12" s="134">
        <v>2.5</v>
      </c>
      <c r="C12" s="134">
        <v>5</v>
      </c>
      <c r="D12" s="134">
        <v>4.3</v>
      </c>
      <c r="E12" s="134">
        <v>2.1</v>
      </c>
      <c r="F12" s="134">
        <v>2</v>
      </c>
      <c r="G12" s="134">
        <v>4.5</v>
      </c>
      <c r="H12" s="134">
        <v>8.6</v>
      </c>
      <c r="I12" s="134">
        <v>18</v>
      </c>
      <c r="J12" s="134"/>
      <c r="K12" s="134">
        <v>4.3</v>
      </c>
      <c r="L12" s="134">
        <v>2.7</v>
      </c>
      <c r="M12" s="134">
        <v>5.6</v>
      </c>
      <c r="N12" s="65">
        <v>5.9</v>
      </c>
      <c r="O12" s="134">
        <v>7.8</v>
      </c>
      <c r="P12" s="134">
        <v>2.1</v>
      </c>
      <c r="Q12" s="134">
        <v>3.1</v>
      </c>
      <c r="R12" s="134">
        <v>4</v>
      </c>
      <c r="S12" s="134">
        <v>7.2</v>
      </c>
      <c r="T12" s="134">
        <v>5.2</v>
      </c>
      <c r="U12" s="134">
        <v>3.3</v>
      </c>
      <c r="V12" s="134">
        <v>2.1</v>
      </c>
      <c r="W12" s="134"/>
      <c r="X12" s="135">
        <f>SUM(B12:V12)</f>
        <v>100.29999999999998</v>
      </c>
    </row>
    <row r="13" spans="1:24" x14ac:dyDescent="0.2">
      <c r="A13" s="129" t="s">
        <v>57</v>
      </c>
      <c r="B13" s="134">
        <v>6.1</v>
      </c>
      <c r="C13" s="134">
        <v>9</v>
      </c>
      <c r="D13" s="134">
        <v>8.6999999999999993</v>
      </c>
      <c r="E13" s="134">
        <v>6.1</v>
      </c>
      <c r="F13" s="134">
        <v>5.2</v>
      </c>
      <c r="G13" s="134">
        <v>8.1</v>
      </c>
      <c r="H13" s="134">
        <v>8</v>
      </c>
      <c r="I13" s="134">
        <v>16</v>
      </c>
      <c r="J13" s="134">
        <v>4.3</v>
      </c>
      <c r="K13" s="134"/>
      <c r="L13" s="134">
        <v>1.8</v>
      </c>
      <c r="M13" s="134">
        <v>8.4</v>
      </c>
      <c r="N13" s="65">
        <v>5</v>
      </c>
      <c r="O13" s="134">
        <v>10.7</v>
      </c>
      <c r="P13" s="134">
        <v>5.6</v>
      </c>
      <c r="Q13" s="134">
        <v>5.8</v>
      </c>
      <c r="R13" s="134">
        <v>7.5</v>
      </c>
      <c r="S13" s="134">
        <v>10.4</v>
      </c>
      <c r="T13" s="134">
        <v>8.5</v>
      </c>
      <c r="U13" s="134">
        <v>6.4</v>
      </c>
      <c r="V13" s="134">
        <v>6.1</v>
      </c>
      <c r="W13" s="134">
        <v>4.8</v>
      </c>
      <c r="X13" s="135">
        <f t="shared" ref="X13:X22" si="1">SUM(B13:W13)</f>
        <v>152.5</v>
      </c>
    </row>
    <row r="14" spans="1:24" x14ac:dyDescent="0.2">
      <c r="A14" s="129" t="s">
        <v>58</v>
      </c>
      <c r="B14" s="134">
        <v>4.5999999999999996</v>
      </c>
      <c r="C14" s="134">
        <v>7.2</v>
      </c>
      <c r="D14" s="134">
        <v>6.9</v>
      </c>
      <c r="E14" s="134">
        <v>4.0999999999999996</v>
      </c>
      <c r="F14" s="134">
        <v>3.6</v>
      </c>
      <c r="G14" s="134">
        <v>5.3</v>
      </c>
      <c r="H14" s="134">
        <v>7.7</v>
      </c>
      <c r="I14" s="134">
        <v>15</v>
      </c>
      <c r="J14" s="134">
        <v>2.7</v>
      </c>
      <c r="K14" s="134">
        <v>1.8</v>
      </c>
      <c r="L14" s="134"/>
      <c r="M14" s="134">
        <v>6.4</v>
      </c>
      <c r="N14" s="65">
        <v>4</v>
      </c>
      <c r="O14" s="134">
        <v>8.8000000000000007</v>
      </c>
      <c r="P14" s="134">
        <v>3.6</v>
      </c>
      <c r="Q14" s="134">
        <v>7.8</v>
      </c>
      <c r="R14" s="134">
        <v>5.5</v>
      </c>
      <c r="S14" s="134">
        <v>7.6</v>
      </c>
      <c r="T14" s="134">
        <v>6.6</v>
      </c>
      <c r="U14" s="134">
        <v>4.5</v>
      </c>
      <c r="V14" s="134">
        <v>4.2</v>
      </c>
      <c r="W14" s="134">
        <v>2.8</v>
      </c>
      <c r="X14" s="135">
        <f t="shared" si="1"/>
        <v>120.69999999999999</v>
      </c>
    </row>
    <row r="15" spans="1:24" x14ac:dyDescent="0.2">
      <c r="A15" s="129" t="s">
        <v>59</v>
      </c>
      <c r="B15" s="134">
        <v>3.5</v>
      </c>
      <c r="C15" s="134">
        <v>5.9</v>
      </c>
      <c r="D15" s="134">
        <v>5.6</v>
      </c>
      <c r="E15" s="134">
        <v>3.9</v>
      </c>
      <c r="F15" s="134">
        <v>4</v>
      </c>
      <c r="G15" s="134">
        <v>4.0999999999999996</v>
      </c>
      <c r="H15" s="134">
        <v>7.5</v>
      </c>
      <c r="I15" s="134">
        <v>14.6</v>
      </c>
      <c r="J15" s="134">
        <v>5.6</v>
      </c>
      <c r="K15" s="134">
        <v>8.4</v>
      </c>
      <c r="L15" s="134">
        <v>6.4</v>
      </c>
      <c r="M15" s="134"/>
      <c r="N15" s="65">
        <v>7.5</v>
      </c>
      <c r="O15" s="134">
        <v>4.4000000000000004</v>
      </c>
      <c r="P15" s="134">
        <v>4</v>
      </c>
      <c r="Q15" s="134">
        <v>7</v>
      </c>
      <c r="R15" s="134">
        <v>1.9</v>
      </c>
      <c r="S15" s="134">
        <v>8.6</v>
      </c>
      <c r="T15" s="134">
        <v>2.8</v>
      </c>
      <c r="U15" s="134">
        <v>2.8</v>
      </c>
      <c r="V15" s="134">
        <v>3.7</v>
      </c>
      <c r="W15" s="134">
        <v>5.2</v>
      </c>
      <c r="X15" s="135">
        <f t="shared" si="1"/>
        <v>117.4</v>
      </c>
    </row>
    <row r="16" spans="1:24" x14ac:dyDescent="0.2">
      <c r="A16" s="129" t="s">
        <v>60</v>
      </c>
      <c r="B16" s="134">
        <v>6.6</v>
      </c>
      <c r="C16" s="134">
        <v>7.9</v>
      </c>
      <c r="D16" s="134">
        <v>7.6</v>
      </c>
      <c r="E16" s="134">
        <v>6.3</v>
      </c>
      <c r="F16" s="134">
        <v>5.0999999999999996</v>
      </c>
      <c r="G16" s="134">
        <v>3.2</v>
      </c>
      <c r="H16" s="134">
        <v>3.7</v>
      </c>
      <c r="I16" s="134">
        <v>11</v>
      </c>
      <c r="J16" s="134">
        <v>5.9</v>
      </c>
      <c r="K16" s="134">
        <v>5</v>
      </c>
      <c r="L16" s="134">
        <v>4</v>
      </c>
      <c r="M16" s="134">
        <v>7.5</v>
      </c>
      <c r="N16" s="65"/>
      <c r="O16" s="134">
        <v>11</v>
      </c>
      <c r="P16" s="134">
        <v>5.8</v>
      </c>
      <c r="Q16" s="134">
        <v>6.4</v>
      </c>
      <c r="R16" s="134">
        <v>5.6</v>
      </c>
      <c r="S16" s="134">
        <v>11.1</v>
      </c>
      <c r="T16" s="134">
        <v>6.7</v>
      </c>
      <c r="U16" s="134">
        <v>5.6</v>
      </c>
      <c r="V16" s="134">
        <v>6</v>
      </c>
      <c r="W16" s="134">
        <v>5.9</v>
      </c>
      <c r="X16" s="135">
        <f t="shared" si="1"/>
        <v>137.9</v>
      </c>
    </row>
    <row r="17" spans="1:24" x14ac:dyDescent="0.2">
      <c r="A17" s="129" t="s">
        <v>61</v>
      </c>
      <c r="B17" s="134">
        <v>4.5</v>
      </c>
      <c r="C17" s="134">
        <v>4.3</v>
      </c>
      <c r="D17" s="134">
        <v>4</v>
      </c>
      <c r="E17" s="134">
        <v>4.5999999999999996</v>
      </c>
      <c r="F17" s="134">
        <v>5.7</v>
      </c>
      <c r="G17" s="134">
        <v>5.6</v>
      </c>
      <c r="H17" s="134">
        <v>11.1</v>
      </c>
      <c r="I17" s="134">
        <v>17.899999999999999</v>
      </c>
      <c r="J17" s="134">
        <v>7.8</v>
      </c>
      <c r="K17" s="134">
        <v>10.7</v>
      </c>
      <c r="L17" s="134">
        <v>8.8000000000000007</v>
      </c>
      <c r="M17" s="134">
        <v>4.4000000000000004</v>
      </c>
      <c r="N17" s="65">
        <v>11</v>
      </c>
      <c r="O17" s="134"/>
      <c r="P17" s="134">
        <v>5.0999999999999996</v>
      </c>
      <c r="Q17" s="134">
        <v>7.3</v>
      </c>
      <c r="R17" s="134">
        <v>3.9</v>
      </c>
      <c r="S17" s="134">
        <v>5.8</v>
      </c>
      <c r="T17" s="134">
        <v>4.3</v>
      </c>
      <c r="U17" s="134">
        <v>4.2</v>
      </c>
      <c r="V17" s="134">
        <v>4.8</v>
      </c>
      <c r="W17" s="134">
        <v>5.9</v>
      </c>
      <c r="X17" s="135">
        <f t="shared" si="1"/>
        <v>141.70000000000002</v>
      </c>
    </row>
    <row r="18" spans="1:24" x14ac:dyDescent="0.2">
      <c r="A18" s="129" t="s">
        <v>62</v>
      </c>
      <c r="B18" s="134">
        <v>0.8</v>
      </c>
      <c r="C18" s="134">
        <v>4.4000000000000004</v>
      </c>
      <c r="D18" s="134">
        <v>4.0999999999999996</v>
      </c>
      <c r="E18" s="134">
        <v>0.4</v>
      </c>
      <c r="F18" s="134">
        <v>1.1000000000000001</v>
      </c>
      <c r="G18" s="134">
        <v>2.5</v>
      </c>
      <c r="H18" s="134">
        <v>5.8</v>
      </c>
      <c r="I18" s="134">
        <v>13.9</v>
      </c>
      <c r="J18" s="134">
        <v>2.1</v>
      </c>
      <c r="K18" s="134">
        <v>5.6</v>
      </c>
      <c r="L18" s="134">
        <v>3.6</v>
      </c>
      <c r="M18" s="134">
        <v>4</v>
      </c>
      <c r="N18" s="65">
        <v>5.8</v>
      </c>
      <c r="O18" s="134">
        <v>5.0999999999999996</v>
      </c>
      <c r="P18" s="134"/>
      <c r="Q18" s="134">
        <v>4.4000000000000004</v>
      </c>
      <c r="R18" s="134">
        <v>2.1</v>
      </c>
      <c r="S18" s="134">
        <v>5.4</v>
      </c>
      <c r="T18" s="134">
        <v>1.5</v>
      </c>
      <c r="U18" s="134">
        <v>1</v>
      </c>
      <c r="V18" s="134">
        <v>0.6</v>
      </c>
      <c r="W18" s="134">
        <v>2.2999999999999998</v>
      </c>
      <c r="X18" s="135">
        <f t="shared" si="1"/>
        <v>76.5</v>
      </c>
    </row>
    <row r="19" spans="1:24" s="67" customFormat="1" x14ac:dyDescent="0.2">
      <c r="A19" s="64" t="s">
        <v>63</v>
      </c>
      <c r="B19" s="65">
        <v>4</v>
      </c>
      <c r="C19" s="65">
        <v>5</v>
      </c>
      <c r="D19" s="65">
        <v>4.7</v>
      </c>
      <c r="E19" s="65">
        <v>4.3</v>
      </c>
      <c r="F19" s="65">
        <v>3.6</v>
      </c>
      <c r="G19" s="65">
        <v>7.3</v>
      </c>
      <c r="H19" s="65">
        <v>13.8</v>
      </c>
      <c r="I19" s="65">
        <v>20.9</v>
      </c>
      <c r="J19" s="65">
        <v>3.1</v>
      </c>
      <c r="K19" s="65">
        <v>5.8</v>
      </c>
      <c r="L19" s="65">
        <v>7.8</v>
      </c>
      <c r="M19" s="65">
        <v>7</v>
      </c>
      <c r="N19" s="70">
        <v>6.4</v>
      </c>
      <c r="O19" s="65">
        <v>7.3</v>
      </c>
      <c r="P19" s="65">
        <v>4.4000000000000004</v>
      </c>
      <c r="Q19" s="65"/>
      <c r="R19" s="65">
        <v>5.4</v>
      </c>
      <c r="S19" s="65">
        <v>4.9000000000000004</v>
      </c>
      <c r="T19" s="65">
        <v>4.2</v>
      </c>
      <c r="U19" s="65">
        <v>4.7</v>
      </c>
      <c r="V19" s="65">
        <v>3.9</v>
      </c>
      <c r="W19" s="65">
        <v>3</v>
      </c>
      <c r="X19" s="66">
        <f t="shared" si="1"/>
        <v>131.50000000000003</v>
      </c>
    </row>
    <row r="20" spans="1:24" x14ac:dyDescent="0.2">
      <c r="A20" s="129" t="s">
        <v>64</v>
      </c>
      <c r="B20" s="134">
        <v>2</v>
      </c>
      <c r="C20" s="134">
        <v>4.9000000000000004</v>
      </c>
      <c r="D20" s="134">
        <v>4.5999999999999996</v>
      </c>
      <c r="E20" s="134">
        <v>2</v>
      </c>
      <c r="F20" s="134">
        <v>2.4</v>
      </c>
      <c r="G20" s="134">
        <v>2.8</v>
      </c>
      <c r="H20" s="134">
        <v>6</v>
      </c>
      <c r="I20" s="134">
        <v>13.4</v>
      </c>
      <c r="J20" s="134">
        <v>4</v>
      </c>
      <c r="K20" s="134">
        <v>7.5</v>
      </c>
      <c r="L20" s="134">
        <v>5.5</v>
      </c>
      <c r="M20" s="134">
        <v>1.9</v>
      </c>
      <c r="N20" s="65">
        <v>5.6</v>
      </c>
      <c r="O20" s="134">
        <v>3.9</v>
      </c>
      <c r="P20" s="134">
        <v>2.1</v>
      </c>
      <c r="Q20" s="134">
        <v>5.4</v>
      </c>
      <c r="R20" s="134"/>
      <c r="S20" s="134">
        <v>7.7</v>
      </c>
      <c r="T20" s="134">
        <v>1.5</v>
      </c>
      <c r="U20" s="134">
        <v>1.2</v>
      </c>
      <c r="V20" s="134">
        <v>2.2000000000000002</v>
      </c>
      <c r="W20" s="134">
        <v>4</v>
      </c>
      <c r="X20" s="135">
        <f t="shared" si="1"/>
        <v>90.600000000000009</v>
      </c>
    </row>
    <row r="21" spans="1:24" x14ac:dyDescent="0.2">
      <c r="A21" s="129" t="s">
        <v>65</v>
      </c>
      <c r="B21" s="134">
        <v>6.4</v>
      </c>
      <c r="C21" s="134">
        <v>4.3</v>
      </c>
      <c r="D21" s="134">
        <v>4</v>
      </c>
      <c r="E21" s="134">
        <v>5.9</v>
      </c>
      <c r="F21" s="134">
        <v>6.5</v>
      </c>
      <c r="G21" s="134">
        <v>8.1999999999999993</v>
      </c>
      <c r="H21" s="134">
        <v>12.1</v>
      </c>
      <c r="I21" s="134">
        <v>19</v>
      </c>
      <c r="J21" s="134">
        <v>7.2</v>
      </c>
      <c r="K21" s="134">
        <v>10.4</v>
      </c>
      <c r="L21" s="134">
        <v>7.6</v>
      </c>
      <c r="M21" s="134">
        <v>8.6</v>
      </c>
      <c r="N21" s="65">
        <v>11.1</v>
      </c>
      <c r="O21" s="134">
        <v>5.8</v>
      </c>
      <c r="P21" s="134">
        <v>5.4</v>
      </c>
      <c r="Q21" s="134">
        <v>4.9000000000000004</v>
      </c>
      <c r="R21" s="134">
        <v>7.7</v>
      </c>
      <c r="S21" s="134"/>
      <c r="T21" s="134">
        <v>5.9</v>
      </c>
      <c r="U21" s="134">
        <v>6</v>
      </c>
      <c r="V21" s="134">
        <v>6.1</v>
      </c>
      <c r="W21" s="134">
        <v>7.4</v>
      </c>
      <c r="X21" s="135">
        <f t="shared" si="1"/>
        <v>160.5</v>
      </c>
    </row>
    <row r="22" spans="1:24" x14ac:dyDescent="0.2">
      <c r="A22" s="129" t="s">
        <v>66</v>
      </c>
      <c r="B22" s="134">
        <v>1.3</v>
      </c>
      <c r="C22" s="134">
        <v>3.1</v>
      </c>
      <c r="D22" s="134">
        <v>2.9</v>
      </c>
      <c r="E22" s="134">
        <v>1.8</v>
      </c>
      <c r="F22" s="134">
        <v>1.9</v>
      </c>
      <c r="G22" s="134">
        <v>3.3</v>
      </c>
      <c r="H22" s="134">
        <v>6.7</v>
      </c>
      <c r="I22" s="134">
        <v>14.3</v>
      </c>
      <c r="J22" s="134">
        <v>5.2</v>
      </c>
      <c r="K22" s="134">
        <v>8.5</v>
      </c>
      <c r="L22" s="134">
        <v>6.6</v>
      </c>
      <c r="M22" s="134">
        <v>2.8</v>
      </c>
      <c r="N22" s="65">
        <v>6.7</v>
      </c>
      <c r="O22" s="134">
        <v>4.3</v>
      </c>
      <c r="P22" s="134">
        <v>1.5</v>
      </c>
      <c r="Q22" s="134">
        <v>4.2</v>
      </c>
      <c r="R22" s="134">
        <v>1.5</v>
      </c>
      <c r="S22" s="134">
        <v>5.9</v>
      </c>
      <c r="T22" s="134"/>
      <c r="U22" s="134">
        <v>1.1000000000000001</v>
      </c>
      <c r="V22" s="134">
        <v>1.4</v>
      </c>
      <c r="W22" s="134">
        <v>3.3</v>
      </c>
      <c r="X22" s="135">
        <f t="shared" si="1"/>
        <v>88.3</v>
      </c>
    </row>
    <row r="23" spans="1:24" x14ac:dyDescent="0.2">
      <c r="A23" s="129" t="s">
        <v>82</v>
      </c>
      <c r="B23" s="134">
        <v>1.2</v>
      </c>
      <c r="C23" s="134">
        <v>3.8</v>
      </c>
      <c r="D23" s="134">
        <v>3.2</v>
      </c>
      <c r="E23" s="134">
        <v>1.2</v>
      </c>
      <c r="F23" s="134">
        <v>1.9</v>
      </c>
      <c r="G23" s="134">
        <v>2.4</v>
      </c>
      <c r="H23" s="134">
        <v>5.5</v>
      </c>
      <c r="I23" s="134">
        <v>13.2</v>
      </c>
      <c r="J23" s="134">
        <v>3.3</v>
      </c>
      <c r="K23" s="134">
        <v>6.4</v>
      </c>
      <c r="L23" s="134">
        <v>4.5</v>
      </c>
      <c r="M23" s="134">
        <v>2.8</v>
      </c>
      <c r="N23" s="65">
        <v>5.6</v>
      </c>
      <c r="O23" s="134">
        <v>4.2</v>
      </c>
      <c r="P23" s="134">
        <v>1</v>
      </c>
      <c r="Q23" s="134">
        <v>4.7</v>
      </c>
      <c r="R23" s="134">
        <v>1.2</v>
      </c>
      <c r="S23" s="134">
        <v>6</v>
      </c>
      <c r="T23" s="134">
        <v>1.1000000000000001</v>
      </c>
      <c r="U23" s="134"/>
      <c r="V23" s="134">
        <v>1.3</v>
      </c>
      <c r="W23" s="134">
        <v>3.2</v>
      </c>
      <c r="X23" s="135">
        <f>SUM(X4:X22)</f>
        <v>2359.7000000000003</v>
      </c>
    </row>
    <row r="24" spans="1:24" x14ac:dyDescent="0.2">
      <c r="A24" s="129" t="s">
        <v>91</v>
      </c>
      <c r="B24" s="134"/>
      <c r="C24" s="134">
        <v>3.9</v>
      </c>
      <c r="D24" s="134">
        <v>3.3</v>
      </c>
      <c r="E24" s="134"/>
      <c r="F24" s="134">
        <v>0.7</v>
      </c>
      <c r="G24" s="134">
        <v>3</v>
      </c>
      <c r="H24" s="134">
        <v>8.6</v>
      </c>
      <c r="I24" s="134">
        <v>14</v>
      </c>
      <c r="J24" s="134">
        <v>2.1</v>
      </c>
      <c r="K24" s="134">
        <v>6.1</v>
      </c>
      <c r="L24" s="134">
        <v>4.2</v>
      </c>
      <c r="M24" s="134">
        <v>3.7</v>
      </c>
      <c r="N24" s="65">
        <v>6</v>
      </c>
      <c r="O24" s="134">
        <v>4.8</v>
      </c>
      <c r="P24" s="134">
        <v>0.6</v>
      </c>
      <c r="Q24" s="134">
        <v>3.9</v>
      </c>
      <c r="R24" s="134">
        <v>2.2000000000000002</v>
      </c>
      <c r="S24" s="134">
        <v>6.1</v>
      </c>
      <c r="T24" s="134">
        <v>1.4</v>
      </c>
      <c r="U24" s="134">
        <v>1.3</v>
      </c>
      <c r="V24" s="134"/>
      <c r="W24" s="134">
        <v>2.1</v>
      </c>
      <c r="X24" s="135"/>
    </row>
    <row r="25" spans="1:24" x14ac:dyDescent="0.2">
      <c r="A25" s="129" t="s">
        <v>89</v>
      </c>
      <c r="B25" s="134">
        <v>2.4</v>
      </c>
      <c r="C25" s="134">
        <v>4.4000000000000004</v>
      </c>
      <c r="D25" s="134">
        <v>3.8</v>
      </c>
      <c r="E25" s="134">
        <v>2.1</v>
      </c>
      <c r="F25" s="134">
        <v>1.5</v>
      </c>
      <c r="G25" s="134">
        <v>4.5</v>
      </c>
      <c r="H25" s="134">
        <v>9.1</v>
      </c>
      <c r="I25" s="134">
        <v>17.600000000000001</v>
      </c>
      <c r="J25" s="134"/>
      <c r="K25" s="134">
        <v>4.8</v>
      </c>
      <c r="L25" s="134">
        <v>2.8</v>
      </c>
      <c r="M25" s="134">
        <v>5.2</v>
      </c>
      <c r="N25" s="65">
        <v>5.9</v>
      </c>
      <c r="O25" s="134">
        <v>5.9</v>
      </c>
      <c r="P25" s="134">
        <v>2.2999999999999998</v>
      </c>
      <c r="Q25" s="134">
        <v>3</v>
      </c>
      <c r="R25" s="134">
        <v>4</v>
      </c>
      <c r="S25" s="134">
        <v>7.4</v>
      </c>
      <c r="T25" s="134">
        <v>3.3</v>
      </c>
      <c r="U25" s="134">
        <v>3.2</v>
      </c>
      <c r="V25" s="134">
        <v>2.1</v>
      </c>
      <c r="W25" s="134"/>
    </row>
    <row r="26" spans="1:24" x14ac:dyDescent="0.2">
      <c r="A26" s="129"/>
      <c r="B26" s="134"/>
      <c r="C26" s="134"/>
      <c r="D26" s="134"/>
      <c r="E26" s="134"/>
      <c r="F26" s="134"/>
      <c r="G26" s="134"/>
      <c r="H26" s="134"/>
      <c r="I26" s="134"/>
      <c r="J26" s="134"/>
      <c r="K26" s="134"/>
      <c r="L26" s="134"/>
      <c r="M26" s="134"/>
      <c r="N26" s="65"/>
      <c r="O26" s="134"/>
      <c r="P26" s="134"/>
      <c r="Q26" s="134"/>
      <c r="R26" s="134"/>
      <c r="S26" s="134"/>
      <c r="T26" s="134"/>
      <c r="U26" s="134"/>
      <c r="V26" s="134"/>
      <c r="W26" s="134"/>
    </row>
    <row r="27" spans="1:24" x14ac:dyDescent="0.2">
      <c r="A27" s="129"/>
      <c r="B27" s="134"/>
      <c r="C27" s="134"/>
      <c r="D27" s="134"/>
      <c r="E27" s="134"/>
      <c r="F27" s="134"/>
      <c r="G27" s="134"/>
      <c r="H27" s="134"/>
      <c r="I27" s="134"/>
      <c r="J27" s="134"/>
      <c r="K27" s="134"/>
      <c r="L27" s="134"/>
      <c r="M27" s="134"/>
      <c r="N27" s="65"/>
      <c r="O27" s="134"/>
      <c r="P27" s="134"/>
      <c r="Q27" s="134"/>
      <c r="R27" s="134"/>
      <c r="S27" s="134"/>
      <c r="T27" s="134"/>
      <c r="U27" s="134"/>
      <c r="V27" s="134"/>
      <c r="W27" s="134"/>
    </row>
    <row r="28" spans="1:24" x14ac:dyDescent="0.2">
      <c r="A28" s="129"/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65"/>
      <c r="O28" s="134"/>
      <c r="P28" s="134"/>
      <c r="Q28" s="134"/>
      <c r="R28" s="134"/>
      <c r="S28" s="134"/>
      <c r="T28" s="134"/>
      <c r="U28" s="134"/>
      <c r="V28" s="134"/>
      <c r="W28" s="134"/>
    </row>
    <row r="29" spans="1:24" x14ac:dyDescent="0.2">
      <c r="A29" s="129"/>
      <c r="B29" s="134"/>
      <c r="C29" s="134"/>
      <c r="D29" s="134"/>
      <c r="E29" s="134"/>
      <c r="F29" s="134"/>
      <c r="G29" s="134"/>
      <c r="H29" s="134"/>
      <c r="I29" s="134"/>
      <c r="J29" s="134"/>
      <c r="K29" s="134"/>
      <c r="L29" s="134"/>
      <c r="M29" s="134"/>
      <c r="N29" s="65"/>
      <c r="O29" s="134"/>
      <c r="P29" s="134"/>
      <c r="Q29" s="134"/>
      <c r="R29" s="134"/>
      <c r="S29" s="134"/>
      <c r="T29" s="134"/>
      <c r="U29" s="134"/>
      <c r="V29" s="134"/>
      <c r="W29" s="134"/>
    </row>
    <row r="32" spans="1:24" hidden="1" x14ac:dyDescent="0.2">
      <c r="B32" s="135">
        <f>SUM(B4:B25)</f>
        <v>77.200000000000017</v>
      </c>
      <c r="C32" s="135">
        <f>SUM(C4:C25)</f>
        <v>117.70000000000002</v>
      </c>
      <c r="D32" s="135">
        <f>SUM(D4:D25)</f>
        <v>109.39999999999999</v>
      </c>
      <c r="E32" s="135">
        <f t="shared" ref="E32" si="2">SUM(E4:E22)</f>
        <v>73.8</v>
      </c>
      <c r="F32" s="135">
        <f>SUM(F4:F25)</f>
        <v>80.500000000000028</v>
      </c>
      <c r="G32" s="135">
        <f>SUM(G4:G25)</f>
        <v>100.8</v>
      </c>
      <c r="H32" s="135">
        <f>SUM(H4:H25)</f>
        <v>164.89999999999998</v>
      </c>
      <c r="I32" s="135">
        <f>SUM(I4:I25)</f>
        <v>315.10000000000002</v>
      </c>
      <c r="J32" s="135">
        <f>SUM(J4:J24)</f>
        <v>100.29999999999998</v>
      </c>
      <c r="K32" s="135">
        <f t="shared" ref="K32:T32" si="3">SUM(K4:K25)</f>
        <v>152.5</v>
      </c>
      <c r="L32" s="135">
        <f t="shared" si="3"/>
        <v>120.69999999999999</v>
      </c>
      <c r="M32" s="135">
        <f t="shared" si="3"/>
        <v>117.4</v>
      </c>
      <c r="N32" s="66">
        <f t="shared" si="3"/>
        <v>137</v>
      </c>
      <c r="O32" s="135">
        <f t="shared" si="3"/>
        <v>141.70000000000002</v>
      </c>
      <c r="P32" s="135">
        <f t="shared" si="3"/>
        <v>76.5</v>
      </c>
      <c r="Q32" s="135">
        <f t="shared" si="3"/>
        <v>131.50000000000003</v>
      </c>
      <c r="R32" s="135">
        <f t="shared" si="3"/>
        <v>90.600000000000009</v>
      </c>
      <c r="S32" s="135">
        <f t="shared" si="3"/>
        <v>160.5</v>
      </c>
      <c r="T32" s="135">
        <f t="shared" si="3"/>
        <v>88.3</v>
      </c>
      <c r="U32" s="135">
        <f t="shared" ref="U32" si="4">SUM(U4:U22)</f>
        <v>73.199999999999989</v>
      </c>
      <c r="V32" s="135"/>
      <c r="W32" s="135">
        <f>SUM(W4:W24)</f>
        <v>95.300000000000011</v>
      </c>
      <c r="X32" s="135">
        <f>SUM(B32:T32)</f>
        <v>2356.4000000000005</v>
      </c>
    </row>
  </sheetData>
  <sheetProtection selectLockedCells="1"/>
  <pageMargins left="0.25" right="0.25" top="0.25" bottom="0.25" header="0.25" footer="0.25"/>
  <pageSetup orientation="landscape" horizontalDpi="200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Instructions</vt:lpstr>
      <vt:lpstr>Travel &amp; Expense Form</vt:lpstr>
      <vt:lpstr>Mileage Chart</vt:lpstr>
      <vt:lpstr>'Travel &amp; Expense Form'!Print_Area</vt:lpstr>
    </vt:vector>
  </TitlesOfParts>
  <Company>CASD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Tracey Hammond</dc:creator>
  <cp:lastModifiedBy>Tracey Hammond</cp:lastModifiedBy>
  <cp:lastPrinted>2026-08-25T19:10:12Z</cp:lastPrinted>
  <dcterms:created xsi:type="dcterms:W3CDTF">2007-11-09T14:57:38Z</dcterms:created>
  <dcterms:modified xsi:type="dcterms:W3CDTF">2026-08-25T19:13:24Z</dcterms:modified>
</cp:coreProperties>
</file>