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ahanchey.AD\Desktop\Travel Forms\"/>
    </mc:Choice>
  </mc:AlternateContent>
  <xr:revisionPtr revIDLastSave="0" documentId="13_ncr:1_{651FCFE1-C206-427A-ADF7-6E797EEB68DB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Local Travel - Write In" sheetId="20" r:id="rId1"/>
    <sheet name="Intra System Travel Menu" sheetId="18" r:id="rId2"/>
    <sheet name="DCS Mileage Chart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2" i="20" l="1"/>
  <c r="E51" i="18"/>
  <c r="E15" i="18" l="1"/>
  <c r="E16" i="18"/>
  <c r="E17" i="18"/>
  <c r="E18" i="18"/>
  <c r="E19" i="18"/>
  <c r="E20" i="18"/>
  <c r="E21" i="18"/>
  <c r="E22" i="18"/>
  <c r="E24" i="18"/>
  <c r="E25" i="18"/>
  <c r="E26" i="18"/>
  <c r="E27" i="18"/>
  <c r="E28" i="18"/>
  <c r="E29" i="18"/>
  <c r="E30" i="18"/>
  <c r="E31" i="18"/>
  <c r="E32" i="18"/>
  <c r="E33" i="18"/>
  <c r="E34" i="18"/>
  <c r="E35" i="18"/>
  <c r="E36" i="18"/>
  <c r="E37" i="18"/>
  <c r="E38" i="18"/>
  <c r="E39" i="18"/>
  <c r="E40" i="18"/>
  <c r="E41" i="18"/>
  <c r="E42" i="18"/>
  <c r="E43" i="18"/>
  <c r="E44" i="18"/>
  <c r="E45" i="18"/>
  <c r="E46" i="18"/>
  <c r="C52" i="20"/>
  <c r="C51" i="1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AS400 Admin</author>
  </authors>
  <commentList>
    <comment ref="B1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Select from the drop down box which school location you traveled from.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Select from the drop down box which school location you traveled to.</t>
        </r>
      </text>
    </comment>
    <comment ref="E15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This column auto calculates.</t>
        </r>
      </text>
    </comment>
  </commentList>
</comments>
</file>

<file path=xl/sharedStrings.xml><?xml version="1.0" encoding="utf-8"?>
<sst xmlns="http://schemas.openxmlformats.org/spreadsheetml/2006/main" count="104" uniqueCount="55">
  <si>
    <t>Schedule of Local Travel Paid</t>
  </si>
  <si>
    <t>Not Involving Overnight Or Subsistence Expenses</t>
  </si>
  <si>
    <t>Unit:  Duplin County Schools</t>
  </si>
  <si>
    <t>Official Travel</t>
  </si>
  <si>
    <t>Miles</t>
  </si>
  <si>
    <t>Date</t>
  </si>
  <si>
    <t>From</t>
  </si>
  <si>
    <t>To</t>
  </si>
  <si>
    <t>Purpose of Trip</t>
  </si>
  <si>
    <t>Traveled</t>
  </si>
  <si>
    <t>Total Travel Expense</t>
  </si>
  <si>
    <t>PAYEE CERTIFICATION:  This is a true and</t>
  </si>
  <si>
    <t>accurate statement of mileage expenses</t>
  </si>
  <si>
    <t>incurred in discharging official business duties.</t>
  </si>
  <si>
    <t>Payee</t>
  </si>
  <si>
    <t>APPROVAL:  I certify that the above</t>
  </si>
  <si>
    <t>expenses are necessary, proper, just, and</t>
  </si>
  <si>
    <t>reasonable and were paid as such.</t>
  </si>
  <si>
    <t>Approving Official</t>
  </si>
  <si>
    <t>Period Covered:</t>
  </si>
  <si>
    <t>____________________________________</t>
  </si>
  <si>
    <t>Please note:  This form MUST be submitted monthly--no later than the 10th of the following month.</t>
  </si>
  <si>
    <t>BOE</t>
  </si>
  <si>
    <t>BFG</t>
  </si>
  <si>
    <t>BES</t>
  </si>
  <si>
    <t>CES</t>
  </si>
  <si>
    <t>DECHS</t>
  </si>
  <si>
    <t>EDHS</t>
  </si>
  <si>
    <t>JKHS</t>
  </si>
  <si>
    <t>KES</t>
  </si>
  <si>
    <t>ND</t>
  </si>
  <si>
    <t>RHM</t>
  </si>
  <si>
    <t>WRH</t>
  </si>
  <si>
    <t>Duplin County Schools Mileage Chart</t>
  </si>
  <si>
    <t>Based on www.mapquest.com using common routes of travel</t>
  </si>
  <si>
    <t>Wal Elem</t>
  </si>
  <si>
    <t>War Elem</t>
  </si>
  <si>
    <t>THIS FORM MAY BE USED FOR TRAVEL BETWEEN SCHOOLS AND/OR CENTRAL OFFICE.</t>
  </si>
  <si>
    <t>In County Travel Form</t>
  </si>
  <si>
    <t>Home Address:</t>
  </si>
  <si>
    <t>BUS GARAGE</t>
  </si>
  <si>
    <t>PLEASE DO NOT INSERT ROWS BELOW THIS LINE - INSERT ABOVE OR USE NEW FORM</t>
  </si>
  <si>
    <t>THERE IS ANOTHER TAB BELOW THAT CAN BE USED FOR OTHER TRAVEL.</t>
  </si>
  <si>
    <t xml:space="preserve">Full Name:  </t>
  </si>
  <si>
    <t>NAME SHOULD MATCH PAYCHECK IF APPLICABLE</t>
  </si>
  <si>
    <t xml:space="preserve"> </t>
  </si>
  <si>
    <t>Mailing Address:</t>
  </si>
  <si>
    <t>(If different than home)</t>
  </si>
  <si>
    <r>
      <t>Payment Type:</t>
    </r>
    <r>
      <rPr>
        <b/>
        <u/>
        <sz val="10"/>
        <rFont val="Arial"/>
        <family val="2"/>
      </rPr>
      <t xml:space="preserve">     </t>
    </r>
  </si>
  <si>
    <t xml:space="preserve">       </t>
  </si>
  <si>
    <t xml:space="preserve">Payment Type: </t>
  </si>
  <si>
    <t>CTR of Op</t>
  </si>
  <si>
    <t>Updated April 17, 2023</t>
  </si>
  <si>
    <t>Miles @ $0.76</t>
  </si>
  <si>
    <t>Effective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</si>
</sst>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4"/>
      <name val="Times New Roman"/>
      <family val="1"/>
    </font>
    <font>
      <u/>
      <sz val="10"/>
      <color theme="1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sz val="8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2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Border="1" applyAlignment="1">
      <alignment horizontal="left"/>
    </xf>
    <xf numFmtId="0" fontId="0" fillId="0" borderId="3" xfId="0" applyBorder="1"/>
    <xf numFmtId="14" fontId="0" fillId="0" borderId="4" xfId="0" applyNumberFormat="1" applyBorder="1" applyAlignment="1">
      <alignment horizontal="left"/>
    </xf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5" xfId="0" applyBorder="1"/>
    <xf numFmtId="14" fontId="0" fillId="0" borderId="5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7" xfId="0" applyFont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/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0" fillId="0" borderId="5" xfId="0" applyNumberFormat="1" applyBorder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2" applyBorder="1"/>
    <xf numFmtId="0" fontId="2" fillId="0" borderId="0" xfId="2"/>
    <xf numFmtId="0" fontId="1" fillId="0" borderId="0" xfId="2" applyFont="1"/>
    <xf numFmtId="0" fontId="2" fillId="0" borderId="1" xfId="2" applyBorder="1"/>
    <xf numFmtId="0" fontId="1" fillId="0" borderId="3" xfId="2" applyFont="1" applyBorder="1"/>
    <xf numFmtId="0" fontId="1" fillId="0" borderId="13" xfId="2" applyFont="1" applyBorder="1"/>
    <xf numFmtId="0" fontId="1" fillId="0" borderId="13" xfId="2" applyFont="1" applyBorder="1" applyAlignment="1">
      <alignment horizontal="center"/>
    </xf>
    <xf numFmtId="0" fontId="1" fillId="0" borderId="10" xfId="2" applyFont="1" applyBorder="1" applyAlignment="1">
      <alignment horizontal="center"/>
    </xf>
    <xf numFmtId="0" fontId="1" fillId="0" borderId="11" xfId="2" applyFont="1" applyBorder="1" applyAlignment="1">
      <alignment horizontal="center"/>
    </xf>
    <xf numFmtId="0" fontId="1" fillId="0" borderId="12" xfId="2" applyFont="1" applyBorder="1" applyAlignment="1">
      <alignment horizontal="center"/>
    </xf>
    <xf numFmtId="14" fontId="2" fillId="0" borderId="4" xfId="2" applyNumberFormat="1" applyBorder="1" applyAlignment="1">
      <alignment horizontal="left"/>
    </xf>
    <xf numFmtId="0" fontId="2" fillId="0" borderId="4" xfId="2" applyBorder="1"/>
    <xf numFmtId="14" fontId="2" fillId="0" borderId="5" xfId="2" applyNumberFormat="1" applyBorder="1" applyAlignment="1">
      <alignment horizontal="left"/>
    </xf>
    <xf numFmtId="14" fontId="2" fillId="0" borderId="5" xfId="2" applyNumberFormat="1" applyBorder="1"/>
    <xf numFmtId="0" fontId="2" fillId="0" borderId="5" xfId="2" applyBorder="1"/>
    <xf numFmtId="0" fontId="2" fillId="0" borderId="5" xfId="2" applyBorder="1" applyAlignment="1">
      <alignment horizontal="left"/>
    </xf>
    <xf numFmtId="0" fontId="1" fillId="0" borderId="7" xfId="2" applyFont="1" applyBorder="1" applyAlignment="1">
      <alignment horizontal="left"/>
    </xf>
    <xf numFmtId="0" fontId="1" fillId="0" borderId="8" xfId="2" applyFont="1" applyBorder="1"/>
    <xf numFmtId="164" fontId="1" fillId="0" borderId="9" xfId="2" applyNumberFormat="1" applyFont="1" applyBorder="1"/>
    <xf numFmtId="0" fontId="2" fillId="0" borderId="0" xfId="2" applyBorder="1" applyAlignment="1">
      <alignment horizontal="left"/>
    </xf>
    <xf numFmtId="0" fontId="2" fillId="0" borderId="0" xfId="2" applyAlignment="1">
      <alignment horizontal="left"/>
    </xf>
    <xf numFmtId="0" fontId="2" fillId="0" borderId="2" xfId="2" applyBorder="1" applyAlignment="1">
      <alignment horizontal="left"/>
    </xf>
    <xf numFmtId="0" fontId="2" fillId="0" borderId="2" xfId="2" applyBorder="1"/>
    <xf numFmtId="0" fontId="2" fillId="0" borderId="0" xfId="2" applyAlignment="1">
      <alignment horizontal="center"/>
    </xf>
    <xf numFmtId="0" fontId="10" fillId="0" borderId="0" xfId="0" applyFont="1" applyBorder="1"/>
    <xf numFmtId="0" fontId="1" fillId="0" borderId="1" xfId="0" applyFont="1" applyBorder="1" applyAlignment="1"/>
    <xf numFmtId="0" fontId="2" fillId="0" borderId="0" xfId="0" applyFont="1"/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14" fontId="2" fillId="0" borderId="2" xfId="2" applyNumberFormat="1" applyBorder="1"/>
    <xf numFmtId="0" fontId="1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2" applyFont="1" applyBorder="1" applyAlignment="1">
      <alignment horizontal="center"/>
    </xf>
    <xf numFmtId="0" fontId="1" fillId="0" borderId="15" xfId="2" applyFont="1" applyBorder="1" applyAlignment="1">
      <alignment horizontal="center"/>
    </xf>
    <xf numFmtId="0" fontId="2" fillId="0" borderId="0" xfId="2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7</xdr:row>
          <xdr:rowOff>30480</xdr:rowOff>
        </xdr:from>
        <xdr:to>
          <xdr:col>1</xdr:col>
          <xdr:colOff>1295400</xdr:colOff>
          <xdr:row>8</xdr:row>
          <xdr:rowOff>38100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Direct Deposit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8</xdr:row>
          <xdr:rowOff>30480</xdr:rowOff>
        </xdr:from>
        <xdr:to>
          <xdr:col>1</xdr:col>
          <xdr:colOff>1295400</xdr:colOff>
          <xdr:row>9</xdr:row>
          <xdr:rowOff>7620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742950</xdr:colOff>
      <xdr:row>7</xdr:row>
      <xdr:rowOff>28575</xdr:rowOff>
    </xdr:from>
    <xdr:ext cx="123825" cy="11429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400175" y="1304925"/>
          <a:ext cx="123825" cy="1142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7</xdr:row>
          <xdr:rowOff>7620</xdr:rowOff>
        </xdr:from>
        <xdr:to>
          <xdr:col>1</xdr:col>
          <xdr:colOff>1371600</xdr:colOff>
          <xdr:row>8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Direct Deposit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8</xdr:row>
          <xdr:rowOff>30480</xdr:rowOff>
        </xdr:from>
        <xdr:to>
          <xdr:col>1</xdr:col>
          <xdr:colOff>1295400</xdr:colOff>
          <xdr:row>9</xdr:row>
          <xdr:rowOff>7620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1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pques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M84"/>
  <sheetViews>
    <sheetView zoomScaleNormal="100" workbookViewId="0">
      <selection activeCell="H22" sqref="H22"/>
    </sheetView>
  </sheetViews>
  <sheetFormatPr defaultColWidth="8.88671875" defaultRowHeight="13.2" x14ac:dyDescent="0.25"/>
  <cols>
    <col min="1" max="1" width="9.88671875" style="37" customWidth="1"/>
    <col min="2" max="3" width="22.109375" style="37" customWidth="1"/>
    <col min="4" max="4" width="28.109375" style="37" customWidth="1"/>
    <col min="5" max="5" width="8.6640625" style="37" customWidth="1"/>
    <col min="6" max="65" width="8.88671875" style="36"/>
    <col min="66" max="16384" width="8.88671875" style="37"/>
  </cols>
  <sheetData>
    <row r="1" spans="1:65" x14ac:dyDescent="0.25">
      <c r="A1" s="71" t="s">
        <v>0</v>
      </c>
      <c r="B1" s="71"/>
      <c r="C1" s="71"/>
      <c r="D1" s="71"/>
      <c r="E1" s="71"/>
    </row>
    <row r="2" spans="1:65" customFormat="1" x14ac:dyDescent="0.25">
      <c r="A2" s="72" t="s">
        <v>1</v>
      </c>
      <c r="B2" s="72"/>
      <c r="C2" s="72"/>
      <c r="D2" s="72"/>
      <c r="E2" s="7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</row>
    <row r="3" spans="1:65" customFormat="1" x14ac:dyDescent="0.25">
      <c r="A3" s="67"/>
      <c r="B3" s="67"/>
      <c r="C3" s="67" t="s">
        <v>54</v>
      </c>
      <c r="D3" s="67"/>
      <c r="E3" s="6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5" customFormat="1" x14ac:dyDescent="0.25"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</row>
    <row r="5" spans="1:65" customFormat="1" x14ac:dyDescent="0.25">
      <c r="A5" s="17" t="s">
        <v>43</v>
      </c>
      <c r="B5" s="61"/>
      <c r="C5" s="18" t="s">
        <v>39</v>
      </c>
      <c r="D5" s="61"/>
      <c r="E5" s="6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</row>
    <row r="6" spans="1:65" customFormat="1" ht="16.5" customHeight="1" x14ac:dyDescent="0.25">
      <c r="A6" s="66" t="s">
        <v>44</v>
      </c>
      <c r="D6" s="4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</row>
    <row r="7" spans="1:65" customFormat="1" ht="14.25" customHeight="1" x14ac:dyDescent="0.25">
      <c r="A7" s="16" t="s">
        <v>2</v>
      </c>
      <c r="B7" s="16"/>
      <c r="C7" s="18" t="s">
        <v>19</v>
      </c>
      <c r="D7" s="17"/>
      <c r="E7" s="1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</row>
    <row r="8" spans="1:65" customFormat="1" ht="14.25" customHeight="1" x14ac:dyDescent="0.25">
      <c r="A8" s="76" t="s">
        <v>50</v>
      </c>
      <c r="B8" s="77"/>
      <c r="C8" s="18" t="s">
        <v>46</v>
      </c>
      <c r="D8" s="17"/>
      <c r="E8" s="18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  <row r="9" spans="1:65" customFormat="1" x14ac:dyDescent="0.25">
      <c r="A9" s="16"/>
      <c r="B9" s="16"/>
      <c r="C9" s="69" t="s">
        <v>47</v>
      </c>
      <c r="D9" s="17" t="s">
        <v>20</v>
      </c>
      <c r="E9" s="18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</row>
    <row r="10" spans="1:65" customFormat="1" x14ac:dyDescent="0.25">
      <c r="A10" s="16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</row>
    <row r="11" spans="1:65" x14ac:dyDescent="0.25">
      <c r="A11" s="38"/>
      <c r="B11" s="39"/>
      <c r="C11" s="39"/>
      <c r="D11" s="39"/>
      <c r="E11" s="39"/>
    </row>
    <row r="12" spans="1:65" x14ac:dyDescent="0.25">
      <c r="A12" s="40"/>
      <c r="B12" s="73" t="s">
        <v>3</v>
      </c>
      <c r="C12" s="74"/>
      <c r="D12" s="41"/>
      <c r="E12" s="42" t="s">
        <v>4</v>
      </c>
    </row>
    <row r="13" spans="1:65" ht="13.8" thickBot="1" x14ac:dyDescent="0.3">
      <c r="A13" s="43" t="s">
        <v>5</v>
      </c>
      <c r="B13" s="44" t="s">
        <v>6</v>
      </c>
      <c r="C13" s="45" t="s">
        <v>7</v>
      </c>
      <c r="D13" s="43" t="s">
        <v>8</v>
      </c>
      <c r="E13" s="43" t="s">
        <v>9</v>
      </c>
    </row>
    <row r="14" spans="1:65" s="47" customFormat="1" ht="13.8" thickTop="1" x14ac:dyDescent="0.25">
      <c r="A14" s="4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</row>
    <row r="15" spans="1:65" s="50" customFormat="1" x14ac:dyDescent="0.25">
      <c r="A15" s="48"/>
      <c r="B15" s="47"/>
      <c r="C15" s="47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</row>
    <row r="16" spans="1:65" s="50" customFormat="1" x14ac:dyDescent="0.25">
      <c r="A16" s="48"/>
      <c r="B16" s="47"/>
      <c r="C16" s="47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</row>
    <row r="17" spans="1:65" s="50" customFormat="1" x14ac:dyDescent="0.25">
      <c r="A17" s="48"/>
      <c r="B17" s="47"/>
      <c r="C17" s="47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</row>
    <row r="18" spans="1:65" s="50" customFormat="1" x14ac:dyDescent="0.25">
      <c r="A18" s="48"/>
      <c r="B18" s="47"/>
      <c r="C18" s="47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</row>
    <row r="19" spans="1:65" s="50" customFormat="1" x14ac:dyDescent="0.25">
      <c r="A19" s="48"/>
      <c r="B19" s="47"/>
      <c r="C19" s="47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</row>
    <row r="20" spans="1:65" s="50" customFormat="1" x14ac:dyDescent="0.25">
      <c r="A20" s="48"/>
      <c r="B20" s="47"/>
      <c r="C20" s="47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</row>
    <row r="21" spans="1:65" s="50" customFormat="1" x14ac:dyDescent="0.25">
      <c r="A21" s="48"/>
      <c r="B21" s="47"/>
      <c r="C21" s="47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</row>
    <row r="22" spans="1:65" s="50" customFormat="1" x14ac:dyDescent="0.25">
      <c r="A22" s="48"/>
      <c r="B22" s="47"/>
      <c r="C22" s="47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</row>
    <row r="23" spans="1:65" s="50" customFormat="1" x14ac:dyDescent="0.25">
      <c r="A23" s="48"/>
      <c r="B23" s="47"/>
      <c r="C23" s="47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</row>
    <row r="24" spans="1:65" s="50" customFormat="1" x14ac:dyDescent="0.25">
      <c r="A24" s="48"/>
      <c r="B24" s="47"/>
      <c r="C24" s="47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</row>
    <row r="25" spans="1:65" s="50" customFormat="1" x14ac:dyDescent="0.25">
      <c r="A25" s="48"/>
      <c r="B25" s="47"/>
      <c r="C25" s="47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</row>
    <row r="26" spans="1:65" s="50" customFormat="1" x14ac:dyDescent="0.25">
      <c r="A26" s="48"/>
      <c r="B26" s="47"/>
      <c r="C26" s="47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</row>
    <row r="27" spans="1:65" s="50" customFormat="1" x14ac:dyDescent="0.25">
      <c r="A27" s="48"/>
      <c r="B27" s="47"/>
      <c r="C27" s="47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</row>
    <row r="28" spans="1:65" s="50" customFormat="1" x14ac:dyDescent="0.25">
      <c r="A28" s="48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</row>
    <row r="29" spans="1:65" s="50" customFormat="1" x14ac:dyDescent="0.25">
      <c r="A29" s="48"/>
      <c r="D29" s="49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</row>
    <row r="30" spans="1:65" s="50" customFormat="1" x14ac:dyDescent="0.25">
      <c r="A30" s="48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</row>
    <row r="31" spans="1:65" s="50" customFormat="1" x14ac:dyDescent="0.25">
      <c r="A31" s="48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</row>
    <row r="32" spans="1:65" s="50" customFormat="1" x14ac:dyDescent="0.25">
      <c r="A32" s="48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</row>
    <row r="33" spans="1:65" s="50" customFormat="1" x14ac:dyDescent="0.25">
      <c r="A33" s="48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</row>
    <row r="34" spans="1:65" s="50" customFormat="1" x14ac:dyDescent="0.25">
      <c r="A34" s="48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</row>
    <row r="35" spans="1:65" s="50" customFormat="1" x14ac:dyDescent="0.25">
      <c r="A35" s="48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</row>
    <row r="36" spans="1:65" s="50" customFormat="1" x14ac:dyDescent="0.25">
      <c r="A36" s="48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</row>
    <row r="37" spans="1:65" s="50" customFormat="1" x14ac:dyDescent="0.25">
      <c r="A37" s="51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</row>
    <row r="38" spans="1:65" s="50" customFormat="1" x14ac:dyDescent="0.25">
      <c r="A38" s="51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</row>
    <row r="39" spans="1:65" s="50" customFormat="1" x14ac:dyDescent="0.25">
      <c r="A39" s="51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</row>
    <row r="40" spans="1:65" s="50" customFormat="1" x14ac:dyDescent="0.25">
      <c r="A40" s="51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</row>
    <row r="41" spans="1:65" s="50" customFormat="1" x14ac:dyDescent="0.25">
      <c r="A41" s="51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</row>
    <row r="42" spans="1:65" s="50" customFormat="1" x14ac:dyDescent="0.25">
      <c r="A42" s="51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</row>
    <row r="43" spans="1:65" s="50" customFormat="1" x14ac:dyDescent="0.25">
      <c r="A43" s="51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</row>
    <row r="44" spans="1:65" s="50" customFormat="1" x14ac:dyDescent="0.25">
      <c r="A44" s="51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</row>
    <row r="45" spans="1:65" s="50" customFormat="1" x14ac:dyDescent="0.25">
      <c r="A45" s="51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</row>
    <row r="46" spans="1:65" s="50" customFormat="1" x14ac:dyDescent="0.25">
      <c r="A46" s="51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</row>
    <row r="47" spans="1:65" s="50" customFormat="1" x14ac:dyDescent="0.25">
      <c r="A47" s="51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</row>
    <row r="48" spans="1:65" s="50" customFormat="1" x14ac:dyDescent="0.25">
      <c r="A48" s="51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</row>
    <row r="49" spans="1:65" s="50" customFormat="1" x14ac:dyDescent="0.25">
      <c r="A49" s="51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</row>
    <row r="50" spans="1:65" s="50" customFormat="1" x14ac:dyDescent="0.25">
      <c r="A50" s="51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</row>
    <row r="51" spans="1:65" s="8" customFormat="1" ht="13.8" thickBot="1" x14ac:dyDescent="0.3">
      <c r="A51" s="14"/>
      <c r="B51" s="15"/>
      <c r="C51" s="63" t="s">
        <v>41</v>
      </c>
      <c r="D51" s="15"/>
      <c r="E51" s="15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</row>
    <row r="52" spans="1:65" ht="14.4" thickTop="1" thickBot="1" x14ac:dyDescent="0.3">
      <c r="A52" s="52" t="s">
        <v>10</v>
      </c>
      <c r="B52" s="53"/>
      <c r="C52" s="53">
        <f>SUM(E14:E51)</f>
        <v>0</v>
      </c>
      <c r="D52" s="53" t="s">
        <v>53</v>
      </c>
      <c r="E52" s="54">
        <f>+C52*0.76</f>
        <v>0</v>
      </c>
    </row>
    <row r="53" spans="1:65" ht="13.8" thickTop="1" x14ac:dyDescent="0.25">
      <c r="A53" s="55"/>
      <c r="B53" s="36"/>
      <c r="C53" s="36"/>
      <c r="D53" s="36"/>
      <c r="E53" s="36"/>
    </row>
    <row r="54" spans="1:65" x14ac:dyDescent="0.25">
      <c r="A54" s="56" t="s">
        <v>11</v>
      </c>
      <c r="D54" s="37" t="s">
        <v>15</v>
      </c>
    </row>
    <row r="55" spans="1:65" x14ac:dyDescent="0.25">
      <c r="A55" s="56" t="s">
        <v>12</v>
      </c>
      <c r="D55" s="37" t="s">
        <v>16</v>
      </c>
    </row>
    <row r="56" spans="1:65" x14ac:dyDescent="0.25">
      <c r="A56" s="56" t="s">
        <v>13</v>
      </c>
      <c r="D56" s="37" t="s">
        <v>17</v>
      </c>
    </row>
    <row r="57" spans="1:65" x14ac:dyDescent="0.25">
      <c r="A57" s="56"/>
    </row>
    <row r="59" spans="1:65" ht="13.8" thickBot="1" x14ac:dyDescent="0.3">
      <c r="A59" s="57"/>
      <c r="B59" s="58"/>
      <c r="C59" s="70"/>
      <c r="D59" s="58"/>
      <c r="E59" s="58"/>
    </row>
    <row r="60" spans="1:65" x14ac:dyDescent="0.25">
      <c r="A60" s="75" t="s">
        <v>14</v>
      </c>
      <c r="B60" s="75"/>
      <c r="C60" s="59" t="s">
        <v>5</v>
      </c>
      <c r="D60" s="59" t="s">
        <v>18</v>
      </c>
      <c r="E60" s="59" t="s">
        <v>5</v>
      </c>
    </row>
    <row r="61" spans="1:65" x14ac:dyDescent="0.25">
      <c r="A61" s="56"/>
    </row>
    <row r="62" spans="1:65" x14ac:dyDescent="0.25">
      <c r="A62" s="56"/>
    </row>
    <row r="63" spans="1:65" x14ac:dyDescent="0.25">
      <c r="A63" s="56"/>
    </row>
    <row r="64" spans="1:65" x14ac:dyDescent="0.25">
      <c r="A64" s="56"/>
    </row>
    <row r="65" spans="1:1" x14ac:dyDescent="0.25">
      <c r="A65" s="56"/>
    </row>
    <row r="66" spans="1:1" x14ac:dyDescent="0.25">
      <c r="A66" s="56"/>
    </row>
    <row r="67" spans="1:1" x14ac:dyDescent="0.25">
      <c r="A67" s="56"/>
    </row>
    <row r="68" spans="1:1" x14ac:dyDescent="0.25">
      <c r="A68" s="56"/>
    </row>
    <row r="69" spans="1:1" x14ac:dyDescent="0.25">
      <c r="A69" s="56"/>
    </row>
    <row r="70" spans="1:1" x14ac:dyDescent="0.25">
      <c r="A70" s="56"/>
    </row>
    <row r="71" spans="1:1" x14ac:dyDescent="0.25">
      <c r="A71" s="56"/>
    </row>
    <row r="72" spans="1:1" x14ac:dyDescent="0.25">
      <c r="A72" s="56"/>
    </row>
    <row r="73" spans="1:1" x14ac:dyDescent="0.25">
      <c r="A73" s="56"/>
    </row>
    <row r="74" spans="1:1" x14ac:dyDescent="0.25">
      <c r="A74" s="56"/>
    </row>
    <row r="75" spans="1:1" x14ac:dyDescent="0.25">
      <c r="A75" s="56"/>
    </row>
    <row r="76" spans="1:1" x14ac:dyDescent="0.25">
      <c r="A76" s="56"/>
    </row>
    <row r="77" spans="1:1" x14ac:dyDescent="0.25">
      <c r="A77" s="56"/>
    </row>
    <row r="78" spans="1:1" x14ac:dyDescent="0.25">
      <c r="A78" s="56"/>
    </row>
    <row r="79" spans="1:1" x14ac:dyDescent="0.25">
      <c r="A79" s="56"/>
    </row>
    <row r="80" spans="1:1" x14ac:dyDescent="0.25">
      <c r="A80" s="56"/>
    </row>
    <row r="81" spans="1:1" x14ac:dyDescent="0.25">
      <c r="A81" s="56"/>
    </row>
    <row r="82" spans="1:1" x14ac:dyDescent="0.25">
      <c r="A82" s="56"/>
    </row>
    <row r="83" spans="1:1" x14ac:dyDescent="0.25">
      <c r="A83" s="56"/>
    </row>
    <row r="84" spans="1:1" x14ac:dyDescent="0.25">
      <c r="A84" s="56"/>
    </row>
  </sheetData>
  <mergeCells count="5">
    <mergeCell ref="A1:E1"/>
    <mergeCell ref="A2:E2"/>
    <mergeCell ref="B12:C12"/>
    <mergeCell ref="A60:B60"/>
    <mergeCell ref="A8:B8"/>
  </mergeCells>
  <pageMargins left="0.25" right="0.25" top="0.25" bottom="0.25" header="0.05" footer="0.3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342900</xdr:colOff>
                    <xdr:row>7</xdr:row>
                    <xdr:rowOff>30480</xdr:rowOff>
                  </from>
                  <to>
                    <xdr:col>1</xdr:col>
                    <xdr:colOff>1295400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1</xdr:col>
                    <xdr:colOff>342900</xdr:colOff>
                    <xdr:row>8</xdr:row>
                    <xdr:rowOff>30480</xdr:rowOff>
                  </from>
                  <to>
                    <xdr:col>1</xdr:col>
                    <xdr:colOff>1295400</xdr:colOff>
                    <xdr:row>9</xdr:row>
                    <xdr:rowOff>7620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M83"/>
  <sheetViews>
    <sheetView tabSelected="1" workbookViewId="0">
      <selection activeCell="F25" sqref="F25"/>
    </sheetView>
  </sheetViews>
  <sheetFormatPr defaultColWidth="8.88671875" defaultRowHeight="13.2" x14ac:dyDescent="0.25"/>
  <cols>
    <col min="1" max="1" width="9.88671875" customWidth="1"/>
    <col min="2" max="3" width="22.109375" customWidth="1"/>
    <col min="4" max="4" width="28.109375" customWidth="1"/>
    <col min="5" max="5" width="8.6640625" customWidth="1"/>
    <col min="6" max="65" width="8.88671875" style="3"/>
  </cols>
  <sheetData>
    <row r="1" spans="1:65" x14ac:dyDescent="0.25">
      <c r="A1" s="72" t="s">
        <v>38</v>
      </c>
      <c r="B1" s="72"/>
      <c r="C1" s="72"/>
      <c r="D1" s="72"/>
      <c r="E1" s="72"/>
    </row>
    <row r="2" spans="1:65" x14ac:dyDescent="0.25">
      <c r="A2" s="72" t="s">
        <v>1</v>
      </c>
      <c r="B2" s="72"/>
      <c r="C2" s="72"/>
      <c r="D2" s="72"/>
      <c r="E2" s="72"/>
    </row>
    <row r="3" spans="1:65" x14ac:dyDescent="0.25">
      <c r="A3" s="68"/>
      <c r="B3" s="68"/>
      <c r="C3" s="68" t="s">
        <v>54</v>
      </c>
      <c r="D3" s="68"/>
      <c r="E3" s="68"/>
    </row>
    <row r="5" spans="1:65" x14ac:dyDescent="0.25">
      <c r="A5" s="17" t="s">
        <v>43</v>
      </c>
      <c r="B5" s="61"/>
      <c r="C5" s="18" t="s">
        <v>39</v>
      </c>
      <c r="D5" s="61"/>
      <c r="E5" s="61"/>
    </row>
    <row r="6" spans="1:65" ht="16.5" customHeight="1" x14ac:dyDescent="0.25">
      <c r="A6" s="66" t="s">
        <v>44</v>
      </c>
      <c r="D6" s="4"/>
      <c r="E6" s="4"/>
    </row>
    <row r="7" spans="1:65" ht="14.25" customHeight="1" x14ac:dyDescent="0.25">
      <c r="A7" s="16" t="s">
        <v>2</v>
      </c>
      <c r="B7" s="16"/>
      <c r="C7" s="18" t="s">
        <v>19</v>
      </c>
      <c r="D7" s="17" t="s">
        <v>20</v>
      </c>
      <c r="E7" s="18"/>
    </row>
    <row r="8" spans="1:65" ht="13.5" customHeight="1" x14ac:dyDescent="0.25">
      <c r="A8" s="76" t="s">
        <v>48</v>
      </c>
      <c r="B8" s="77"/>
      <c r="C8" s="18" t="s">
        <v>46</v>
      </c>
      <c r="D8" s="17" t="s">
        <v>20</v>
      </c>
      <c r="E8" s="18"/>
    </row>
    <row r="9" spans="1:65" x14ac:dyDescent="0.25">
      <c r="A9" s="16"/>
      <c r="B9" s="16" t="s">
        <v>49</v>
      </c>
      <c r="D9" s="17" t="s">
        <v>20</v>
      </c>
      <c r="E9" s="18"/>
    </row>
    <row r="10" spans="1:65" x14ac:dyDescent="0.25">
      <c r="A10" s="16" t="s">
        <v>21</v>
      </c>
      <c r="B10" s="3"/>
      <c r="C10" s="3"/>
      <c r="D10" s="3"/>
      <c r="E10" s="3"/>
    </row>
    <row r="11" spans="1:65" x14ac:dyDescent="0.25">
      <c r="A11" s="16"/>
      <c r="B11" s="60" t="s">
        <v>37</v>
      </c>
      <c r="C11" s="3"/>
      <c r="D11" s="3"/>
      <c r="E11" s="3"/>
    </row>
    <row r="12" spans="1:65" x14ac:dyDescent="0.25">
      <c r="A12" s="16"/>
      <c r="B12" s="65" t="s">
        <v>42</v>
      </c>
      <c r="C12" s="64"/>
      <c r="D12" s="4"/>
      <c r="E12" s="4"/>
    </row>
    <row r="13" spans="1:65" x14ac:dyDescent="0.25">
      <c r="A13" s="22"/>
      <c r="B13" s="79" t="s">
        <v>3</v>
      </c>
      <c r="C13" s="80"/>
      <c r="D13" s="27"/>
      <c r="E13" s="28" t="s">
        <v>4</v>
      </c>
    </row>
    <row r="14" spans="1:65" ht="13.8" thickBot="1" x14ac:dyDescent="0.3">
      <c r="A14" s="23" t="s">
        <v>5</v>
      </c>
      <c r="B14" s="24" t="s">
        <v>6</v>
      </c>
      <c r="C14" s="25" t="s">
        <v>7</v>
      </c>
      <c r="D14" s="23" t="s">
        <v>8</v>
      </c>
      <c r="E14" s="23" t="s">
        <v>9</v>
      </c>
    </row>
    <row r="15" spans="1:65" s="10" customFormat="1" ht="13.8" thickTop="1" x14ac:dyDescent="0.25">
      <c r="A15" s="9" t="s">
        <v>45</v>
      </c>
      <c r="E15" s="10" t="str">
        <f>IF(B15&lt;&gt;"",VLOOKUP(B15,'DCS Mileage Chart'!$A$4:$Q$20,MATCH('Intra System Travel Menu'!C15,'DCS Mileage Chart'!$A$4:$Q$4,0),FALSE),"")</f>
        <v/>
      </c>
      <c r="F15" s="3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</row>
    <row r="16" spans="1:65" s="12" customFormat="1" x14ac:dyDescent="0.25">
      <c r="A16" s="13"/>
      <c r="B16" s="10"/>
      <c r="C16" s="10"/>
      <c r="E16" s="10" t="str">
        <f>IF(B16&lt;&gt;"",VLOOKUP(B16,'DCS Mileage Chart'!$A$4:$Q$20,MATCH('Intra System Travel Menu'!C16,'DCS Mileage Chart'!$A$4:$Q$4,0),FALSE),"")</f>
        <v/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</row>
    <row r="17" spans="1:65" s="12" customFormat="1" x14ac:dyDescent="0.25">
      <c r="A17" s="13"/>
      <c r="B17" s="10"/>
      <c r="C17" s="10"/>
      <c r="E17" s="10" t="str">
        <f>IF(B17&lt;&gt;"",VLOOKUP(B17,'DCS Mileage Chart'!$A$4:$Q$20,MATCH('Intra System Travel Menu'!C17,'DCS Mileage Chart'!$A$4:$Q$4,0),FALSE),"")</f>
        <v/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</row>
    <row r="18" spans="1:65" s="12" customFormat="1" x14ac:dyDescent="0.25">
      <c r="A18" s="13"/>
      <c r="B18" s="10"/>
      <c r="C18" s="10"/>
      <c r="E18" s="10" t="str">
        <f>IF(B18&lt;&gt;"",VLOOKUP(B18,'DCS Mileage Chart'!$A$4:$Q$20,MATCH('Intra System Travel Menu'!C18,'DCS Mileage Chart'!$A$4:$Q$4,0),FALSE),"")</f>
        <v/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</row>
    <row r="19" spans="1:65" s="12" customFormat="1" x14ac:dyDescent="0.25">
      <c r="A19" s="13"/>
      <c r="B19" s="10"/>
      <c r="C19" s="10"/>
      <c r="E19" s="10" t="str">
        <f>IF(B19&lt;&gt;"",VLOOKUP(B19,'DCS Mileage Chart'!$A$4:$Q$20,MATCH('Intra System Travel Menu'!C19,'DCS Mileage Chart'!$A$4:$Q$4,0),FALSE),"")</f>
        <v/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</row>
    <row r="20" spans="1:65" s="12" customFormat="1" x14ac:dyDescent="0.25">
      <c r="A20" s="13"/>
      <c r="B20" s="10"/>
      <c r="C20" s="10"/>
      <c r="E20" s="10" t="str">
        <f>IF(B20&lt;&gt;"",VLOOKUP(B20,'DCS Mileage Chart'!$A$4:$Q$20,MATCH('Intra System Travel Menu'!C20,'DCS Mileage Chart'!$A$4:$Q$4,0),FALSE),"")</f>
        <v/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</row>
    <row r="21" spans="1:65" s="12" customFormat="1" x14ac:dyDescent="0.25">
      <c r="A21" s="13"/>
      <c r="B21" s="10"/>
      <c r="C21" s="10"/>
      <c r="E21" s="10" t="str">
        <f>IF(B21&lt;&gt;"",VLOOKUP(B21,'DCS Mileage Chart'!$A$4:$Q$20,MATCH('Intra System Travel Menu'!C21,'DCS Mileage Chart'!$A$4:$Q$4,0),FALSE),"")</f>
        <v/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</row>
    <row r="22" spans="1:65" s="12" customFormat="1" x14ac:dyDescent="0.25">
      <c r="A22" s="13"/>
      <c r="B22" s="10"/>
      <c r="C22" s="10"/>
      <c r="E22" s="10" t="str">
        <f>IF(B22&lt;&gt;"",VLOOKUP(B22,'DCS Mileage Chart'!$A$4:$Q$20,MATCH('Intra System Travel Menu'!C22,'DCS Mileage Chart'!$A$4:$Q$4,0),FALSE),"")</f>
        <v/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</row>
    <row r="23" spans="1:65" s="12" customFormat="1" x14ac:dyDescent="0.25">
      <c r="A23" s="13"/>
      <c r="B23" s="10"/>
      <c r="C23" s="10"/>
      <c r="E23" s="10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</row>
    <row r="24" spans="1:65" s="12" customFormat="1" x14ac:dyDescent="0.25">
      <c r="A24" s="13"/>
      <c r="B24" s="10"/>
      <c r="C24" s="10"/>
      <c r="E24" s="10" t="str">
        <f>IF(B24&lt;&gt;"",VLOOKUP(B24,'DCS Mileage Chart'!$A$4:$Q$20,MATCH('Intra System Travel Menu'!C24,'DCS Mileage Chart'!$A$4:$Q$4,0),FALSE),"")</f>
        <v/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</row>
    <row r="25" spans="1:65" s="12" customFormat="1" x14ac:dyDescent="0.25">
      <c r="A25" s="13"/>
      <c r="B25" s="10"/>
      <c r="C25" s="10"/>
      <c r="E25" s="10" t="str">
        <f>IF(B25&lt;&gt;"",VLOOKUP(B25,'DCS Mileage Chart'!$A$4:$Q$20,MATCH('Intra System Travel Menu'!C25,'DCS Mileage Chart'!$A$4:$Q$4,0),FALSE),"")</f>
        <v/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</row>
    <row r="26" spans="1:65" s="12" customFormat="1" x14ac:dyDescent="0.25">
      <c r="A26" s="13"/>
      <c r="B26" s="10"/>
      <c r="C26" s="10"/>
      <c r="E26" s="10" t="str">
        <f>IF(B26&lt;&gt;"",VLOOKUP(B26,'DCS Mileage Chart'!$A$4:$Q$20,MATCH('Intra System Travel Menu'!C26,'DCS Mileage Chart'!$A$4:$Q$4,0),FALSE),"")</f>
        <v/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</row>
    <row r="27" spans="1:65" s="12" customFormat="1" x14ac:dyDescent="0.25">
      <c r="A27" s="13"/>
      <c r="B27" s="10"/>
      <c r="C27" s="10"/>
      <c r="E27" s="10" t="str">
        <f>IF(B27&lt;&gt;"",VLOOKUP(B27,'DCS Mileage Chart'!$A$4:$Q$20,MATCH('Intra System Travel Menu'!C27,'DCS Mileage Chart'!$A$4:$Q$4,0),FALSE),"")</f>
        <v/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</row>
    <row r="28" spans="1:65" s="12" customFormat="1" x14ac:dyDescent="0.25">
      <c r="A28" s="13"/>
      <c r="B28" s="10"/>
      <c r="C28" s="10"/>
      <c r="D28" s="26"/>
      <c r="E28" s="10" t="str">
        <f>IF(B28&lt;&gt;"",VLOOKUP(B28,'DCS Mileage Chart'!$A$4:$Q$20,MATCH('Intra System Travel Menu'!C28,'DCS Mileage Chart'!$A$4:$Q$4,0),FALSE),"")</f>
        <v/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</row>
    <row r="29" spans="1:65" s="12" customFormat="1" x14ac:dyDescent="0.25">
      <c r="A29" s="13"/>
      <c r="B29" s="10"/>
      <c r="C29" s="10"/>
      <c r="E29" s="10" t="str">
        <f>IF(B29&lt;&gt;"",VLOOKUP(B29,'DCS Mileage Chart'!$A$4:$Q$20,MATCH('Intra System Travel Menu'!C29,'DCS Mileage Chart'!$A$4:$Q$4,0),FALSE),"")</f>
        <v/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</row>
    <row r="30" spans="1:65" s="12" customFormat="1" x14ac:dyDescent="0.25">
      <c r="A30" s="13"/>
      <c r="B30" s="10"/>
      <c r="C30" s="10"/>
      <c r="E30" s="10" t="str">
        <f>IF(B30&lt;&gt;"",VLOOKUP(B30,'DCS Mileage Chart'!$A$4:$Q$20,MATCH('Intra System Travel Menu'!C30,'DCS Mileage Chart'!$A$4:$Q$4,0),FALSE),"")</f>
        <v/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</row>
    <row r="31" spans="1:65" s="12" customFormat="1" x14ac:dyDescent="0.25">
      <c r="A31" s="13"/>
      <c r="B31" s="10"/>
      <c r="C31" s="10"/>
      <c r="E31" s="10" t="str">
        <f>IF(B31&lt;&gt;"",VLOOKUP(B31,'DCS Mileage Chart'!$A$4:$Q$20,MATCH('Intra System Travel Menu'!C31,'DCS Mileage Chart'!$A$4:$Q$4,0),FALSE),"")</f>
        <v/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</row>
    <row r="32" spans="1:65" s="12" customFormat="1" x14ac:dyDescent="0.25">
      <c r="A32" s="13"/>
      <c r="B32" s="10"/>
      <c r="C32" s="10"/>
      <c r="E32" s="10" t="str">
        <f>IF(B32&lt;&gt;"",VLOOKUP(B32,'DCS Mileage Chart'!$A$4:$Q$20,MATCH('Intra System Travel Menu'!C32,'DCS Mileage Chart'!$A$4:$Q$4,0),FALSE),"")</f>
        <v/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</row>
    <row r="33" spans="1:65" s="12" customFormat="1" x14ac:dyDescent="0.25">
      <c r="A33" s="13"/>
      <c r="B33" s="10"/>
      <c r="C33" s="10"/>
      <c r="E33" s="10" t="str">
        <f>IF(B33&lt;&gt;"",VLOOKUP(B33,'DCS Mileage Chart'!$A$4:$Q$20,MATCH('Intra System Travel Menu'!C33,'DCS Mileage Chart'!$A$4:$Q$4,0),FALSE),"")</f>
        <v/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</row>
    <row r="34" spans="1:65" s="12" customFormat="1" x14ac:dyDescent="0.25">
      <c r="A34" s="13"/>
      <c r="B34" s="10"/>
      <c r="C34" s="10"/>
      <c r="E34" s="10" t="str">
        <f>IF(B34&lt;&gt;"",VLOOKUP(B34,'DCS Mileage Chart'!$A$4:$Q$20,MATCH('Intra System Travel Menu'!C34,'DCS Mileage Chart'!$A$4:$Q$4,0),FALSE),"")</f>
        <v/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</row>
    <row r="35" spans="1:65" s="12" customFormat="1" x14ac:dyDescent="0.25">
      <c r="A35" s="11"/>
      <c r="B35" s="10"/>
      <c r="C35" s="10"/>
      <c r="E35" s="10" t="str">
        <f>IF(B35&lt;&gt;"",VLOOKUP(B35,'DCS Mileage Chart'!$A$4:$Q$20,MATCH('Intra System Travel Menu'!C35,'DCS Mileage Chart'!$A$4:$Q$4,0),FALSE),"")</f>
        <v/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</row>
    <row r="36" spans="1:65" s="12" customFormat="1" x14ac:dyDescent="0.25">
      <c r="A36" s="11"/>
      <c r="B36" s="10"/>
      <c r="C36" s="10"/>
      <c r="E36" s="10" t="str">
        <f>IF(B36&lt;&gt;"",VLOOKUP(B36,'DCS Mileage Chart'!$A$4:$Q$20,MATCH('Intra System Travel Menu'!C36,'DCS Mileage Chart'!$A$4:$Q$4,0),FALSE),"")</f>
        <v/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</row>
    <row r="37" spans="1:65" s="12" customFormat="1" x14ac:dyDescent="0.25">
      <c r="A37" s="11"/>
      <c r="B37" s="10"/>
      <c r="C37" s="10"/>
      <c r="E37" s="10" t="str">
        <f>IF(B37&lt;&gt;"",VLOOKUP(B37,'DCS Mileage Chart'!$A$4:$Q$20,MATCH('Intra System Travel Menu'!C37,'DCS Mileage Chart'!$A$4:$Q$4,0),FALSE),"")</f>
        <v/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</row>
    <row r="38" spans="1:65" s="12" customFormat="1" x14ac:dyDescent="0.25">
      <c r="A38" s="11"/>
      <c r="B38" s="10"/>
      <c r="C38" s="10"/>
      <c r="E38" s="10" t="str">
        <f>IF(B38&lt;&gt;"",VLOOKUP(B38,'DCS Mileage Chart'!$A$4:$Q$20,MATCH('Intra System Travel Menu'!C38,'DCS Mileage Chart'!$A$4:$Q$4,0),FALSE),"")</f>
        <v/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</row>
    <row r="39" spans="1:65" s="12" customFormat="1" x14ac:dyDescent="0.25">
      <c r="A39" s="11"/>
      <c r="B39" s="10"/>
      <c r="C39" s="10"/>
      <c r="E39" s="10" t="str">
        <f>IF(B39&lt;&gt;"",VLOOKUP(B39,'DCS Mileage Chart'!$A$4:$Q$20,MATCH('Intra System Travel Menu'!C39,'DCS Mileage Chart'!$A$4:$Q$4,0),FALSE),"")</f>
        <v/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</row>
    <row r="40" spans="1:65" s="12" customFormat="1" x14ac:dyDescent="0.25">
      <c r="A40" s="11"/>
      <c r="B40" s="10"/>
      <c r="C40" s="10"/>
      <c r="E40" s="10" t="str">
        <f>IF(B40&lt;&gt;"",VLOOKUP(B40,'DCS Mileage Chart'!$A$4:$Q$20,MATCH('Intra System Travel Menu'!C40,'DCS Mileage Chart'!$A$4:$Q$4,0),FALSE),"")</f>
        <v/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</row>
    <row r="41" spans="1:65" s="12" customFormat="1" x14ac:dyDescent="0.25">
      <c r="A41" s="11"/>
      <c r="B41" s="10"/>
      <c r="C41" s="10"/>
      <c r="E41" s="10" t="str">
        <f>IF(B41&lt;&gt;"",VLOOKUP(B41,'DCS Mileage Chart'!$A$4:$Q$20,MATCH('Intra System Travel Menu'!C41,'DCS Mileage Chart'!$A$4:$Q$4,0),FALSE),"")</f>
        <v/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</row>
    <row r="42" spans="1:65" s="12" customFormat="1" x14ac:dyDescent="0.25">
      <c r="A42" s="11"/>
      <c r="B42" s="10"/>
      <c r="C42" s="10"/>
      <c r="E42" s="10" t="str">
        <f>IF(B42&lt;&gt;"",VLOOKUP(B42,'DCS Mileage Chart'!$A$4:$Q$20,MATCH('Intra System Travel Menu'!C42,'DCS Mileage Chart'!$A$4:$Q$4,0),FALSE),"")</f>
        <v/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</row>
    <row r="43" spans="1:65" s="12" customFormat="1" x14ac:dyDescent="0.25">
      <c r="A43" s="11"/>
      <c r="B43" s="10"/>
      <c r="C43" s="10"/>
      <c r="E43" s="10" t="str">
        <f>IF(B43&lt;&gt;"",VLOOKUP(B43,'DCS Mileage Chart'!$A$4:$Q$20,MATCH('Intra System Travel Menu'!C43,'DCS Mileage Chart'!$A$4:$Q$4,0),FALSE),"")</f>
        <v/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</row>
    <row r="44" spans="1:65" s="12" customFormat="1" x14ac:dyDescent="0.25">
      <c r="A44" s="11"/>
      <c r="B44" s="10"/>
      <c r="C44" s="10"/>
      <c r="E44" s="10" t="str">
        <f>IF(B44&lt;&gt;"",VLOOKUP(B44,'DCS Mileage Chart'!$A$4:$Q$20,MATCH('Intra System Travel Menu'!C44,'DCS Mileage Chart'!$A$4:$Q$4,0),FALSE),"")</f>
        <v/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</row>
    <row r="45" spans="1:65" s="12" customFormat="1" x14ac:dyDescent="0.25">
      <c r="A45" s="11"/>
      <c r="B45" s="10"/>
      <c r="C45" s="10"/>
      <c r="E45" s="10" t="str">
        <f>IF(B45&lt;&gt;"",VLOOKUP(B45,'DCS Mileage Chart'!$A$4:$Q$20,MATCH('Intra System Travel Menu'!C45,'DCS Mileage Chart'!$A$4:$Q$4,0),FALSE),"")</f>
        <v/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</row>
    <row r="46" spans="1:65" s="12" customFormat="1" x14ac:dyDescent="0.25">
      <c r="A46" s="11"/>
      <c r="B46" s="10"/>
      <c r="C46" s="10"/>
      <c r="E46" s="10" t="str">
        <f>IF(B46&lt;&gt;"",VLOOKUP(B46,'DCS Mileage Chart'!$A$4:$Q$20,MATCH('Intra System Travel Menu'!C46,'DCS Mileage Chart'!$A$4:$Q$4,0),FALSE),"")</f>
        <v/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</row>
    <row r="47" spans="1:65" s="12" customFormat="1" x14ac:dyDescent="0.25">
      <c r="A47" s="1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</row>
    <row r="48" spans="1:65" s="12" customFormat="1" x14ac:dyDescent="0.25">
      <c r="A48" s="1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</row>
    <row r="49" spans="1:65" s="12" customFormat="1" x14ac:dyDescent="0.25">
      <c r="A49" s="1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</row>
    <row r="50" spans="1:65" s="8" customFormat="1" ht="13.8" thickBot="1" x14ac:dyDescent="0.3">
      <c r="A50" s="14"/>
      <c r="B50" s="15"/>
      <c r="C50" s="63" t="s">
        <v>41</v>
      </c>
      <c r="D50" s="15"/>
      <c r="E50" s="15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</row>
    <row r="51" spans="1:65" ht="14.4" thickTop="1" thickBot="1" x14ac:dyDescent="0.3">
      <c r="A51" s="19" t="s">
        <v>10</v>
      </c>
      <c r="B51" s="20"/>
      <c r="C51" s="20">
        <f>SUM(E15:E50)</f>
        <v>0</v>
      </c>
      <c r="D51" s="20" t="s">
        <v>53</v>
      </c>
      <c r="E51" s="21">
        <f>+C51*0.76</f>
        <v>0</v>
      </c>
    </row>
    <row r="52" spans="1:65" ht="13.8" thickTop="1" x14ac:dyDescent="0.25">
      <c r="A52" s="7"/>
      <c r="B52" s="3"/>
      <c r="C52" s="3"/>
      <c r="D52" s="3"/>
      <c r="E52" s="3"/>
    </row>
    <row r="53" spans="1:65" x14ac:dyDescent="0.25">
      <c r="A53" s="2" t="s">
        <v>11</v>
      </c>
      <c r="D53" t="s">
        <v>15</v>
      </c>
    </row>
    <row r="54" spans="1:65" x14ac:dyDescent="0.25">
      <c r="A54" s="2" t="s">
        <v>12</v>
      </c>
      <c r="D54" t="s">
        <v>16</v>
      </c>
    </row>
    <row r="55" spans="1:65" x14ac:dyDescent="0.25">
      <c r="A55" s="2" t="s">
        <v>13</v>
      </c>
      <c r="D55" t="s">
        <v>17</v>
      </c>
    </row>
    <row r="56" spans="1:65" x14ac:dyDescent="0.25">
      <c r="A56" s="2"/>
    </row>
    <row r="58" spans="1:65" ht="13.8" thickBot="1" x14ac:dyDescent="0.3">
      <c r="A58" s="5"/>
      <c r="B58" s="6"/>
      <c r="C58" s="6"/>
      <c r="D58" s="6"/>
      <c r="E58" s="6"/>
    </row>
    <row r="59" spans="1:65" x14ac:dyDescent="0.25">
      <c r="A59" s="78" t="s">
        <v>14</v>
      </c>
      <c r="B59" s="78"/>
      <c r="C59" s="1" t="s">
        <v>5</v>
      </c>
      <c r="D59" s="1" t="s">
        <v>18</v>
      </c>
      <c r="E59" s="1" t="s">
        <v>5</v>
      </c>
    </row>
    <row r="60" spans="1:65" x14ac:dyDescent="0.25">
      <c r="A60" s="2"/>
    </row>
    <row r="61" spans="1:65" x14ac:dyDescent="0.25">
      <c r="A61" s="2"/>
    </row>
    <row r="62" spans="1:65" x14ac:dyDescent="0.25">
      <c r="A62" s="2"/>
    </row>
    <row r="63" spans="1:65" x14ac:dyDescent="0.25">
      <c r="A63" s="2"/>
    </row>
    <row r="64" spans="1:6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</sheetData>
  <mergeCells count="5">
    <mergeCell ref="A59:B59"/>
    <mergeCell ref="B13:C13"/>
    <mergeCell ref="A1:E1"/>
    <mergeCell ref="A2:E2"/>
    <mergeCell ref="A8:B8"/>
  </mergeCells>
  <phoneticPr fontId="0" type="noConversion"/>
  <pageMargins left="0.25" right="0.25" top="0.25" bottom="0.25" header="0.05" footer="0.3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1</xdr:col>
                    <xdr:colOff>342900</xdr:colOff>
                    <xdr:row>7</xdr:row>
                    <xdr:rowOff>7620</xdr:rowOff>
                  </from>
                  <to>
                    <xdr:col>1</xdr:col>
                    <xdr:colOff>1371600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1</xdr:col>
                    <xdr:colOff>342900</xdr:colOff>
                    <xdr:row>8</xdr:row>
                    <xdr:rowOff>30480</xdr:rowOff>
                  </from>
                  <to>
                    <xdr:col>1</xdr:col>
                    <xdr:colOff>1295400</xdr:colOff>
                    <xdr:row>9</xdr:row>
                    <xdr:rowOff>7620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Drop Down Box" prompt="Select from the drop down box which school location you traveled from." xr:uid="{00000000-0002-0000-0100-000000000000}">
          <x14:formula1>
            <xm:f>'DCS Mileage Chart'!$A$5:$A$20</xm:f>
          </x14:formula1>
          <xm:sqref>B15:B46</xm:sqref>
        </x14:dataValidation>
        <x14:dataValidation type="list" allowBlank="1" showInputMessage="1" showErrorMessage="1" promptTitle="Drop Down Box" prompt="Select from the drop down box which school location you traveled to." xr:uid="{00000000-0002-0000-0100-000001000000}">
          <x14:formula1>
            <xm:f>'DCS Mileage Chart'!$B$4:$Q$4</xm:f>
          </x14:formula1>
          <xm:sqref>C15:C46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P23"/>
  <sheetViews>
    <sheetView topLeftCell="A3" workbookViewId="0">
      <selection activeCell="A23" sqref="A23"/>
    </sheetView>
  </sheetViews>
  <sheetFormatPr defaultColWidth="8.88671875" defaultRowHeight="13.2" x14ac:dyDescent="0.25"/>
  <cols>
    <col min="1" max="1" width="13.33203125" customWidth="1"/>
    <col min="2" max="4" width="6" customWidth="1"/>
    <col min="5" max="5" width="13.6640625" bestFit="1" customWidth="1"/>
    <col min="6" max="6" width="6.6640625" customWidth="1"/>
    <col min="7" max="7" width="7.88671875" customWidth="1"/>
    <col min="8" max="8" width="6.33203125" customWidth="1"/>
    <col min="9" max="10" width="7.88671875" customWidth="1"/>
    <col min="11" max="12" width="6.33203125" customWidth="1"/>
    <col min="13" max="13" width="6.6640625" customWidth="1"/>
    <col min="14" max="14" width="11.109375" customWidth="1"/>
    <col min="15" max="15" width="7.88671875" customWidth="1"/>
    <col min="16" max="16" width="10.33203125" customWidth="1"/>
  </cols>
  <sheetData>
    <row r="2" spans="1:16" ht="17.399999999999999" x14ac:dyDescent="0.25">
      <c r="A2" s="29" t="s">
        <v>33</v>
      </c>
    </row>
    <row r="4" spans="1:16" ht="31.2" x14ac:dyDescent="0.25">
      <c r="A4" s="32"/>
      <c r="B4" s="32" t="s">
        <v>22</v>
      </c>
      <c r="C4" s="32" t="s">
        <v>23</v>
      </c>
      <c r="D4" s="32" t="s">
        <v>24</v>
      </c>
      <c r="E4" s="32" t="s">
        <v>40</v>
      </c>
      <c r="F4" s="32" t="s">
        <v>25</v>
      </c>
      <c r="G4" s="32" t="s">
        <v>26</v>
      </c>
      <c r="H4" s="32" t="s">
        <v>51</v>
      </c>
      <c r="I4" s="32" t="s">
        <v>27</v>
      </c>
      <c r="J4" s="32" t="s">
        <v>28</v>
      </c>
      <c r="K4" s="32" t="s">
        <v>29</v>
      </c>
      <c r="L4" s="32" t="s">
        <v>30</v>
      </c>
      <c r="M4" s="32" t="s">
        <v>31</v>
      </c>
      <c r="N4" s="32" t="s">
        <v>35</v>
      </c>
      <c r="O4" s="32" t="s">
        <v>32</v>
      </c>
      <c r="P4" s="32" t="s">
        <v>36</v>
      </c>
    </row>
    <row r="5" spans="1:16" ht="17.25" customHeight="1" x14ac:dyDescent="0.25">
      <c r="A5" s="32" t="s">
        <v>22</v>
      </c>
      <c r="B5" s="33">
        <v>0</v>
      </c>
      <c r="C5" s="33">
        <v>11</v>
      </c>
      <c r="D5" s="33">
        <v>12</v>
      </c>
      <c r="E5" s="33">
        <v>2</v>
      </c>
      <c r="F5" s="33">
        <v>15</v>
      </c>
      <c r="G5" s="33">
        <v>2</v>
      </c>
      <c r="H5" s="33">
        <v>10</v>
      </c>
      <c r="I5" s="33">
        <v>13</v>
      </c>
      <c r="J5" s="33">
        <v>6</v>
      </c>
      <c r="K5" s="33">
        <v>1</v>
      </c>
      <c r="L5" s="33">
        <v>21</v>
      </c>
      <c r="M5" s="33">
        <v>13</v>
      </c>
      <c r="N5" s="33">
        <v>19</v>
      </c>
      <c r="O5" s="33">
        <v>18</v>
      </c>
      <c r="P5" s="33">
        <v>8</v>
      </c>
    </row>
    <row r="6" spans="1:16" ht="17.25" customHeight="1" x14ac:dyDescent="0.25">
      <c r="A6" s="32" t="s">
        <v>23</v>
      </c>
      <c r="B6" s="33">
        <v>11</v>
      </c>
      <c r="C6" s="33">
        <v>0</v>
      </c>
      <c r="D6" s="33">
        <v>12</v>
      </c>
      <c r="E6" s="33">
        <v>13</v>
      </c>
      <c r="F6" s="33">
        <v>19</v>
      </c>
      <c r="G6" s="33">
        <v>13</v>
      </c>
      <c r="H6" s="33">
        <v>20</v>
      </c>
      <c r="I6" s="33">
        <v>10</v>
      </c>
      <c r="J6" s="33">
        <v>16</v>
      </c>
      <c r="K6" s="33">
        <v>12</v>
      </c>
      <c r="L6" s="33">
        <v>26</v>
      </c>
      <c r="M6" s="33">
        <v>23</v>
      </c>
      <c r="N6" s="33">
        <v>30</v>
      </c>
      <c r="O6" s="33">
        <v>29</v>
      </c>
      <c r="P6" s="33">
        <v>19</v>
      </c>
    </row>
    <row r="7" spans="1:16" ht="17.25" customHeight="1" x14ac:dyDescent="0.25">
      <c r="A7" s="32" t="s">
        <v>24</v>
      </c>
      <c r="B7" s="33">
        <v>12</v>
      </c>
      <c r="C7" s="33">
        <v>12</v>
      </c>
      <c r="D7" s="33">
        <v>0</v>
      </c>
      <c r="E7" s="33">
        <v>14</v>
      </c>
      <c r="F7" s="33">
        <v>9</v>
      </c>
      <c r="G7" s="33">
        <v>14</v>
      </c>
      <c r="H7" s="33">
        <v>21</v>
      </c>
      <c r="I7" s="33">
        <v>2</v>
      </c>
      <c r="J7" s="33">
        <v>17</v>
      </c>
      <c r="K7" s="33">
        <v>12</v>
      </c>
      <c r="L7" s="33">
        <v>33</v>
      </c>
      <c r="M7" s="33">
        <v>23</v>
      </c>
      <c r="N7" s="33">
        <v>21</v>
      </c>
      <c r="O7" s="33">
        <v>22</v>
      </c>
      <c r="P7" s="33">
        <v>20</v>
      </c>
    </row>
    <row r="8" spans="1:16" ht="17.25" customHeight="1" x14ac:dyDescent="0.25">
      <c r="A8" s="32" t="s">
        <v>40</v>
      </c>
      <c r="B8" s="33">
        <v>2</v>
      </c>
      <c r="C8" s="33">
        <v>13</v>
      </c>
      <c r="D8" s="33">
        <v>14</v>
      </c>
      <c r="E8" s="33">
        <v>0</v>
      </c>
      <c r="F8" s="33">
        <v>17</v>
      </c>
      <c r="G8" s="33">
        <v>0</v>
      </c>
      <c r="H8" s="33">
        <v>10</v>
      </c>
      <c r="I8" s="33">
        <v>14</v>
      </c>
      <c r="J8" s="33">
        <v>6</v>
      </c>
      <c r="K8" s="33">
        <v>2</v>
      </c>
      <c r="L8" s="33">
        <v>21</v>
      </c>
      <c r="M8" s="33">
        <v>11</v>
      </c>
      <c r="N8" s="33">
        <v>16</v>
      </c>
      <c r="O8" s="33">
        <v>15</v>
      </c>
      <c r="P8" s="33">
        <v>8</v>
      </c>
    </row>
    <row r="9" spans="1:16" ht="17.25" customHeight="1" x14ac:dyDescent="0.25">
      <c r="A9" s="32" t="s">
        <v>25</v>
      </c>
      <c r="B9" s="33">
        <v>15</v>
      </c>
      <c r="C9" s="33">
        <v>19</v>
      </c>
      <c r="D9" s="33">
        <v>9</v>
      </c>
      <c r="E9" s="33">
        <v>17</v>
      </c>
      <c r="F9" s="33">
        <v>0</v>
      </c>
      <c r="G9" s="33">
        <v>17</v>
      </c>
      <c r="H9" s="33">
        <v>24</v>
      </c>
      <c r="I9" s="33">
        <v>9</v>
      </c>
      <c r="J9" s="33">
        <v>20</v>
      </c>
      <c r="K9" s="33">
        <v>15</v>
      </c>
      <c r="L9" s="33">
        <v>35</v>
      </c>
      <c r="M9" s="33">
        <v>17</v>
      </c>
      <c r="N9" s="33">
        <v>13</v>
      </c>
      <c r="O9" s="33">
        <v>14</v>
      </c>
      <c r="P9" s="33">
        <v>22</v>
      </c>
    </row>
    <row r="10" spans="1:16" ht="17.25" customHeight="1" x14ac:dyDescent="0.25">
      <c r="A10" s="32" t="s">
        <v>26</v>
      </c>
      <c r="B10" s="33">
        <v>2</v>
      </c>
      <c r="C10" s="33">
        <v>13</v>
      </c>
      <c r="D10" s="33">
        <v>14</v>
      </c>
      <c r="E10" s="33">
        <v>0</v>
      </c>
      <c r="F10" s="33">
        <v>17</v>
      </c>
      <c r="G10" s="33">
        <v>0</v>
      </c>
      <c r="H10" s="33">
        <v>10</v>
      </c>
      <c r="I10" s="33">
        <v>14</v>
      </c>
      <c r="J10" s="33">
        <v>6</v>
      </c>
      <c r="K10" s="33">
        <v>2</v>
      </c>
      <c r="L10" s="33">
        <v>21</v>
      </c>
      <c r="M10" s="33">
        <v>11</v>
      </c>
      <c r="N10" s="33">
        <v>16</v>
      </c>
      <c r="O10" s="33">
        <v>15</v>
      </c>
      <c r="P10" s="33">
        <v>8</v>
      </c>
    </row>
    <row r="11" spans="1:16" ht="17.25" customHeight="1" x14ac:dyDescent="0.25">
      <c r="A11" s="32" t="s">
        <v>51</v>
      </c>
      <c r="B11" s="33">
        <v>10</v>
      </c>
      <c r="C11" s="33">
        <v>20</v>
      </c>
      <c r="D11" s="33">
        <v>21</v>
      </c>
      <c r="E11" s="33">
        <v>10</v>
      </c>
      <c r="F11" s="33">
        <v>24</v>
      </c>
      <c r="G11" s="33">
        <v>10</v>
      </c>
      <c r="H11" s="33">
        <v>0</v>
      </c>
      <c r="I11" s="33">
        <v>22</v>
      </c>
      <c r="J11" s="33">
        <v>5</v>
      </c>
      <c r="K11" s="33">
        <v>10</v>
      </c>
      <c r="L11" s="33">
        <v>12</v>
      </c>
      <c r="M11" s="33">
        <v>14</v>
      </c>
      <c r="N11" s="33">
        <v>24</v>
      </c>
      <c r="O11" s="33">
        <v>22</v>
      </c>
      <c r="P11" s="33">
        <v>3</v>
      </c>
    </row>
    <row r="12" spans="1:16" ht="17.25" customHeight="1" x14ac:dyDescent="0.25">
      <c r="A12" s="32" t="s">
        <v>27</v>
      </c>
      <c r="B12" s="33">
        <v>13</v>
      </c>
      <c r="C12" s="33">
        <v>10</v>
      </c>
      <c r="D12" s="33">
        <v>2</v>
      </c>
      <c r="E12" s="33">
        <v>14</v>
      </c>
      <c r="F12" s="33">
        <v>9</v>
      </c>
      <c r="G12" s="33">
        <v>14</v>
      </c>
      <c r="H12" s="33">
        <v>22</v>
      </c>
      <c r="I12" s="33">
        <v>0</v>
      </c>
      <c r="J12" s="33">
        <v>18</v>
      </c>
      <c r="K12" s="33">
        <v>13</v>
      </c>
      <c r="L12" s="33">
        <v>33</v>
      </c>
      <c r="M12" s="33">
        <v>24</v>
      </c>
      <c r="N12" s="33">
        <v>21</v>
      </c>
      <c r="O12" s="33">
        <v>22</v>
      </c>
      <c r="P12" s="33">
        <v>20</v>
      </c>
    </row>
    <row r="13" spans="1:16" ht="17.25" customHeight="1" x14ac:dyDescent="0.25">
      <c r="A13" s="32" t="s">
        <v>28</v>
      </c>
      <c r="B13" s="33">
        <v>6</v>
      </c>
      <c r="C13" s="33">
        <v>16</v>
      </c>
      <c r="D13" s="33">
        <v>17</v>
      </c>
      <c r="E13" s="33">
        <v>6</v>
      </c>
      <c r="F13" s="33">
        <v>20</v>
      </c>
      <c r="G13" s="33">
        <v>6</v>
      </c>
      <c r="H13" s="33">
        <v>2</v>
      </c>
      <c r="I13" s="33">
        <v>18</v>
      </c>
      <c r="J13" s="33">
        <v>0</v>
      </c>
      <c r="K13" s="33">
        <v>6</v>
      </c>
      <c r="L13" s="33">
        <v>15</v>
      </c>
      <c r="M13" s="33">
        <v>12</v>
      </c>
      <c r="N13" s="33">
        <v>22</v>
      </c>
      <c r="O13" s="33">
        <v>21</v>
      </c>
      <c r="P13" s="33">
        <v>3</v>
      </c>
    </row>
    <row r="14" spans="1:16" ht="17.25" customHeight="1" x14ac:dyDescent="0.25">
      <c r="A14" s="32" t="s">
        <v>29</v>
      </c>
      <c r="B14" s="33">
        <v>1</v>
      </c>
      <c r="C14" s="33">
        <v>12</v>
      </c>
      <c r="D14" s="33">
        <v>12</v>
      </c>
      <c r="E14" s="33">
        <v>2</v>
      </c>
      <c r="F14" s="33">
        <v>15</v>
      </c>
      <c r="G14" s="33">
        <v>2</v>
      </c>
      <c r="H14" s="33">
        <v>10</v>
      </c>
      <c r="I14" s="33">
        <v>13</v>
      </c>
      <c r="J14" s="33">
        <v>6</v>
      </c>
      <c r="K14" s="33">
        <v>0</v>
      </c>
      <c r="L14" s="33">
        <v>21</v>
      </c>
      <c r="M14" s="33">
        <v>12</v>
      </c>
      <c r="N14" s="33">
        <v>19</v>
      </c>
      <c r="O14" s="33">
        <v>18</v>
      </c>
      <c r="P14" s="33">
        <v>8</v>
      </c>
    </row>
    <row r="15" spans="1:16" ht="17.25" customHeight="1" x14ac:dyDescent="0.25">
      <c r="A15" s="32" t="s">
        <v>30</v>
      </c>
      <c r="B15" s="33">
        <v>21</v>
      </c>
      <c r="C15" s="33">
        <v>26</v>
      </c>
      <c r="D15" s="33">
        <v>33</v>
      </c>
      <c r="E15" s="33">
        <v>21</v>
      </c>
      <c r="F15" s="33">
        <v>35</v>
      </c>
      <c r="G15" s="33">
        <v>21</v>
      </c>
      <c r="H15" s="33">
        <v>12</v>
      </c>
      <c r="I15" s="33">
        <v>33</v>
      </c>
      <c r="J15" s="33">
        <v>15</v>
      </c>
      <c r="K15" s="33">
        <v>21</v>
      </c>
      <c r="L15" s="33">
        <v>0</v>
      </c>
      <c r="M15" s="33">
        <v>24</v>
      </c>
      <c r="N15" s="33">
        <v>38</v>
      </c>
      <c r="O15" s="33">
        <v>37</v>
      </c>
      <c r="P15" s="33">
        <v>13</v>
      </c>
    </row>
    <row r="16" spans="1:16" ht="17.25" customHeight="1" x14ac:dyDescent="0.25">
      <c r="A16" s="32" t="s">
        <v>31</v>
      </c>
      <c r="B16" s="33">
        <v>13</v>
      </c>
      <c r="C16" s="33">
        <v>23</v>
      </c>
      <c r="D16" s="33">
        <v>23</v>
      </c>
      <c r="E16" s="33">
        <v>11</v>
      </c>
      <c r="F16" s="33">
        <v>17</v>
      </c>
      <c r="G16" s="33">
        <v>11</v>
      </c>
      <c r="H16" s="33">
        <v>14</v>
      </c>
      <c r="I16" s="33">
        <v>24</v>
      </c>
      <c r="J16" s="33">
        <v>12</v>
      </c>
      <c r="K16" s="33">
        <v>12</v>
      </c>
      <c r="L16" s="33">
        <v>24</v>
      </c>
      <c r="M16" s="33">
        <v>0</v>
      </c>
      <c r="N16" s="33">
        <v>10</v>
      </c>
      <c r="O16" s="33">
        <v>6</v>
      </c>
      <c r="P16" s="33">
        <v>13</v>
      </c>
    </row>
    <row r="17" spans="1:16" ht="17.25" customHeight="1" x14ac:dyDescent="0.25">
      <c r="A17" s="34" t="s">
        <v>35</v>
      </c>
      <c r="B17" s="33">
        <v>19</v>
      </c>
      <c r="C17" s="33">
        <v>30</v>
      </c>
      <c r="D17" s="33">
        <v>21</v>
      </c>
      <c r="E17" s="33">
        <v>16</v>
      </c>
      <c r="F17" s="33">
        <v>13</v>
      </c>
      <c r="G17" s="33">
        <v>16</v>
      </c>
      <c r="H17" s="33">
        <v>24</v>
      </c>
      <c r="I17" s="33">
        <v>21</v>
      </c>
      <c r="J17" s="33">
        <v>22</v>
      </c>
      <c r="K17" s="33">
        <v>19</v>
      </c>
      <c r="L17" s="33">
        <v>38</v>
      </c>
      <c r="M17" s="33">
        <v>10</v>
      </c>
      <c r="N17" s="33">
        <v>0</v>
      </c>
      <c r="O17" s="33">
        <v>4</v>
      </c>
      <c r="P17" s="33">
        <v>23</v>
      </c>
    </row>
    <row r="18" spans="1:16" ht="17.25" customHeight="1" x14ac:dyDescent="0.25">
      <c r="A18" s="32" t="s">
        <v>32</v>
      </c>
      <c r="B18" s="33">
        <v>18</v>
      </c>
      <c r="C18" s="33">
        <v>29</v>
      </c>
      <c r="D18" s="33">
        <v>22</v>
      </c>
      <c r="E18" s="33">
        <v>15</v>
      </c>
      <c r="F18" s="33">
        <v>14</v>
      </c>
      <c r="G18" s="33">
        <v>15</v>
      </c>
      <c r="H18" s="33">
        <v>22</v>
      </c>
      <c r="I18" s="33">
        <v>22</v>
      </c>
      <c r="J18" s="33">
        <v>21</v>
      </c>
      <c r="K18" s="33">
        <v>18</v>
      </c>
      <c r="L18" s="33">
        <v>38</v>
      </c>
      <c r="M18" s="33">
        <v>6</v>
      </c>
      <c r="N18" s="33">
        <v>4</v>
      </c>
      <c r="O18" s="33">
        <v>0</v>
      </c>
      <c r="P18" s="33">
        <v>22</v>
      </c>
    </row>
    <row r="19" spans="1:16" ht="17.25" customHeight="1" x14ac:dyDescent="0.25">
      <c r="A19" s="32" t="s">
        <v>36</v>
      </c>
      <c r="B19" s="33">
        <v>8</v>
      </c>
      <c r="C19" s="33">
        <v>19</v>
      </c>
      <c r="D19" s="33">
        <v>20</v>
      </c>
      <c r="E19" s="33">
        <v>8</v>
      </c>
      <c r="F19" s="33">
        <v>22</v>
      </c>
      <c r="G19" s="33">
        <v>8</v>
      </c>
      <c r="H19" s="33">
        <v>3</v>
      </c>
      <c r="I19" s="33">
        <v>20</v>
      </c>
      <c r="J19" s="33">
        <v>3</v>
      </c>
      <c r="K19" s="33">
        <v>8</v>
      </c>
      <c r="L19" s="33">
        <v>13</v>
      </c>
      <c r="M19" s="33">
        <v>13</v>
      </c>
      <c r="N19" s="33">
        <v>23</v>
      </c>
      <c r="O19" s="33">
        <v>22</v>
      </c>
      <c r="P19" s="33">
        <v>0</v>
      </c>
    </row>
    <row r="20" spans="1:16" ht="17.25" customHeight="1" x14ac:dyDescent="0.25"/>
    <row r="21" spans="1:16" x14ac:dyDescent="0.25">
      <c r="A21" s="30" t="s">
        <v>34</v>
      </c>
    </row>
    <row r="22" spans="1:16" ht="14.4" x14ac:dyDescent="0.25">
      <c r="A22" s="31" t="s">
        <v>52</v>
      </c>
    </row>
    <row r="23" spans="1:16" x14ac:dyDescent="0.25">
      <c r="A23" s="62"/>
    </row>
  </sheetData>
  <hyperlinks>
    <hyperlink ref="A21" r:id="rId1" display="http://www.mapquest.com/" xr:uid="{00000000-0004-0000-0200-000000000000}"/>
  </hyperlinks>
  <pageMargins left="0.45" right="0.45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Local Travel - Write In</vt:lpstr>
      <vt:lpstr>Intra System Travel Menu</vt:lpstr>
      <vt:lpstr>DCS Mileage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Britt</dc:creator>
  <cp:lastModifiedBy>JACQUELINE HANCHEY</cp:lastModifiedBy>
  <cp:lastPrinted>2020-01-10T19:53:45Z</cp:lastPrinted>
  <dcterms:created xsi:type="dcterms:W3CDTF">2002-03-10T13:43:57Z</dcterms:created>
  <dcterms:modified xsi:type="dcterms:W3CDTF">2026-08-21T12:40:43Z</dcterms:modified>
</cp:coreProperties>
</file>