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edupsd1-my.sharepoint.com/personal/wwaldron_psd1_org/Documents/Documents/Willow NSLP/SY26-27/"/>
    </mc:Choice>
  </mc:AlternateContent>
  <xr:revisionPtr revIDLastSave="0" documentId="8_{F7E029D4-A82C-4FA9-BE6E-F9F07455619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2" i="1" l="1"/>
  <c r="H19" i="1"/>
  <c r="H24" i="1"/>
  <c r="H20" i="1"/>
  <c r="H28" i="1"/>
  <c r="H14" i="1"/>
  <c r="H13" i="1"/>
  <c r="H23" i="1"/>
  <c r="H27" i="1"/>
  <c r="H29" i="1"/>
  <c r="H30" i="1"/>
  <c r="H18" i="1" l="1"/>
  <c r="H26" i="1"/>
  <c r="H25" i="1"/>
  <c r="H21" i="1"/>
  <c r="H16" i="1"/>
  <c r="H17" i="1" l="1"/>
  <c r="H31" i="1" l="1"/>
  <c r="H7" i="1" l="1"/>
  <c r="H8" i="1"/>
  <c r="H9" i="1"/>
  <c r="H10" i="1"/>
  <c r="H11" i="1"/>
  <c r="H12" i="1"/>
  <c r="H15" i="1"/>
  <c r="H32" i="1" l="1"/>
</calcChain>
</file>

<file path=xl/sharedStrings.xml><?xml version="1.0" encoding="utf-8"?>
<sst xmlns="http://schemas.openxmlformats.org/spreadsheetml/2006/main" count="88" uniqueCount="69">
  <si>
    <t>School:</t>
  </si>
  <si>
    <t>Date Needed:</t>
  </si>
  <si>
    <t>Budget Code:</t>
  </si>
  <si>
    <t>ItemNum</t>
  </si>
  <si>
    <t>ItemPack</t>
  </si>
  <si>
    <t>ItemSize</t>
  </si>
  <si>
    <t>Brand</t>
  </si>
  <si>
    <t>Item Description</t>
  </si>
  <si>
    <t>Price</t>
  </si>
  <si>
    <t>Order</t>
  </si>
  <si>
    <t>Total</t>
  </si>
  <si>
    <t>1Z</t>
  </si>
  <si>
    <t>SUNCHIPS</t>
  </si>
  <si>
    <t>CHIPS MULTIGRN HARVEST CHD NTF</t>
  </si>
  <si>
    <t>CHIPS MULTIGRN ORIG NTF</t>
  </si>
  <si>
    <t>CHIPS MULTIGRN GARDEN SALSA NTF</t>
  </si>
  <si>
    <t>.75Z</t>
  </si>
  <si>
    <t>SUNSHINE</t>
  </si>
  <si>
    <t>CRACKER CHEEZ-IT WHL GRAIN</t>
  </si>
  <si>
    <t>PEPP FARM</t>
  </si>
  <si>
    <t>CRACKER GOLDFISH WHL GRN NTF</t>
  </si>
  <si>
    <t>KEEBLER</t>
  </si>
  <si>
    <t>CRACKER GRHM CINN SCOOBY-DOO WHL GRAIN</t>
  </si>
  <si>
    <t>ROLD GOLD</t>
  </si>
  <si>
    <t>PRETZEL TINY CLSC STYLE NTF</t>
  </si>
  <si>
    <t>2.2Z</t>
  </si>
  <si>
    <t>Zee Zees</t>
  </si>
  <si>
    <t>BAR STRAWBERRY CRISP</t>
  </si>
  <si>
    <t>1.5Z</t>
  </si>
  <si>
    <t>MOTTS</t>
  </si>
  <si>
    <t>FRUIT MIXED SNACKS</t>
  </si>
  <si>
    <t>2.8Z</t>
  </si>
  <si>
    <t>SUNWISE</t>
  </si>
  <si>
    <t>EA</t>
  </si>
  <si>
    <t>PACKER</t>
  </si>
  <si>
    <t>WHOLE APPLES</t>
  </si>
  <si>
    <t>SNOBOY</t>
  </si>
  <si>
    <t>WHOLE ORANGES</t>
  </si>
  <si>
    <t>Total Cost:</t>
  </si>
  <si>
    <t>QUAKER CHEWY</t>
  </si>
  <si>
    <t>GRANOLA BAR CHOCOLATE CHIP</t>
  </si>
  <si>
    <t>LOL</t>
  </si>
  <si>
    <t>4OZ</t>
  </si>
  <si>
    <t>DICED PEACH CUPS</t>
  </si>
  <si>
    <t>JUNGLE CRACKERS</t>
  </si>
  <si>
    <t>READI BAKE</t>
  </si>
  <si>
    <t>DOLE</t>
  </si>
  <si>
    <t>DICED PEAR CUPS</t>
  </si>
  <si>
    <t>2EA</t>
  </si>
  <si>
    <t>WILCOX</t>
  </si>
  <si>
    <t>STRING CHEESE*</t>
  </si>
  <si>
    <t>SUNBUTTER/JELLY SANDWICH*</t>
  </si>
  <si>
    <t>HARD EGGS COOKED*</t>
  </si>
  <si>
    <t xml:space="preserve">Complete snack order form and return to Willow Waldron at wwaldron@psd1.org                 </t>
  </si>
  <si>
    <t>*Order by eaches</t>
  </si>
  <si>
    <t>MONARCH</t>
  </si>
  <si>
    <t>CRACKER SALTINE</t>
  </si>
  <si>
    <t>.5OZ</t>
  </si>
  <si>
    <t>CRACKERY OYSTER</t>
  </si>
  <si>
    <t>4.5OZ</t>
  </si>
  <si>
    <t>TREE TOP</t>
  </si>
  <si>
    <t>APPLESAUCE CUPS</t>
  </si>
  <si>
    <t>1OZ</t>
  </si>
  <si>
    <t>VANILLA PUDDING</t>
  </si>
  <si>
    <t>3.5OZ</t>
  </si>
  <si>
    <t>SWISS MISS</t>
  </si>
  <si>
    <t xml:space="preserve">Peterson </t>
  </si>
  <si>
    <t>Apple Juice Pouches</t>
  </si>
  <si>
    <t>Snack Order Form SY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</si>
</sst>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/>
    </xf>
    <xf numFmtId="0" fontId="18" fillId="0" borderId="0" xfId="0" applyFont="1"/>
    <xf numFmtId="44" fontId="18" fillId="0" borderId="0" xfId="0" applyNumberFormat="1" applyFont="1"/>
    <xf numFmtId="0" fontId="19" fillId="0" borderId="11" xfId="0" applyFont="1" applyBorder="1"/>
    <xf numFmtId="0" fontId="19" fillId="0" borderId="12" xfId="0" applyFont="1" applyBorder="1"/>
    <xf numFmtId="0" fontId="19" fillId="0" borderId="13" xfId="0" applyFont="1" applyBorder="1"/>
    <xf numFmtId="0" fontId="19" fillId="0" borderId="14" xfId="0" applyFont="1" applyBorder="1"/>
    <xf numFmtId="4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15" xfId="0" applyFont="1" applyBorder="1" applyAlignment="1">
      <alignment vertical="center"/>
    </xf>
    <xf numFmtId="0" fontId="21" fillId="0" borderId="16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9" xfId="0" applyFont="1" applyBorder="1" applyAlignment="1">
      <alignment vertical="center"/>
    </xf>
    <xf numFmtId="0" fontId="18" fillId="0" borderId="11" xfId="0" applyFont="1" applyBorder="1"/>
    <xf numFmtId="15" fontId="18" fillId="0" borderId="11" xfId="0" applyNumberFormat="1" applyFont="1" applyBorder="1"/>
    <xf numFmtId="0" fontId="19" fillId="0" borderId="0" xfId="0" applyFont="1" applyAlignment="1">
      <alignment horizontal="center"/>
    </xf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19" fillId="0" borderId="13" xfId="0" applyFont="1" applyBorder="1" applyAlignment="1">
      <alignment horizontal="left"/>
    </xf>
    <xf numFmtId="44" fontId="18" fillId="33" borderId="10" xfId="0" applyNumberFormat="1" applyFont="1" applyFill="1" applyBorder="1" applyAlignment="1">
      <alignment horizontal="left"/>
    </xf>
    <xf numFmtId="8" fontId="18" fillId="33" borderId="10" xfId="0" applyNumberFormat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Normal="100" workbookViewId="0">
      <selection activeCell="D17" sqref="D17"/>
    </sheetView>
  </sheetViews>
  <sheetFormatPr defaultRowHeight="15.75" x14ac:dyDescent="0.25"/>
  <cols>
    <col min="1" max="1" width="11.140625" style="3" customWidth="1"/>
    <col min="2" max="2" width="11" style="3" customWidth="1"/>
    <col min="3" max="3" width="10.140625" style="3" customWidth="1"/>
    <col min="4" max="4" width="19" style="3" bestFit="1" customWidth="1"/>
    <col min="5" max="5" width="48.140625" style="3" bestFit="1" customWidth="1"/>
    <col min="6" max="6" width="9.140625" style="27"/>
    <col min="7" max="7" width="9.140625" style="3"/>
    <col min="8" max="8" width="10.28515625" style="3" customWidth="1"/>
    <col min="9" max="16384" width="9.140625" style="3"/>
  </cols>
  <sheetData>
    <row r="1" spans="1:8" ht="26.25" x14ac:dyDescent="0.4">
      <c r="A1" s="14" t="s">
        <v>68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0</v>
      </c>
      <c r="B2" s="22"/>
      <c r="C2" s="22"/>
      <c r="D2" s="22"/>
      <c r="E2" s="1" t="s">
        <v>1</v>
      </c>
      <c r="F2" s="23"/>
      <c r="G2" s="22"/>
      <c r="H2" s="22"/>
    </row>
    <row r="4" spans="1:8" x14ac:dyDescent="0.25">
      <c r="A4" s="24" t="s">
        <v>2</v>
      </c>
      <c r="B4" s="15"/>
      <c r="C4" s="15"/>
      <c r="D4" s="5"/>
    </row>
    <row r="5" spans="1:8" ht="16.5" thickBot="1" x14ac:dyDescent="0.3"/>
    <row r="6" spans="1:8" x14ac:dyDescent="0.25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28" t="s">
        <v>8</v>
      </c>
      <c r="G6" s="7" t="s">
        <v>9</v>
      </c>
      <c r="H6" s="8" t="s">
        <v>10</v>
      </c>
    </row>
    <row r="7" spans="1:8" x14ac:dyDescent="0.25">
      <c r="A7" s="25">
        <v>6315303</v>
      </c>
      <c r="B7" s="26">
        <v>104</v>
      </c>
      <c r="C7" s="26" t="s">
        <v>11</v>
      </c>
      <c r="D7" s="25" t="s">
        <v>12</v>
      </c>
      <c r="E7" s="25" t="s">
        <v>13</v>
      </c>
      <c r="F7" s="29">
        <v>58.006</v>
      </c>
      <c r="G7" s="10"/>
      <c r="H7" s="9">
        <f t="shared" ref="H7:H31" si="0">F7*G7</f>
        <v>0</v>
      </c>
    </row>
    <row r="8" spans="1:8" x14ac:dyDescent="0.25">
      <c r="A8" s="25">
        <v>9315300</v>
      </c>
      <c r="B8" s="26">
        <v>104</v>
      </c>
      <c r="C8" s="26" t="s">
        <v>11</v>
      </c>
      <c r="D8" s="25" t="s">
        <v>12</v>
      </c>
      <c r="E8" s="25" t="s">
        <v>14</v>
      </c>
      <c r="F8" s="29">
        <v>58.006</v>
      </c>
      <c r="G8" s="10"/>
      <c r="H8" s="9">
        <f t="shared" si="0"/>
        <v>0</v>
      </c>
    </row>
    <row r="9" spans="1:8" x14ac:dyDescent="0.25">
      <c r="A9" s="25">
        <v>395574</v>
      </c>
      <c r="B9" s="26">
        <v>104</v>
      </c>
      <c r="C9" s="26" t="s">
        <v>11</v>
      </c>
      <c r="D9" s="25" t="s">
        <v>12</v>
      </c>
      <c r="E9" s="25" t="s">
        <v>15</v>
      </c>
      <c r="F9" s="29">
        <v>58.006</v>
      </c>
      <c r="G9" s="10"/>
      <c r="H9" s="9">
        <f t="shared" si="0"/>
        <v>0</v>
      </c>
    </row>
    <row r="10" spans="1:8" x14ac:dyDescent="0.25">
      <c r="A10" s="25">
        <v>7612294</v>
      </c>
      <c r="B10" s="26">
        <v>175</v>
      </c>
      <c r="C10" s="26" t="s">
        <v>16</v>
      </c>
      <c r="D10" s="25" t="s">
        <v>17</v>
      </c>
      <c r="E10" s="25" t="s">
        <v>18</v>
      </c>
      <c r="F10" s="29">
        <v>52.662999999999997</v>
      </c>
      <c r="G10" s="10"/>
      <c r="H10" s="9">
        <f t="shared" si="0"/>
        <v>0</v>
      </c>
    </row>
    <row r="11" spans="1:8" x14ac:dyDescent="0.25">
      <c r="A11" s="25">
        <v>4977252</v>
      </c>
      <c r="B11" s="26">
        <v>300</v>
      </c>
      <c r="C11" s="26">
        <v>0.75</v>
      </c>
      <c r="D11" s="25" t="s">
        <v>19</v>
      </c>
      <c r="E11" s="25" t="s">
        <v>20</v>
      </c>
      <c r="F11" s="29">
        <v>84.110000000000014</v>
      </c>
      <c r="G11" s="10"/>
      <c r="H11" s="9">
        <f t="shared" si="0"/>
        <v>0</v>
      </c>
    </row>
    <row r="12" spans="1:8" x14ac:dyDescent="0.25">
      <c r="A12" s="25">
        <v>9749672</v>
      </c>
      <c r="B12" s="26">
        <v>210</v>
      </c>
      <c r="C12" s="26" t="s">
        <v>11</v>
      </c>
      <c r="D12" s="25" t="s">
        <v>21</v>
      </c>
      <c r="E12" s="25" t="s">
        <v>22</v>
      </c>
      <c r="F12" s="29">
        <v>67.34</v>
      </c>
      <c r="G12" s="10"/>
      <c r="H12" s="9">
        <f t="shared" si="0"/>
        <v>0</v>
      </c>
    </row>
    <row r="13" spans="1:8" x14ac:dyDescent="0.25">
      <c r="A13" s="25">
        <v>7945967</v>
      </c>
      <c r="B13" s="26">
        <v>500</v>
      </c>
      <c r="C13" s="26" t="s">
        <v>48</v>
      </c>
      <c r="D13" s="25" t="s">
        <v>55</v>
      </c>
      <c r="E13" s="25" t="s">
        <v>56</v>
      </c>
      <c r="F13" s="29">
        <v>23.100999999999999</v>
      </c>
      <c r="G13" s="10"/>
      <c r="H13" s="9">
        <f t="shared" si="0"/>
        <v>0</v>
      </c>
    </row>
    <row r="14" spans="1:8" x14ac:dyDescent="0.25">
      <c r="A14" s="25">
        <v>7049364</v>
      </c>
      <c r="B14" s="26">
        <v>300</v>
      </c>
      <c r="C14" s="26" t="s">
        <v>57</v>
      </c>
      <c r="D14" s="25" t="s">
        <v>21</v>
      </c>
      <c r="E14" s="25" t="s">
        <v>58</v>
      </c>
      <c r="F14" s="29">
        <v>45.330999999999996</v>
      </c>
      <c r="G14" s="10"/>
      <c r="H14" s="9">
        <f t="shared" si="0"/>
        <v>0</v>
      </c>
    </row>
    <row r="15" spans="1:8" x14ac:dyDescent="0.25">
      <c r="A15" s="25">
        <v>6513410</v>
      </c>
      <c r="B15" s="26">
        <v>88</v>
      </c>
      <c r="C15" s="26" t="s">
        <v>11</v>
      </c>
      <c r="D15" s="25" t="s">
        <v>23</v>
      </c>
      <c r="E15" s="25" t="s">
        <v>24</v>
      </c>
      <c r="F15" s="29">
        <v>49.686</v>
      </c>
      <c r="G15" s="10"/>
      <c r="H15" s="9">
        <f t="shared" si="0"/>
        <v>0</v>
      </c>
    </row>
    <row r="16" spans="1:8" x14ac:dyDescent="0.25">
      <c r="A16" s="25">
        <v>8149328</v>
      </c>
      <c r="B16" s="26">
        <v>135</v>
      </c>
      <c r="C16" s="26" t="s">
        <v>25</v>
      </c>
      <c r="D16" s="25" t="s">
        <v>26</v>
      </c>
      <c r="E16" s="25" t="s">
        <v>27</v>
      </c>
      <c r="F16" s="29">
        <v>93.197000000000003</v>
      </c>
      <c r="G16" s="10"/>
      <c r="H16" s="9">
        <f t="shared" si="0"/>
        <v>0</v>
      </c>
    </row>
    <row r="17" spans="1:8" x14ac:dyDescent="0.25">
      <c r="A17" s="25">
        <v>8637609</v>
      </c>
      <c r="B17" s="26">
        <v>144</v>
      </c>
      <c r="C17" s="26" t="s">
        <v>28</v>
      </c>
      <c r="D17" s="25" t="s">
        <v>29</v>
      </c>
      <c r="E17" s="25" t="s">
        <v>30</v>
      </c>
      <c r="F17" s="29">
        <v>77.662000000000006</v>
      </c>
      <c r="G17" s="10"/>
      <c r="H17" s="9">
        <f t="shared" si="0"/>
        <v>0</v>
      </c>
    </row>
    <row r="18" spans="1:8" x14ac:dyDescent="0.25">
      <c r="A18" s="25">
        <v>3968690</v>
      </c>
      <c r="B18" s="26">
        <v>96</v>
      </c>
      <c r="C18" s="26">
        <v>0.84</v>
      </c>
      <c r="D18" s="25" t="s">
        <v>39</v>
      </c>
      <c r="E18" s="25" t="s">
        <v>40</v>
      </c>
      <c r="F18" s="29">
        <v>50.387999999999998</v>
      </c>
      <c r="G18" s="10"/>
      <c r="H18" s="9">
        <f t="shared" ref="H18" si="1">F18*G18</f>
        <v>0</v>
      </c>
    </row>
    <row r="19" spans="1:8" x14ac:dyDescent="0.25">
      <c r="A19" s="25">
        <v>6938807</v>
      </c>
      <c r="B19" s="26">
        <v>1</v>
      </c>
      <c r="C19" s="26" t="s">
        <v>33</v>
      </c>
      <c r="D19" s="25" t="s">
        <v>41</v>
      </c>
      <c r="E19" s="25" t="s">
        <v>50</v>
      </c>
      <c r="F19" s="30">
        <v>0.31022023809523813</v>
      </c>
      <c r="G19" s="10"/>
      <c r="H19" s="9">
        <f t="shared" si="0"/>
        <v>0</v>
      </c>
    </row>
    <row r="20" spans="1:8" x14ac:dyDescent="0.25">
      <c r="A20" s="25">
        <v>6938807</v>
      </c>
      <c r="B20" s="26">
        <v>168</v>
      </c>
      <c r="C20" s="26" t="s">
        <v>62</v>
      </c>
      <c r="D20" s="25" t="s">
        <v>41</v>
      </c>
      <c r="E20" s="25" t="s">
        <v>50</v>
      </c>
      <c r="F20" s="30">
        <v>52.117000000000004</v>
      </c>
      <c r="G20" s="10"/>
      <c r="H20" s="9">
        <f t="shared" ref="H20" si="2">F20*G20</f>
        <v>0</v>
      </c>
    </row>
    <row r="21" spans="1:8" x14ac:dyDescent="0.25">
      <c r="A21" s="25">
        <v>6285870</v>
      </c>
      <c r="B21" s="26">
        <v>1</v>
      </c>
      <c r="C21" s="26" t="s">
        <v>31</v>
      </c>
      <c r="D21" s="25" t="s">
        <v>32</v>
      </c>
      <c r="E21" s="25" t="s">
        <v>51</v>
      </c>
      <c r="F21" s="30">
        <v>1.0263229166666668</v>
      </c>
      <c r="G21" s="10"/>
      <c r="H21" s="9">
        <f t="shared" si="0"/>
        <v>0</v>
      </c>
    </row>
    <row r="22" spans="1:8" x14ac:dyDescent="0.25">
      <c r="A22" s="25">
        <v>6285870</v>
      </c>
      <c r="B22" s="26">
        <v>96</v>
      </c>
      <c r="C22" s="26" t="s">
        <v>31</v>
      </c>
      <c r="D22" s="25" t="s">
        <v>32</v>
      </c>
      <c r="E22" s="25" t="s">
        <v>51</v>
      </c>
      <c r="F22" s="30">
        <v>98.527000000000015</v>
      </c>
      <c r="G22" s="10"/>
      <c r="H22" s="9">
        <f t="shared" si="0"/>
        <v>0</v>
      </c>
    </row>
    <row r="23" spans="1:8" x14ac:dyDescent="0.25">
      <c r="A23" s="25">
        <v>2744795</v>
      </c>
      <c r="B23" s="26">
        <v>1</v>
      </c>
      <c r="C23" s="26" t="s">
        <v>48</v>
      </c>
      <c r="D23" s="25" t="s">
        <v>49</v>
      </c>
      <c r="E23" s="25" t="s">
        <v>52</v>
      </c>
      <c r="F23" s="30">
        <v>34.216000000000001</v>
      </c>
      <c r="G23" s="10"/>
      <c r="H23" s="9">
        <f t="shared" si="0"/>
        <v>0</v>
      </c>
    </row>
    <row r="24" spans="1:8" x14ac:dyDescent="0.25">
      <c r="A24" s="25">
        <v>4517611</v>
      </c>
      <c r="B24" s="26">
        <v>48</v>
      </c>
      <c r="C24" s="26" t="s">
        <v>64</v>
      </c>
      <c r="D24" s="25" t="s">
        <v>65</v>
      </c>
      <c r="E24" s="25" t="s">
        <v>63</v>
      </c>
      <c r="F24" s="30">
        <v>23.542999999999999</v>
      </c>
      <c r="G24" s="10"/>
      <c r="H24" s="9">
        <f t="shared" si="0"/>
        <v>0</v>
      </c>
    </row>
    <row r="25" spans="1:8" x14ac:dyDescent="0.25">
      <c r="A25" s="25">
        <v>2967266</v>
      </c>
      <c r="B25" s="26">
        <v>163</v>
      </c>
      <c r="C25" s="26" t="s">
        <v>33</v>
      </c>
      <c r="D25" s="25" t="s">
        <v>34</v>
      </c>
      <c r="E25" s="25" t="s">
        <v>35</v>
      </c>
      <c r="F25" s="30">
        <v>48.919000000000004</v>
      </c>
      <c r="G25" s="10"/>
      <c r="H25" s="9">
        <f t="shared" si="0"/>
        <v>0</v>
      </c>
    </row>
    <row r="26" spans="1:8" x14ac:dyDescent="0.25">
      <c r="A26" s="25">
        <v>5411636</v>
      </c>
      <c r="B26" s="26">
        <v>138</v>
      </c>
      <c r="C26" s="26" t="s">
        <v>33</v>
      </c>
      <c r="D26" s="25" t="s">
        <v>36</v>
      </c>
      <c r="E26" s="25" t="s">
        <v>37</v>
      </c>
      <c r="F26" s="30">
        <v>67.561000000000007</v>
      </c>
      <c r="G26" s="10"/>
      <c r="H26" s="9">
        <f t="shared" si="0"/>
        <v>0</v>
      </c>
    </row>
    <row r="27" spans="1:8" x14ac:dyDescent="0.25">
      <c r="A27" s="25">
        <v>3675576</v>
      </c>
      <c r="B27" s="26">
        <v>200</v>
      </c>
      <c r="C27" s="26" t="s">
        <v>33</v>
      </c>
      <c r="D27" s="25" t="s">
        <v>45</v>
      </c>
      <c r="E27" s="25" t="s">
        <v>44</v>
      </c>
      <c r="F27" s="30">
        <v>49.451999999999998</v>
      </c>
      <c r="G27" s="10"/>
      <c r="H27" s="9">
        <f t="shared" si="0"/>
        <v>0</v>
      </c>
    </row>
    <row r="28" spans="1:8" x14ac:dyDescent="0.25">
      <c r="A28" s="25">
        <v>3208214</v>
      </c>
      <c r="B28" s="26">
        <v>72</v>
      </c>
      <c r="C28" s="26" t="s">
        <v>59</v>
      </c>
      <c r="D28" s="25" t="s">
        <v>60</v>
      </c>
      <c r="E28" s="25" t="s">
        <v>61</v>
      </c>
      <c r="F28" s="30">
        <v>32.292000000000002</v>
      </c>
      <c r="G28" s="10"/>
      <c r="H28" s="9">
        <f t="shared" si="0"/>
        <v>0</v>
      </c>
    </row>
    <row r="29" spans="1:8" x14ac:dyDescent="0.25">
      <c r="A29" s="25">
        <v>9301912</v>
      </c>
      <c r="B29" s="26">
        <v>36</v>
      </c>
      <c r="C29" s="26" t="s">
        <v>42</v>
      </c>
      <c r="D29" s="25" t="s">
        <v>46</v>
      </c>
      <c r="E29" s="25" t="s">
        <v>43</v>
      </c>
      <c r="F29" s="30">
        <v>29.224</v>
      </c>
      <c r="G29" s="10"/>
      <c r="H29" s="9">
        <f t="shared" si="0"/>
        <v>0</v>
      </c>
    </row>
    <row r="30" spans="1:8" x14ac:dyDescent="0.25">
      <c r="A30" s="25">
        <v>5444237</v>
      </c>
      <c r="B30" s="26">
        <v>36</v>
      </c>
      <c r="C30" s="26" t="s">
        <v>42</v>
      </c>
      <c r="D30" s="25" t="s">
        <v>46</v>
      </c>
      <c r="E30" s="25" t="s">
        <v>47</v>
      </c>
      <c r="F30" s="30">
        <v>29.224</v>
      </c>
      <c r="G30" s="10"/>
      <c r="H30" s="9">
        <f t="shared" si="0"/>
        <v>0</v>
      </c>
    </row>
    <row r="31" spans="1:8" x14ac:dyDescent="0.25">
      <c r="A31" s="25">
        <v>1276832</v>
      </c>
      <c r="B31" s="26">
        <v>96</v>
      </c>
      <c r="C31" s="26" t="s">
        <v>42</v>
      </c>
      <c r="D31" s="25" t="s">
        <v>66</v>
      </c>
      <c r="E31" s="25" t="s">
        <v>67</v>
      </c>
      <c r="F31" s="29">
        <v>29.224</v>
      </c>
      <c r="G31" s="10"/>
      <c r="H31" s="9">
        <f t="shared" si="0"/>
        <v>0</v>
      </c>
    </row>
    <row r="32" spans="1:8" ht="16.5" thickBot="1" x14ac:dyDescent="0.3">
      <c r="F32" s="24" t="s">
        <v>38</v>
      </c>
      <c r="G32" s="24"/>
      <c r="H32" s="4">
        <f>SUM(H7:H31)</f>
        <v>0</v>
      </c>
    </row>
    <row r="33" spans="1:5" x14ac:dyDescent="0.25">
      <c r="A33" s="16" t="s">
        <v>53</v>
      </c>
      <c r="B33" s="17"/>
      <c r="C33" s="17"/>
      <c r="D33" s="17"/>
      <c r="E33" s="18"/>
    </row>
    <row r="34" spans="1:5" x14ac:dyDescent="0.25">
      <c r="A34" s="19"/>
      <c r="B34" s="20"/>
      <c r="C34" s="20"/>
      <c r="D34" s="20"/>
      <c r="E34" s="21"/>
    </row>
    <row r="35" spans="1:5" x14ac:dyDescent="0.25">
      <c r="A35" s="19"/>
      <c r="B35" s="20"/>
      <c r="C35" s="20"/>
      <c r="D35" s="20"/>
      <c r="E35" s="21"/>
    </row>
    <row r="36" spans="1:5" ht="19.5" thickBot="1" x14ac:dyDescent="0.35">
      <c r="A36" s="11" t="s">
        <v>54</v>
      </c>
      <c r="B36" s="12"/>
      <c r="C36" s="12"/>
      <c r="D36" s="12"/>
      <c r="E36" s="13"/>
    </row>
  </sheetData>
  <mergeCells count="7">
    <mergeCell ref="A36:E36"/>
    <mergeCell ref="A1:H1"/>
    <mergeCell ref="A33:E35"/>
    <mergeCell ref="B2:D2"/>
    <mergeCell ref="F2:H2"/>
    <mergeCell ref="A4:C4"/>
    <mergeCell ref="F32:G32"/>
  </mergeCells>
  <pageMargins left="0.45" right="0.45" top="0.75" bottom="0.75" header="0.3" footer="0.3"/>
  <pageSetup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F0470A407B664E82205A819E41564B" ma:contentTypeVersion="13" ma:contentTypeDescription="Create a new document." ma:contentTypeScope="" ma:versionID="3248889654fa374ae50d7d467df9e22b">
  <xsd:schema xmlns:xsd="http://www.w3.org/2001/XMLSchema" xmlns:xs="http://www.w3.org/2001/XMLSchema" xmlns:p="http://schemas.microsoft.com/office/2006/metadata/properties" xmlns:ns2="957a4c55-4439-415a-a81d-888d0c4257fd" xmlns:ns3="e65e06aa-18ff-4e8c-89a3-bdd7d4a85db6" targetNamespace="http://schemas.microsoft.com/office/2006/metadata/properties" ma:root="true" ma:fieldsID="8ee999456e5c2f164d87d16b3fd9498e" ns2:_="" ns3:_="">
    <xsd:import namespace="957a4c55-4439-415a-a81d-888d0c4257fd"/>
    <xsd:import namespace="e65e06aa-18ff-4e8c-89a3-bdd7d4a85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a4c55-4439-415a-a81d-888d0c4257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b98b858-9aba-4b03-a0f7-d05f02adaf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06aa-18ff-4e8c-89a3-bdd7d4a85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4f043fe5-6395-49e6-b2a4-fd790159d790}" ma:internalName="TaxCatchAll" ma:showField="CatchAllData" ma:web="e65e06aa-18ff-4e8c-89a3-bdd7d4a85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7a4c55-4439-415a-a81d-888d0c4257fd">
      <Terms xmlns="http://schemas.microsoft.com/office/infopath/2007/PartnerControls"/>
    </lcf76f155ced4ddcb4097134ff3c332f>
    <TaxCatchAll xmlns="e65e06aa-18ff-4e8c-89a3-bdd7d4a85d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CC5857-64AB-4D90-93C6-23610D769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7a4c55-4439-415a-a81d-888d0c4257fd"/>
    <ds:schemaRef ds:uri="e65e06aa-18ff-4e8c-89a3-bdd7d4a85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8EDF48-A809-47F5-90C4-349AAB13FA40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e65e06aa-18ff-4e8c-89a3-bdd7d4a85db6"/>
    <ds:schemaRef ds:uri="957a4c55-4439-415a-a81d-888d0c4257fd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E657660-019D-48DE-ADEB-878DF98026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Willow L. Waldron</cp:lastModifiedBy>
  <cp:revision/>
  <cp:lastPrinted>2025-12-09T17:46:20Z</cp:lastPrinted>
  <dcterms:created xsi:type="dcterms:W3CDTF">2014-01-29T15:47:36Z</dcterms:created>
  <dcterms:modified xsi:type="dcterms:W3CDTF">2026-08-19T17:49:39Z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0x010100D8F0470A407B664E82205A819E41564B</vt:lpwstr>
  </property>
  <property fmtid="{D5CDD505-2E9C-101B-9397-08002B2CF9AE}" pid="3" name="MediaServiceImageTags">
    <vt:lpwstr/>
  </property>
</Properties>
</file>