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k12albemarle-my.sharepoint.com/personal/stmoon_k12albemarle_org/Documents/Desktop/"/>
    </mc:Choice>
  </mc:AlternateContent>
  <xr:revisionPtr revIDLastSave="1" documentId="8_{F033A61B-E905-424F-9D06-22C36D39A425}" xr6:coauthVersionLast="47" xr6:coauthVersionMax="47" xr10:uidLastSave="{E6DEFFBD-69F4-430A-B78B-22C283310D2C}"/>
  <bookViews>
    <workbookView xWindow="10815" yWindow="1005" windowWidth="8460" windowHeight="10170" activeTab="1" xr2:uid="{00000000-000D-0000-FFFF-FFFF00000000}"/>
  </bookViews>
  <sheets>
    <sheet name="Instructions" sheetId="7" r:id="rId1"/>
    <sheet name="Form" sheetId="3" r:id="rId2"/>
    <sheet name="Contract" sheetId="6" state="hidden" r:id="rId3"/>
    <sheet name="Budget Summary" sheetId="5" state="hidden" r:id="rId4"/>
    <sheet name="ListSelections" sheetId="4" state="hidden" r:id="rId5"/>
    <sheet name="Data" sheetId="1" state="hidden" r:id="rId6"/>
  </sheets>
  <definedNames>
    <definedName name="_xlnm._FilterDatabase" localSheetId="1" hidden="1">Form!$A$2:$K$886</definedName>
  </definedNames>
  <calcPr calcId="191028"/>
  <customWorkbookViews>
    <customWorkbookView name="test" guid="{38A00EE6-C372-4063-8C8A-3273BAAC793D}" includePrintSettings="0" includeHiddenRowCol="0" maximized="1" xWindow="-8" yWindow="-8" windowWidth="1936" windowHeight="1056" activeSheetId="6"/>
  </customWorkbookViews>
  <pivotCaches>
    <pivotCache cacheId="31"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 i="4" l="1" a="1"/>
  <c r="AE3" i="4" s="1"/>
  <c r="AD3" i="4" a="1"/>
  <c r="AD3" i="4" s="1"/>
  <c r="AC3" i="4" a="1"/>
  <c r="AC3" i="4" s="1"/>
  <c r="G3" i="3"/>
  <c r="H3" i="3"/>
  <c r="I3" i="3"/>
  <c r="J3" i="3"/>
  <c r="F3" i="3" s="1"/>
  <c r="K3" i="3"/>
  <c r="G4" i="3"/>
  <c r="H4" i="3"/>
  <c r="I4" i="3"/>
  <c r="J4" i="3"/>
  <c r="F4" i="3" s="1"/>
  <c r="K4" i="3"/>
  <c r="F5" i="3"/>
  <c r="G5" i="3"/>
  <c r="H5" i="3"/>
  <c r="I5" i="3"/>
  <c r="J5" i="3"/>
  <c r="K5" i="3"/>
  <c r="G6" i="3"/>
  <c r="H6" i="3"/>
  <c r="I6" i="3"/>
  <c r="J6" i="3"/>
  <c r="F6" i="3" s="1"/>
  <c r="K6" i="3"/>
  <c r="F7" i="3"/>
  <c r="G7" i="3"/>
  <c r="H7" i="3"/>
  <c r="I7" i="3"/>
  <c r="J7" i="3"/>
  <c r="K7" i="3"/>
  <c r="G8" i="3"/>
  <c r="H8" i="3"/>
  <c r="I8" i="3"/>
  <c r="J8" i="3"/>
  <c r="F8" i="3" s="1"/>
  <c r="K8" i="3"/>
  <c r="F9" i="3"/>
  <c r="G9" i="3"/>
  <c r="H9" i="3"/>
  <c r="I9" i="3"/>
  <c r="J9" i="3"/>
  <c r="K9" i="3"/>
  <c r="G10" i="3"/>
  <c r="H10" i="3"/>
  <c r="I10" i="3"/>
  <c r="J10" i="3"/>
  <c r="F10" i="3" s="1"/>
  <c r="K10" i="3"/>
  <c r="F11" i="3"/>
  <c r="G11" i="3"/>
  <c r="H11" i="3"/>
  <c r="I11" i="3"/>
  <c r="J11" i="3"/>
  <c r="K11" i="3"/>
  <c r="G12" i="3"/>
  <c r="H12" i="3"/>
  <c r="I12" i="3"/>
  <c r="J12" i="3"/>
  <c r="F12" i="3" s="1"/>
  <c r="K12" i="3"/>
  <c r="F13" i="3"/>
  <c r="G13" i="3"/>
  <c r="H13" i="3"/>
  <c r="I13" i="3"/>
  <c r="J13" i="3"/>
  <c r="K13" i="3"/>
  <c r="G14" i="3"/>
  <c r="H14" i="3"/>
  <c r="I14" i="3"/>
  <c r="J14" i="3"/>
  <c r="F14" i="3" s="1"/>
  <c r="K14" i="3"/>
  <c r="F15" i="3"/>
  <c r="G15" i="3"/>
  <c r="H15" i="3"/>
  <c r="I15" i="3"/>
  <c r="J15" i="3"/>
  <c r="K15" i="3"/>
  <c r="G16" i="3"/>
  <c r="H16" i="3"/>
  <c r="I16" i="3"/>
  <c r="J16" i="3"/>
  <c r="F16" i="3" s="1"/>
  <c r="K16" i="3"/>
  <c r="F17" i="3"/>
  <c r="G17" i="3"/>
  <c r="H17" i="3"/>
  <c r="I17" i="3"/>
  <c r="J17" i="3"/>
  <c r="K17" i="3"/>
  <c r="G18" i="3"/>
  <c r="H18" i="3"/>
  <c r="I18" i="3"/>
  <c r="J18" i="3"/>
  <c r="F18" i="3" s="1"/>
  <c r="K18" i="3"/>
  <c r="F19" i="3"/>
  <c r="G19" i="3"/>
  <c r="H19" i="3"/>
  <c r="I19" i="3"/>
  <c r="J19" i="3"/>
  <c r="K19" i="3"/>
  <c r="G20" i="3"/>
  <c r="H20" i="3"/>
  <c r="I20" i="3"/>
  <c r="J20" i="3"/>
  <c r="F20" i="3" s="1"/>
  <c r="K20" i="3"/>
  <c r="F21" i="3"/>
  <c r="G21" i="3"/>
  <c r="H21" i="3"/>
  <c r="I21" i="3"/>
  <c r="J21" i="3"/>
  <c r="K21" i="3"/>
  <c r="G22" i="3"/>
  <c r="H22" i="3"/>
  <c r="I22" i="3"/>
  <c r="J22" i="3"/>
  <c r="F22" i="3" s="1"/>
  <c r="K22" i="3"/>
  <c r="F23" i="3"/>
  <c r="G23" i="3"/>
  <c r="H23" i="3"/>
  <c r="I23" i="3"/>
  <c r="J23" i="3"/>
  <c r="K23" i="3"/>
  <c r="G24" i="3"/>
  <c r="H24" i="3"/>
  <c r="I24" i="3"/>
  <c r="J24" i="3"/>
  <c r="F24" i="3" s="1"/>
  <c r="K24" i="3"/>
  <c r="F25" i="3"/>
  <c r="G25" i="3"/>
  <c r="H25" i="3"/>
  <c r="I25" i="3"/>
  <c r="J25" i="3"/>
  <c r="K25" i="3"/>
  <c r="G26" i="3"/>
  <c r="H26" i="3"/>
  <c r="I26" i="3"/>
  <c r="J26" i="3"/>
  <c r="F26" i="3" s="1"/>
  <c r="K26" i="3"/>
  <c r="G27" i="3"/>
  <c r="H27" i="3"/>
  <c r="I27" i="3"/>
  <c r="J27" i="3"/>
  <c r="F27" i="3" s="1"/>
  <c r="K27" i="3"/>
  <c r="G28" i="3"/>
  <c r="H28" i="3"/>
  <c r="I28" i="3"/>
  <c r="J28" i="3"/>
  <c r="F28" i="3" s="1"/>
  <c r="K28" i="3"/>
  <c r="G29" i="3"/>
  <c r="H29" i="3"/>
  <c r="I29" i="3"/>
  <c r="J29" i="3"/>
  <c r="F29" i="3" s="1"/>
  <c r="K29" i="3"/>
  <c r="G30" i="3"/>
  <c r="H30" i="3"/>
  <c r="I30" i="3"/>
  <c r="J30" i="3"/>
  <c r="F30" i="3" s="1"/>
  <c r="K30" i="3"/>
  <c r="G31" i="3"/>
  <c r="H31" i="3"/>
  <c r="I31" i="3"/>
  <c r="J31" i="3"/>
  <c r="F31" i="3" s="1"/>
  <c r="K31" i="3"/>
  <c r="G32" i="3"/>
  <c r="H32" i="3"/>
  <c r="I32" i="3"/>
  <c r="J32" i="3"/>
  <c r="F32" i="3" s="1"/>
  <c r="K32" i="3"/>
  <c r="G33" i="3"/>
  <c r="H33" i="3"/>
  <c r="I33" i="3"/>
  <c r="J33" i="3"/>
  <c r="F33" i="3" s="1"/>
  <c r="K33" i="3"/>
  <c r="G34" i="3"/>
  <c r="H34" i="3"/>
  <c r="I34" i="3"/>
  <c r="J34" i="3"/>
  <c r="F34" i="3" s="1"/>
  <c r="K34" i="3"/>
  <c r="G35" i="3"/>
  <c r="H35" i="3"/>
  <c r="I35" i="3"/>
  <c r="J35" i="3"/>
  <c r="F35" i="3" s="1"/>
  <c r="K35" i="3"/>
  <c r="G36" i="3"/>
  <c r="H36" i="3"/>
  <c r="I36" i="3"/>
  <c r="J36" i="3"/>
  <c r="F36" i="3" s="1"/>
  <c r="K36" i="3"/>
  <c r="G37" i="3"/>
  <c r="H37" i="3"/>
  <c r="I37" i="3"/>
  <c r="J37" i="3"/>
  <c r="F37" i="3" s="1"/>
  <c r="K37" i="3"/>
  <c r="G38" i="3"/>
  <c r="H38" i="3"/>
  <c r="I38" i="3"/>
  <c r="J38" i="3"/>
  <c r="F38" i="3" s="1"/>
  <c r="K38" i="3"/>
  <c r="G39" i="3"/>
  <c r="H39" i="3"/>
  <c r="I39" i="3"/>
  <c r="J39" i="3"/>
  <c r="F39" i="3" s="1"/>
  <c r="K39" i="3"/>
  <c r="G40" i="3"/>
  <c r="H40" i="3"/>
  <c r="I40" i="3"/>
  <c r="J40" i="3"/>
  <c r="F40" i="3" s="1"/>
  <c r="K40" i="3"/>
  <c r="G41" i="3"/>
  <c r="H41" i="3"/>
  <c r="I41" i="3"/>
  <c r="J41" i="3"/>
  <c r="F41" i="3" s="1"/>
  <c r="K41" i="3"/>
  <c r="G42" i="3"/>
  <c r="H42" i="3"/>
  <c r="I42" i="3"/>
  <c r="J42" i="3"/>
  <c r="F42" i="3" s="1"/>
  <c r="K42" i="3"/>
  <c r="G43" i="3"/>
  <c r="H43" i="3"/>
  <c r="I43" i="3"/>
  <c r="J43" i="3"/>
  <c r="F43" i="3" s="1"/>
  <c r="K43" i="3"/>
  <c r="G44" i="3"/>
  <c r="H44" i="3"/>
  <c r="I44" i="3"/>
  <c r="J44" i="3"/>
  <c r="F44" i="3" s="1"/>
  <c r="K44" i="3"/>
  <c r="G45" i="3"/>
  <c r="H45" i="3"/>
  <c r="I45" i="3"/>
  <c r="J45" i="3"/>
  <c r="F45" i="3" s="1"/>
  <c r="K45" i="3"/>
  <c r="G46" i="3"/>
  <c r="H46" i="3"/>
  <c r="I46" i="3"/>
  <c r="J46" i="3"/>
  <c r="F46" i="3" s="1"/>
  <c r="K46" i="3"/>
  <c r="G47" i="3"/>
  <c r="H47" i="3"/>
  <c r="I47" i="3"/>
  <c r="J47" i="3"/>
  <c r="F47" i="3" s="1"/>
  <c r="K47" i="3"/>
  <c r="G48" i="3"/>
  <c r="H48" i="3"/>
  <c r="I48" i="3"/>
  <c r="J48" i="3"/>
  <c r="F48" i="3" s="1"/>
  <c r="K48" i="3"/>
  <c r="G49" i="3"/>
  <c r="H49" i="3"/>
  <c r="I49" i="3"/>
  <c r="J49" i="3"/>
  <c r="F49" i="3" s="1"/>
  <c r="K49" i="3"/>
  <c r="G50" i="3"/>
  <c r="H50" i="3"/>
  <c r="I50" i="3"/>
  <c r="J50" i="3"/>
  <c r="F50" i="3" s="1"/>
  <c r="K50" i="3"/>
  <c r="G51" i="3"/>
  <c r="H51" i="3"/>
  <c r="I51" i="3"/>
  <c r="J51" i="3"/>
  <c r="F51" i="3" s="1"/>
  <c r="K51" i="3"/>
  <c r="G52" i="3"/>
  <c r="H52" i="3"/>
  <c r="I52" i="3"/>
  <c r="J52" i="3"/>
  <c r="F52" i="3" s="1"/>
  <c r="K52" i="3"/>
  <c r="G53" i="3"/>
  <c r="H53" i="3"/>
  <c r="I53" i="3"/>
  <c r="J53" i="3"/>
  <c r="F53" i="3" s="1"/>
  <c r="K53" i="3"/>
  <c r="G54" i="3"/>
  <c r="H54" i="3"/>
  <c r="I54" i="3"/>
  <c r="J54" i="3"/>
  <c r="F54" i="3" s="1"/>
  <c r="K54" i="3"/>
  <c r="G55" i="3"/>
  <c r="H55" i="3"/>
  <c r="I55" i="3"/>
  <c r="J55" i="3"/>
  <c r="F55" i="3" s="1"/>
  <c r="K55" i="3"/>
  <c r="G56" i="3"/>
  <c r="H56" i="3"/>
  <c r="I56" i="3"/>
  <c r="J56" i="3"/>
  <c r="F56" i="3" s="1"/>
  <c r="K56" i="3"/>
  <c r="G57" i="3"/>
  <c r="H57" i="3"/>
  <c r="I57" i="3"/>
  <c r="J57" i="3"/>
  <c r="F57" i="3" s="1"/>
  <c r="K57" i="3"/>
  <c r="G58" i="3"/>
  <c r="H58" i="3"/>
  <c r="I58" i="3"/>
  <c r="J58" i="3"/>
  <c r="F58" i="3" s="1"/>
  <c r="K58" i="3"/>
  <c r="G59" i="3"/>
  <c r="H59" i="3"/>
  <c r="I59" i="3"/>
  <c r="J59" i="3"/>
  <c r="F59" i="3" s="1"/>
  <c r="K59" i="3"/>
  <c r="G60" i="3"/>
  <c r="H60" i="3"/>
  <c r="I60" i="3"/>
  <c r="J60" i="3"/>
  <c r="F60" i="3" s="1"/>
  <c r="K60" i="3"/>
  <c r="G61" i="3"/>
  <c r="H61" i="3"/>
  <c r="I61" i="3"/>
  <c r="J61" i="3"/>
  <c r="F61" i="3" s="1"/>
  <c r="K61" i="3"/>
  <c r="G62" i="3"/>
  <c r="H62" i="3"/>
  <c r="I62" i="3"/>
  <c r="J62" i="3"/>
  <c r="F62" i="3" s="1"/>
  <c r="K62" i="3"/>
  <c r="G63" i="3"/>
  <c r="H63" i="3"/>
  <c r="I63" i="3"/>
  <c r="J63" i="3"/>
  <c r="F63" i="3" s="1"/>
  <c r="K63" i="3"/>
  <c r="G64" i="3"/>
  <c r="H64" i="3"/>
  <c r="I64" i="3"/>
  <c r="J64" i="3"/>
  <c r="F64" i="3" s="1"/>
  <c r="K64" i="3"/>
  <c r="G65" i="3"/>
  <c r="H65" i="3"/>
  <c r="I65" i="3"/>
  <c r="J65" i="3"/>
  <c r="F65" i="3" s="1"/>
  <c r="K65" i="3"/>
  <c r="G66" i="3"/>
  <c r="H66" i="3"/>
  <c r="I66" i="3"/>
  <c r="J66" i="3"/>
  <c r="F66" i="3" s="1"/>
  <c r="K66" i="3"/>
  <c r="G67" i="3"/>
  <c r="H67" i="3"/>
  <c r="I67" i="3"/>
  <c r="J67" i="3"/>
  <c r="F67" i="3" s="1"/>
  <c r="K67" i="3"/>
  <c r="G68" i="3"/>
  <c r="H68" i="3"/>
  <c r="I68" i="3"/>
  <c r="J68" i="3"/>
  <c r="F68" i="3" s="1"/>
  <c r="K68" i="3"/>
  <c r="G69" i="3"/>
  <c r="H69" i="3"/>
  <c r="I69" i="3"/>
  <c r="J69" i="3"/>
  <c r="F69" i="3" s="1"/>
  <c r="K69" i="3"/>
  <c r="G70" i="3"/>
  <c r="H70" i="3"/>
  <c r="I70" i="3"/>
  <c r="J70" i="3"/>
  <c r="F70" i="3" s="1"/>
  <c r="K70" i="3"/>
  <c r="G71" i="3"/>
  <c r="H71" i="3"/>
  <c r="I71" i="3"/>
  <c r="J71" i="3"/>
  <c r="F71" i="3" s="1"/>
  <c r="K71" i="3"/>
  <c r="G72" i="3"/>
  <c r="H72" i="3"/>
  <c r="I72" i="3"/>
  <c r="J72" i="3"/>
  <c r="F72" i="3" s="1"/>
  <c r="K72" i="3"/>
  <c r="G73" i="3"/>
  <c r="H73" i="3"/>
  <c r="I73" i="3"/>
  <c r="J73" i="3"/>
  <c r="F73" i="3" s="1"/>
  <c r="K73" i="3"/>
  <c r="G74" i="3"/>
  <c r="H74" i="3"/>
  <c r="I74" i="3"/>
  <c r="J74" i="3"/>
  <c r="F74" i="3" s="1"/>
  <c r="K74" i="3"/>
  <c r="G75" i="3"/>
  <c r="H75" i="3"/>
  <c r="I75" i="3"/>
  <c r="J75" i="3"/>
  <c r="F75" i="3" s="1"/>
  <c r="K75" i="3"/>
  <c r="G76" i="3"/>
  <c r="H76" i="3"/>
  <c r="I76" i="3"/>
  <c r="J76" i="3"/>
  <c r="F76" i="3" s="1"/>
  <c r="K76" i="3"/>
  <c r="G77" i="3"/>
  <c r="H77" i="3"/>
  <c r="I77" i="3"/>
  <c r="J77" i="3"/>
  <c r="F77" i="3" s="1"/>
  <c r="K77" i="3"/>
  <c r="G78" i="3"/>
  <c r="H78" i="3"/>
  <c r="I78" i="3"/>
  <c r="J78" i="3"/>
  <c r="F78" i="3" s="1"/>
  <c r="K78" i="3"/>
  <c r="G79" i="3"/>
  <c r="H79" i="3"/>
  <c r="I79" i="3"/>
  <c r="J79" i="3"/>
  <c r="F79" i="3" s="1"/>
  <c r="K79" i="3"/>
  <c r="G80" i="3"/>
  <c r="H80" i="3"/>
  <c r="I80" i="3"/>
  <c r="J80" i="3"/>
  <c r="F80" i="3" s="1"/>
  <c r="K80" i="3"/>
  <c r="G81" i="3"/>
  <c r="H81" i="3"/>
  <c r="I81" i="3"/>
  <c r="J81" i="3"/>
  <c r="F81" i="3" s="1"/>
  <c r="K81" i="3"/>
  <c r="G82" i="3"/>
  <c r="H82" i="3"/>
  <c r="I82" i="3"/>
  <c r="J82" i="3"/>
  <c r="F82" i="3" s="1"/>
  <c r="K82" i="3"/>
  <c r="G83" i="3"/>
  <c r="H83" i="3"/>
  <c r="I83" i="3"/>
  <c r="J83" i="3"/>
  <c r="F83" i="3" s="1"/>
  <c r="K83" i="3"/>
  <c r="G84" i="3"/>
  <c r="H84" i="3"/>
  <c r="I84" i="3"/>
  <c r="J84" i="3"/>
  <c r="F84" i="3" s="1"/>
  <c r="K84" i="3"/>
  <c r="G85" i="3"/>
  <c r="H85" i="3"/>
  <c r="I85" i="3"/>
  <c r="J85" i="3"/>
  <c r="F85" i="3" s="1"/>
  <c r="K85" i="3"/>
  <c r="G86" i="3"/>
  <c r="H86" i="3"/>
  <c r="I86" i="3"/>
  <c r="J86" i="3"/>
  <c r="F86" i="3" s="1"/>
  <c r="K86" i="3"/>
  <c r="G87" i="3"/>
  <c r="H87" i="3"/>
  <c r="I87" i="3"/>
  <c r="J87" i="3"/>
  <c r="F87" i="3" s="1"/>
  <c r="K87" i="3"/>
  <c r="G88" i="3"/>
  <c r="H88" i="3"/>
  <c r="I88" i="3"/>
  <c r="J88" i="3"/>
  <c r="F88" i="3" s="1"/>
  <c r="K88" i="3"/>
  <c r="G89" i="3"/>
  <c r="H89" i="3"/>
  <c r="I89" i="3"/>
  <c r="J89" i="3"/>
  <c r="F89" i="3" s="1"/>
  <c r="K89" i="3"/>
  <c r="G90" i="3"/>
  <c r="H90" i="3"/>
  <c r="I90" i="3"/>
  <c r="J90" i="3"/>
  <c r="F90" i="3" s="1"/>
  <c r="K90" i="3"/>
  <c r="G91" i="3"/>
  <c r="H91" i="3"/>
  <c r="I91" i="3"/>
  <c r="J91" i="3"/>
  <c r="F91" i="3" s="1"/>
  <c r="K91" i="3"/>
  <c r="G92" i="3"/>
  <c r="H92" i="3"/>
  <c r="I92" i="3"/>
  <c r="J92" i="3"/>
  <c r="F92" i="3" s="1"/>
  <c r="K92" i="3"/>
  <c r="G93" i="3"/>
  <c r="H93" i="3"/>
  <c r="I93" i="3"/>
  <c r="J93" i="3"/>
  <c r="F93" i="3" s="1"/>
  <c r="K93" i="3"/>
  <c r="G94" i="3"/>
  <c r="H94" i="3"/>
  <c r="I94" i="3"/>
  <c r="J94" i="3"/>
  <c r="F94" i="3" s="1"/>
  <c r="K94" i="3"/>
  <c r="G95" i="3"/>
  <c r="H95" i="3"/>
  <c r="I95" i="3"/>
  <c r="J95" i="3"/>
  <c r="F95" i="3" s="1"/>
  <c r="K95" i="3"/>
  <c r="G96" i="3"/>
  <c r="H96" i="3"/>
  <c r="I96" i="3"/>
  <c r="J96" i="3"/>
  <c r="F96" i="3" s="1"/>
  <c r="K96" i="3"/>
  <c r="G97" i="3"/>
  <c r="H97" i="3"/>
  <c r="I97" i="3"/>
  <c r="J97" i="3"/>
  <c r="F97" i="3" s="1"/>
  <c r="K97" i="3"/>
  <c r="G98" i="3"/>
  <c r="H98" i="3"/>
  <c r="I98" i="3"/>
  <c r="J98" i="3"/>
  <c r="F98" i="3" s="1"/>
  <c r="K98" i="3"/>
  <c r="G99" i="3"/>
  <c r="H99" i="3"/>
  <c r="I99" i="3"/>
  <c r="J99" i="3"/>
  <c r="F99" i="3" s="1"/>
  <c r="K99" i="3"/>
  <c r="G100" i="3"/>
  <c r="H100" i="3"/>
  <c r="I100" i="3"/>
  <c r="J100" i="3"/>
  <c r="F100" i="3" s="1"/>
  <c r="K100" i="3"/>
  <c r="G101" i="3"/>
  <c r="H101" i="3"/>
  <c r="I101" i="3"/>
  <c r="J101" i="3"/>
  <c r="F101" i="3" s="1"/>
  <c r="K101" i="3"/>
  <c r="G102" i="3"/>
  <c r="H102" i="3"/>
  <c r="I102" i="3"/>
  <c r="J102" i="3"/>
  <c r="F102" i="3" s="1"/>
  <c r="K102" i="3"/>
  <c r="G103" i="3"/>
  <c r="H103" i="3"/>
  <c r="I103" i="3"/>
  <c r="J103" i="3"/>
  <c r="F103" i="3" s="1"/>
  <c r="K103" i="3"/>
  <c r="G104" i="3"/>
  <c r="H104" i="3"/>
  <c r="I104" i="3"/>
  <c r="J104" i="3"/>
  <c r="F104" i="3" s="1"/>
  <c r="K104" i="3"/>
  <c r="G105" i="3"/>
  <c r="H105" i="3"/>
  <c r="I105" i="3"/>
  <c r="J105" i="3"/>
  <c r="F105" i="3" s="1"/>
  <c r="K105" i="3"/>
  <c r="G106" i="3"/>
  <c r="H106" i="3"/>
  <c r="I106" i="3"/>
  <c r="J106" i="3"/>
  <c r="F106" i="3" s="1"/>
  <c r="K106" i="3"/>
  <c r="G107" i="3"/>
  <c r="H107" i="3"/>
  <c r="I107" i="3"/>
  <c r="J107" i="3"/>
  <c r="F107" i="3" s="1"/>
  <c r="K107" i="3"/>
  <c r="G108" i="3"/>
  <c r="H108" i="3"/>
  <c r="I108" i="3"/>
  <c r="J108" i="3"/>
  <c r="F108" i="3" s="1"/>
  <c r="K108" i="3"/>
  <c r="G109" i="3"/>
  <c r="H109" i="3"/>
  <c r="I109" i="3"/>
  <c r="J109" i="3"/>
  <c r="F109" i="3" s="1"/>
  <c r="K109" i="3"/>
  <c r="G110" i="3"/>
  <c r="H110" i="3"/>
  <c r="I110" i="3"/>
  <c r="J110" i="3"/>
  <c r="F110" i="3" s="1"/>
  <c r="K110" i="3"/>
  <c r="G111" i="3"/>
  <c r="H111" i="3"/>
  <c r="I111" i="3"/>
  <c r="J111" i="3"/>
  <c r="F111" i="3" s="1"/>
  <c r="K111" i="3"/>
  <c r="G112" i="3"/>
  <c r="H112" i="3"/>
  <c r="I112" i="3"/>
  <c r="J112" i="3"/>
  <c r="F112" i="3" s="1"/>
  <c r="K112" i="3"/>
  <c r="G113" i="3"/>
  <c r="H113" i="3"/>
  <c r="I113" i="3"/>
  <c r="J113" i="3"/>
  <c r="F113" i="3" s="1"/>
  <c r="K113" i="3"/>
  <c r="G114" i="3"/>
  <c r="H114" i="3"/>
  <c r="I114" i="3"/>
  <c r="J114" i="3"/>
  <c r="F114" i="3" s="1"/>
  <c r="K114" i="3"/>
  <c r="G115" i="3"/>
  <c r="H115" i="3"/>
  <c r="I115" i="3"/>
  <c r="J115" i="3"/>
  <c r="F115" i="3" s="1"/>
  <c r="K115" i="3"/>
  <c r="G116" i="3"/>
  <c r="H116" i="3"/>
  <c r="I116" i="3"/>
  <c r="J116" i="3"/>
  <c r="F116" i="3" s="1"/>
  <c r="K116" i="3"/>
  <c r="G117" i="3"/>
  <c r="H117" i="3"/>
  <c r="I117" i="3"/>
  <c r="J117" i="3"/>
  <c r="F117" i="3" s="1"/>
  <c r="K117" i="3"/>
  <c r="G118" i="3"/>
  <c r="H118" i="3"/>
  <c r="I118" i="3"/>
  <c r="J118" i="3"/>
  <c r="F118" i="3" s="1"/>
  <c r="K118" i="3"/>
  <c r="G119" i="3"/>
  <c r="H119" i="3"/>
  <c r="I119" i="3"/>
  <c r="J119" i="3"/>
  <c r="F119" i="3" s="1"/>
  <c r="K119" i="3"/>
  <c r="G120" i="3"/>
  <c r="H120" i="3"/>
  <c r="I120" i="3"/>
  <c r="J120" i="3"/>
  <c r="F120" i="3" s="1"/>
  <c r="K120" i="3"/>
  <c r="G121" i="3"/>
  <c r="H121" i="3"/>
  <c r="I121" i="3"/>
  <c r="J121" i="3"/>
  <c r="F121" i="3" s="1"/>
  <c r="K121" i="3"/>
  <c r="G122" i="3"/>
  <c r="H122" i="3"/>
  <c r="I122" i="3"/>
  <c r="J122" i="3"/>
  <c r="F122" i="3" s="1"/>
  <c r="K122" i="3"/>
  <c r="G123" i="3"/>
  <c r="H123" i="3"/>
  <c r="I123" i="3"/>
  <c r="J123" i="3"/>
  <c r="F123" i="3" s="1"/>
  <c r="K123" i="3"/>
  <c r="G124" i="3"/>
  <c r="H124" i="3"/>
  <c r="I124" i="3"/>
  <c r="J124" i="3"/>
  <c r="F124" i="3" s="1"/>
  <c r="K124" i="3"/>
  <c r="G125" i="3"/>
  <c r="H125" i="3"/>
  <c r="I125" i="3"/>
  <c r="J125" i="3"/>
  <c r="F125" i="3" s="1"/>
  <c r="K125" i="3"/>
  <c r="G126" i="3"/>
  <c r="H126" i="3"/>
  <c r="I126" i="3"/>
  <c r="J126" i="3"/>
  <c r="F126" i="3" s="1"/>
  <c r="K126" i="3"/>
  <c r="G127" i="3"/>
  <c r="H127" i="3"/>
  <c r="I127" i="3"/>
  <c r="J127" i="3"/>
  <c r="F127" i="3" s="1"/>
  <c r="K127" i="3"/>
  <c r="G128" i="3"/>
  <c r="H128" i="3"/>
  <c r="I128" i="3"/>
  <c r="J128" i="3"/>
  <c r="F128" i="3" s="1"/>
  <c r="K128" i="3"/>
  <c r="G129" i="3"/>
  <c r="H129" i="3"/>
  <c r="I129" i="3"/>
  <c r="J129" i="3"/>
  <c r="F129" i="3" s="1"/>
  <c r="K129" i="3"/>
  <c r="G130" i="3"/>
  <c r="H130" i="3"/>
  <c r="I130" i="3"/>
  <c r="J130" i="3"/>
  <c r="F130" i="3" s="1"/>
  <c r="K130" i="3"/>
  <c r="G131" i="3"/>
  <c r="H131" i="3"/>
  <c r="I131" i="3"/>
  <c r="J131" i="3"/>
  <c r="F131" i="3" s="1"/>
  <c r="K131" i="3"/>
  <c r="G132" i="3"/>
  <c r="H132" i="3"/>
  <c r="I132" i="3"/>
  <c r="J132" i="3"/>
  <c r="F132" i="3" s="1"/>
  <c r="K132" i="3"/>
  <c r="G133" i="3"/>
  <c r="H133" i="3"/>
  <c r="I133" i="3"/>
  <c r="J133" i="3"/>
  <c r="F133" i="3" s="1"/>
  <c r="K133" i="3"/>
  <c r="G134" i="3"/>
  <c r="H134" i="3"/>
  <c r="I134" i="3"/>
  <c r="J134" i="3"/>
  <c r="F134" i="3" s="1"/>
  <c r="K134" i="3"/>
  <c r="G135" i="3"/>
  <c r="H135" i="3"/>
  <c r="I135" i="3"/>
  <c r="J135" i="3"/>
  <c r="F135" i="3" s="1"/>
  <c r="K135" i="3"/>
  <c r="G136" i="3"/>
  <c r="H136" i="3"/>
  <c r="I136" i="3"/>
  <c r="J136" i="3"/>
  <c r="F136" i="3" s="1"/>
  <c r="K136" i="3"/>
  <c r="G137" i="3"/>
  <c r="H137" i="3"/>
  <c r="I137" i="3"/>
  <c r="J137" i="3"/>
  <c r="F137" i="3" s="1"/>
  <c r="K137" i="3"/>
  <c r="G138" i="3"/>
  <c r="H138" i="3"/>
  <c r="I138" i="3"/>
  <c r="J138" i="3"/>
  <c r="F138" i="3" s="1"/>
  <c r="K138" i="3"/>
  <c r="G139" i="3"/>
  <c r="H139" i="3"/>
  <c r="I139" i="3"/>
  <c r="J139" i="3"/>
  <c r="F139" i="3" s="1"/>
  <c r="K139" i="3"/>
  <c r="G140" i="3"/>
  <c r="H140" i="3"/>
  <c r="I140" i="3"/>
  <c r="J140" i="3"/>
  <c r="F140" i="3" s="1"/>
  <c r="K140" i="3"/>
  <c r="G141" i="3"/>
  <c r="H141" i="3"/>
  <c r="I141" i="3"/>
  <c r="J141" i="3"/>
  <c r="F141" i="3" s="1"/>
  <c r="K141" i="3"/>
  <c r="G142" i="3"/>
  <c r="H142" i="3"/>
  <c r="I142" i="3"/>
  <c r="J142" i="3"/>
  <c r="F142" i="3" s="1"/>
  <c r="K142" i="3"/>
  <c r="G143" i="3"/>
  <c r="H143" i="3"/>
  <c r="I143" i="3"/>
  <c r="J143" i="3"/>
  <c r="F143" i="3" s="1"/>
  <c r="K143" i="3"/>
  <c r="G144" i="3"/>
  <c r="H144" i="3"/>
  <c r="I144" i="3"/>
  <c r="J144" i="3"/>
  <c r="F144" i="3" s="1"/>
  <c r="K144" i="3"/>
  <c r="G145" i="3"/>
  <c r="H145" i="3"/>
  <c r="I145" i="3"/>
  <c r="J145" i="3"/>
  <c r="F145" i="3" s="1"/>
  <c r="K145" i="3"/>
  <c r="G146" i="3"/>
  <c r="H146" i="3"/>
  <c r="I146" i="3"/>
  <c r="J146" i="3"/>
  <c r="F146" i="3" s="1"/>
  <c r="K146" i="3"/>
  <c r="G147" i="3"/>
  <c r="H147" i="3"/>
  <c r="I147" i="3"/>
  <c r="J147" i="3"/>
  <c r="F147" i="3" s="1"/>
  <c r="K147" i="3"/>
  <c r="G148" i="3"/>
  <c r="H148" i="3"/>
  <c r="I148" i="3"/>
  <c r="J148" i="3"/>
  <c r="F148" i="3" s="1"/>
  <c r="K148" i="3"/>
  <c r="G149" i="3"/>
  <c r="H149" i="3"/>
  <c r="I149" i="3"/>
  <c r="J149" i="3"/>
  <c r="F149" i="3" s="1"/>
  <c r="K149" i="3"/>
  <c r="G150" i="3"/>
  <c r="H150" i="3"/>
  <c r="I150" i="3"/>
  <c r="J150" i="3"/>
  <c r="F150" i="3" s="1"/>
  <c r="K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B1" i="4" a="1"/>
  <c r="B1" i="4" s="1"/>
  <c r="C1" i="4" a="1"/>
  <c r="C1" i="4" s="1"/>
  <c r="D1" i="4" a="1"/>
  <c r="D1" i="4" s="1"/>
  <c r="U3" i="4" l="1" a="1"/>
  <c r="U3" i="4" s="1"/>
  <c r="B3" i="4" a="1"/>
  <c r="B3" i="4" s="1"/>
  <c r="C3" i="4" a="1"/>
  <c r="C3" i="4" s="1"/>
  <c r="D3" i="4" a="1"/>
  <c r="D3" i="4" s="1"/>
  <c r="F877" i="3"/>
  <c r="F878" i="3"/>
  <c r="F879" i="3"/>
  <c r="F880" i="3"/>
  <c r="F881" i="3"/>
  <c r="F882" i="3"/>
  <c r="F883" i="3"/>
  <c r="F884" i="3"/>
  <c r="F885" i="3"/>
  <c r="F886" i="3"/>
  <c r="D512" i="1"/>
  <c r="D513" i="1"/>
  <c r="B12" i="6"/>
  <c r="B27" i="6"/>
  <c r="B18" i="6"/>
  <c r="B30" i="6"/>
  <c r="B9" i="6"/>
  <c r="T3" i="4" a="1"/>
  <c r="T3" i="4" s="1"/>
  <c r="L3" i="4" l="1" a="1"/>
  <c r="L3" i="4" s="1"/>
  <c r="Q3" i="4" a="1"/>
  <c r="Q3" i="4" s="1"/>
  <c r="V3" i="4" a="1"/>
  <c r="V3" i="4" s="1"/>
  <c r="AB3" i="4" a="1"/>
  <c r="AB3" i="4" s="1"/>
  <c r="F3" i="4" a="1"/>
  <c r="F3" i="4" s="1"/>
  <c r="N3" i="4" a="1"/>
  <c r="N3" i="4" s="1"/>
  <c r="W3" i="4" a="1"/>
  <c r="W3" i="4" s="1"/>
  <c r="AA3" i="4" a="1"/>
  <c r="AA3" i="4" s="1"/>
  <c r="G3" i="4" a="1"/>
  <c r="G3" i="4" s="1"/>
  <c r="O3" i="4" a="1"/>
  <c r="O3" i="4" s="1"/>
  <c r="X3" i="4" a="1"/>
  <c r="X3" i="4" s="1"/>
  <c r="E3" i="4" a="1"/>
  <c r="E3" i="4" s="1"/>
  <c r="H3" i="4" a="1"/>
  <c r="H3" i="4" s="1"/>
  <c r="I3" i="4" a="1"/>
  <c r="I3" i="4" s="1"/>
  <c r="P3" i="4" a="1"/>
  <c r="P3" i="4" s="1"/>
  <c r="M3" i="4" a="1"/>
  <c r="M3" i="4" s="1"/>
  <c r="K3" i="4" a="1"/>
  <c r="K3" i="4" s="1"/>
  <c r="Z3" i="4" a="1"/>
  <c r="Z3" i="4" s="1"/>
  <c r="Y3" i="4" a="1"/>
  <c r="Y3" i="4" s="1"/>
  <c r="J3" i="4" a="1"/>
  <c r="J3" i="4" s="1"/>
  <c r="S3" i="4" a="1"/>
  <c r="S3" i="4" s="1"/>
  <c r="R3" i="4" a="1"/>
  <c r="R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tc={ABF30EA1-6A53-4676-A871-331DB4E0C198}</author>
  </authors>
  <commentList>
    <comment ref="AJ1" authorId="0" shapeId="0" xr:uid="{ABF30EA1-6A53-4676-A871-331DB4E0C198}">
      <text>
        <t>[Threaded comment]
Your version of Excel allows you to read this threaded comment; however, any edits to it will get removed if the file is opened in a newer version of Excel. Learn more: https://go.microsoft.com/fwlink/?linkid=870924
Comment:
    Stipend maximum for data validation rules in Form</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<sst xmlns="http://schemas.openxmlformats.org/spreadsheetml/2006/main" count="14913" uniqueCount="4821">
  <si>
    <t>Instructions</t>
  </si>
  <si>
    <t>Form Tab – Complete highlighted columns only. To clear contents of a cell(s), simply
highlight the cell(s), then press delete on the keyboard.</t>
  </si>
  <si>
    <t>School</t>
  </si>
  <si>
    <t>Employee Name</t>
  </si>
  <si>
    <t>Role Assigned</t>
  </si>
  <si>
    <t>Assigning School</t>
  </si>
  <si>
    <t>Amount</t>
  </si>
  <si>
    <t>RoleID</t>
  </si>
  <si>
    <t>Role Type</t>
  </si>
  <si>
    <t>Min</t>
  </si>
  <si>
    <t>Max</t>
  </si>
  <si>
    <t>Role Description</t>
  </si>
  <si>
    <t>Academic Leadership Compensation Program
Role Contract</t>
  </si>
  <si>
    <t>Teacher:</t>
  </si>
  <si>
    <t>School:</t>
  </si>
  <si>
    <t>Role:</t>
  </si>
  <si>
    <t>Stipend Amount:</t>
  </si>
  <si>
    <t>Role Type:</t>
  </si>
  <si>
    <t>Role Description:</t>
  </si>
  <si>
    <t>ALCP Role Confirmation</t>
  </si>
  <si>
    <r>
      <t xml:space="preserve">I agree to assume the leadership role(s) listed above effective </t>
    </r>
    <r>
      <rPr>
        <u/>
        <sz val="11"/>
        <color rgb="FF000000"/>
        <rFont val="Constantia"/>
        <family val="1"/>
      </rPr>
      <t xml:space="preserve">                                       </t>
    </r>
  </si>
  <si>
    <t>.</t>
  </si>
  <si>
    <t>Teacher Signature                     Date</t>
  </si>
  <si>
    <t>Principal Signature                     Date</t>
  </si>
  <si>
    <t>End of Term Confirmation</t>
  </si>
  <si>
    <t xml:space="preserve">Principal, check one:   </t>
  </si>
  <si>
    <r>
      <t>o</t>
    </r>
    <r>
      <rPr>
        <sz val="11"/>
        <color rgb="FF000000"/>
        <rFont val="Constantia"/>
        <family val="1"/>
      </rPr>
      <t>Role Completed</t>
    </r>
  </si>
  <si>
    <r>
      <t>o</t>
    </r>
    <r>
      <rPr>
        <sz val="11"/>
        <color rgb="FF000000"/>
        <rFont val="Constantia"/>
        <family val="1"/>
      </rPr>
      <t>Role Declined Effective:</t>
    </r>
  </si>
  <si>
    <t>Budget Summary by Role Type</t>
  </si>
  <si>
    <t>Right-click on table and click refresh to update</t>
  </si>
  <si>
    <t>Grand Total</t>
  </si>
  <si>
    <t>Role</t>
  </si>
  <si>
    <t>504 Coordinator</t>
  </si>
  <si>
    <t>Site-based</t>
  </si>
  <si>
    <t>The 504 Coordinator writes and implements 504 plans for identified students.</t>
  </si>
  <si>
    <t>Agnor-Hurt Elementary School</t>
  </si>
  <si>
    <t>Albemarle High School</t>
  </si>
  <si>
    <t>Baker-Butler Elementary School</t>
  </si>
  <si>
    <t>Broadus Wood Elementary School</t>
  </si>
  <si>
    <t>Brownsville Elementary School</t>
  </si>
  <si>
    <t>Advanced Placement (A.P.) Testing Coordinator</t>
  </si>
  <si>
    <t>The AP Testing Coordinator oversees all activities associated with Advanced Placement testing.</t>
  </si>
  <si>
    <t>Burley Middle School</t>
  </si>
  <si>
    <t>Art Exhibition Coordinator</t>
  </si>
  <si>
    <t>The Art Exhibition Coordinator assists with both school and county-wide exhibits of student artwork.</t>
  </si>
  <si>
    <t>Community Lab School</t>
  </si>
  <si>
    <t>Crozet Elementary School</t>
  </si>
  <si>
    <t>Band Director - Additional Responsibilities: Competitions &amp; Exhibitions</t>
  </si>
  <si>
    <t>The band/orchestra director organizes and directs instrumental music activities, which are an outgrowth of the school music program.</t>
  </si>
  <si>
    <t>Greer Elementary School</t>
  </si>
  <si>
    <t>Band Director - Marching Band / Band Competitions &amp; Exhibitions</t>
  </si>
  <si>
    <t>Henley Middle School</t>
  </si>
  <si>
    <t>Band Director - Spring Play (Musical)</t>
  </si>
  <si>
    <t>Hollymead Elementary School</t>
  </si>
  <si>
    <t>Band Director - Summer Band</t>
  </si>
  <si>
    <t>Journey Middle School</t>
  </si>
  <si>
    <t>Lakeside Middle School</t>
  </si>
  <si>
    <t>Chemical Hygiene Officer</t>
  </si>
  <si>
    <t>Divisional</t>
  </si>
  <si>
    <t>The Chemical Hygiene Officer has the duty and responsibility of monitoring the Chemical Hygiene Plan at their school.  This position and stipend amount are State-mandated.</t>
  </si>
  <si>
    <t>Monticello High School</t>
  </si>
  <si>
    <t>Mountain View Elem School</t>
  </si>
  <si>
    <t>Choral Director</t>
  </si>
  <si>
    <t>The Choral Director organizes, plans, and directs choral music activities.</t>
  </si>
  <si>
    <t>Murray Elementary School</t>
  </si>
  <si>
    <t>Choral Director-Spring Play (Musical)</t>
  </si>
  <si>
    <t>Red Hill Elementary School</t>
  </si>
  <si>
    <t>Class Sponsor</t>
  </si>
  <si>
    <t>The high school class sponsor oversees all activities associated with class elections and class-sponsored events.</t>
  </si>
  <si>
    <t>Scottsville Elementary School</t>
  </si>
  <si>
    <t>Class Sponsor-Junior class specific (unless paid through separate stipend)</t>
  </si>
  <si>
    <t>The high school class sponsor oversees all activities associated with class elections and class-sponsored events. Oversees all planning and scheduling associated with the annual prom.</t>
  </si>
  <si>
    <t>Stone-Robinson Elem. School</t>
  </si>
  <si>
    <t>Class Sponsor-Senior class specific (unless paid through separate stipend)</t>
  </si>
  <si>
    <t>The high school class sponsor oversees all activities associated with class elections and class-sponsored events. Oversees all planning and scheduling associated with graduation and the senior class trip.</t>
  </si>
  <si>
    <t>Stony Point Elementary School</t>
  </si>
  <si>
    <t>Club Coordinator</t>
  </si>
  <si>
    <t>The Club Coordinator works with all club sponsors to coordinate schedules and activities.</t>
  </si>
  <si>
    <t>Walton Middle School</t>
  </si>
  <si>
    <t>Club Sponsor</t>
  </si>
  <si>
    <t>A Club Sponsor oversees and coordinates all activities associated with a particular club.</t>
  </si>
  <si>
    <t>Western Albemarle High School</t>
  </si>
  <si>
    <t xml:space="preserve">Club Sponsor-Key Club Specific </t>
  </si>
  <si>
    <t>Oversees and coordinates all activities associated with Key Club.</t>
  </si>
  <si>
    <t>Woodbrook Elementary School</t>
  </si>
  <si>
    <t>Content Advisory Team (CAT)</t>
  </si>
  <si>
    <t>Content Advisory Team members will collaborate to better accomplish division-wide goals for each respective content area and to encourage cross-curricular integration.</t>
  </si>
  <si>
    <t>Content Area Support</t>
  </si>
  <si>
    <t>This position provides building-level support for special programs in the content areas.</t>
  </si>
  <si>
    <t>Crisis Team Coordinator</t>
  </si>
  <si>
    <t>The Crisis Team Coordinator organizes the planning and implementation of crisis team procedures.</t>
  </si>
  <si>
    <t>Department Chair</t>
  </si>
  <si>
    <t xml:space="preserve">Diversity Resource Teacher </t>
  </si>
  <si>
    <t xml:space="preserve">The Diversity Resource Teacher takes primary responsibility for promoting school-based Culturally Responsive Teaching practices and supporting equitable student achievement outcomes with assistance from the Office of Community Engagement. </t>
  </si>
  <si>
    <t xml:space="preserve">Drama Coach </t>
  </si>
  <si>
    <t>The Drama Coach oversees all aspects of play production.</t>
  </si>
  <si>
    <t>Drama Technical Coach</t>
  </si>
  <si>
    <t>The Drama Technical Coach oversees all technical aspects of play production.</t>
  </si>
  <si>
    <t>The Extended Responsibilities position involves work that occurs after the school year has ended and/or preparation for the new school year.</t>
  </si>
  <si>
    <t>Extended Responsibilities-Library/Media Specialist</t>
  </si>
  <si>
    <t>Faculty Advisory Committee</t>
  </si>
  <si>
    <t>The Faculty Advisory Committee member represents the interests of his/her department on the committee.</t>
  </si>
  <si>
    <t xml:space="preserve">Faculty Recognition Committee/Coordinator </t>
  </si>
  <si>
    <t>The Faculty Recognition Coordinator receives and screens information regarding the achievements of faculty members and assists with commending colleagues for their achievements.</t>
  </si>
  <si>
    <t>Graduation Coordinator</t>
  </si>
  <si>
    <t>Coordinate all graduation related school activities</t>
  </si>
  <si>
    <t xml:space="preserve">Honor Society Sponsor </t>
  </si>
  <si>
    <t>The Honor Society Sponsor coordinates all honor society-related activities.</t>
  </si>
  <si>
    <t>Independent Study Coordinator</t>
  </si>
  <si>
    <t>The Independent Study Coordinator (usually the Gifted Resource Teacher) coordinates all special activities and program design to meet the needs of gifted students.  Independent study is available to all students.</t>
  </si>
  <si>
    <t>Industry Credential Student Support Lead</t>
  </si>
  <si>
    <t>Intramurals/Clubs/Activities (ICA) Sponsor</t>
  </si>
  <si>
    <t>The ICA Sponsor coordinates the monthly ICA program at the middle school.</t>
  </si>
  <si>
    <t>Jazz Band Planning/Instruction</t>
  </si>
  <si>
    <t>Includes summer jazz rehearsal/planning/arranging and outside school hours rehearsal/events/competitions.</t>
  </si>
  <si>
    <t>Lead Teacher - Middle School</t>
  </si>
  <si>
    <t>Literary Magazine Sponsor</t>
  </si>
  <si>
    <t>The Literary Magazine Sponsor coordinates all efforts associated with producing the annual spring literary magazine.</t>
  </si>
  <si>
    <t>Math Counts Coordinator</t>
  </si>
  <si>
    <t>The Math Counts Coordinator works with students in the Math Counts program.</t>
  </si>
  <si>
    <t>Model United Nations</t>
  </si>
  <si>
    <t>Model United Nations is an authentic simulation of the U.N. General Assembly and other multilateral bodies.  Across the United States and around the world, students participate in conferences designed to give them the opportunity to learn about the United Nations and to discuss global issues.</t>
  </si>
  <si>
    <t>Newspaper Sponsor</t>
  </si>
  <si>
    <t>The Newspaper Sponsor oversees all aspects of producing the school newspaper.</t>
  </si>
  <si>
    <t>One-Act Play Competition Coordinator</t>
  </si>
  <si>
    <t xml:space="preserve">Coach annual one-act play competitions </t>
  </si>
  <si>
    <t>Performance (Choral/Band/Strings/Orchestra) Coordinator</t>
  </si>
  <si>
    <t>The Performance Coordinator has responsibility for before/after school and/or summer performance programs.</t>
  </si>
  <si>
    <t>PLC Content Team Leader</t>
  </si>
  <si>
    <t>PLC leader will represent the content team they teach/work with</t>
  </si>
  <si>
    <t>Prom Coordinator</t>
  </si>
  <si>
    <t>Coordinate all prom activities related to the school</t>
  </si>
  <si>
    <t>PTO Liaison</t>
  </si>
  <si>
    <t>The PTO Liaison serves as the contact person between the school staff and the PTO.</t>
  </si>
  <si>
    <t>Safety Coordinator</t>
  </si>
  <si>
    <t>The Safety Coordinator is responsible for coordinating and implementing a school safety program.</t>
  </si>
  <si>
    <t>School Improvement</t>
  </si>
  <si>
    <t>The School Improvement team member takes primary responsibility for the development and implementation of the School Improvement Plan goals and objectives.</t>
  </si>
  <si>
    <t>School-Based Intervention Team (SBIT) Coordinator       </t>
  </si>
  <si>
    <t xml:space="preserve">Special Education Support Teacher </t>
  </si>
  <si>
    <t>Special Events Coordinator</t>
  </si>
  <si>
    <t>The Special Events Coordinator oversees all aspects of planning and putting on special events throughout the school year.</t>
  </si>
  <si>
    <t>Special Programs/Projects Coordinator</t>
  </si>
  <si>
    <t>The Special Programs/Projects Coordinator plans and implements special programs throughout the school year.</t>
  </si>
  <si>
    <t>Spring Musical Director</t>
  </si>
  <si>
    <t>The musical drama director oversees the entire project; supervises all levels of the production and coordinates all aspects of the production.</t>
  </si>
  <si>
    <t>Strings Director</t>
  </si>
  <si>
    <t>The Strings Director organizes, plans and directs strings music activities.</t>
  </si>
  <si>
    <t>Student Council Association Coordinator</t>
  </si>
  <si>
    <t>The Middle School SCA coordinator oversees all meetings and activities associated with the student government.</t>
  </si>
  <si>
    <t>Student Council Sponsor</t>
  </si>
  <si>
    <t>The Elementary Student Council Sponsor coordinates the activities of the Student Council.</t>
  </si>
  <si>
    <t>Student Council/Student Government Association (SCA/SGA) Advisor</t>
  </si>
  <si>
    <t>The SGA Advisor oversees the coordination of elections and activities sponsored by the student government.</t>
  </si>
  <si>
    <t>Student Intervention Meeting Facilitator</t>
  </si>
  <si>
    <t>The facilitator for student intervention meetings oversees the organization, communication, and implementation of the student interventions.</t>
  </si>
  <si>
    <t>Student Leadership Training Session Facilitator</t>
  </si>
  <si>
    <t>This facilitator provides leadership training to SCA, Class, and Club officers.</t>
  </si>
  <si>
    <t>Student Recognition Committee/Coordinator</t>
  </si>
  <si>
    <t xml:space="preserve">The Student Recognition Committee or Coordinator receives and organizes information regarding the achievements of students and oversees all school and community efforts to recognize student effort and achievement. </t>
  </si>
  <si>
    <t>Teacher Leader / Team Leader - Middle School</t>
  </si>
  <si>
    <t>Teacher Leader / Team Leader- Elementary School</t>
  </si>
  <si>
    <t>Teacher Mentor</t>
  </si>
  <si>
    <t>A Teacher Mentor supports new teachers and serves as a liaison between teacher, building administrators and central office.</t>
  </si>
  <si>
    <t>Technology Committee</t>
  </si>
  <si>
    <t>A Technology Committee member develops the school technology policies and the school technology budget.</t>
  </si>
  <si>
    <t>Transition/Transition and Orientation Program for Students (TOPS) Coord</t>
  </si>
  <si>
    <t>The Transition Coordinator works with the administration, guidance department members, and other staff to organize and manage programs designed to ease the transition of middle school students to the high school.</t>
  </si>
  <si>
    <t>Video &amp; Web Projects Coordinator</t>
  </si>
  <si>
    <t>Coordinates the production of special video and webpage projects for the school.</t>
  </si>
  <si>
    <t>Video Production/TV Broadcast Coordinator</t>
  </si>
  <si>
    <t>The Video Production/TV Broadcast Coordinator oversees all activities associated with school video production.</t>
  </si>
  <si>
    <t>Vocal Jazz Performances</t>
  </si>
  <si>
    <t>Coordinate and execute a significant number of extra performances for school and community</t>
  </si>
  <si>
    <t xml:space="preserve">Web Content Coordinator </t>
  </si>
  <si>
    <t>The Web Content Coordinator performs website content coordination functions at the school level, ensuring the school web site is aligned with our school division vision as well as our division website and its style.</t>
  </si>
  <si>
    <t>Wind Ensemble Director</t>
  </si>
  <si>
    <t xml:space="preserve">Plan and organize shows and performances. </t>
  </si>
  <si>
    <t>Yearbook Advisor</t>
  </si>
  <si>
    <t>Employee</t>
  </si>
  <si>
    <t>Home Department Description</t>
  </si>
  <si>
    <t>Associate ID</t>
  </si>
  <si>
    <t>First Name</t>
  </si>
  <si>
    <t>Last Name</t>
  </si>
  <si>
    <t>Home Department Code</t>
  </si>
  <si>
    <t>Reports To Associate ID</t>
  </si>
  <si>
    <t>Reports to Email</t>
  </si>
  <si>
    <t>Reports To First Name</t>
  </si>
  <si>
    <t>Reports To Last Name</t>
  </si>
  <si>
    <t>Job Title Description</t>
  </si>
  <si>
    <t>Alicia</t>
  </si>
  <si>
    <t>2201HR</t>
  </si>
  <si>
    <t>003483</t>
  </si>
  <si>
    <t>MIRANI@K12ALBEMARLE.ORG</t>
  </si>
  <si>
    <t>Michael</t>
  </si>
  <si>
    <t>Irani</t>
  </si>
  <si>
    <t>Classroom Teacher</t>
  </si>
  <si>
    <t>001114</t>
  </si>
  <si>
    <t>April</t>
  </si>
  <si>
    <t>Barefoot</t>
  </si>
  <si>
    <t>Marc</t>
  </si>
  <si>
    <t>Barron</t>
  </si>
  <si>
    <t>002105</t>
  </si>
  <si>
    <t>Mary</t>
  </si>
  <si>
    <t>Batres</t>
  </si>
  <si>
    <t>009879</t>
  </si>
  <si>
    <t>Anne</t>
  </si>
  <si>
    <t>Bear</t>
  </si>
  <si>
    <t>014876</t>
  </si>
  <si>
    <t>Colette</t>
  </si>
  <si>
    <t>300019</t>
  </si>
  <si>
    <t>Amanda</t>
  </si>
  <si>
    <t>Brookman</t>
  </si>
  <si>
    <t>003392</t>
  </si>
  <si>
    <t>Cheryl</t>
  </si>
  <si>
    <t>Brooks-Davis</t>
  </si>
  <si>
    <t>009676</t>
  </si>
  <si>
    <t>Steven</t>
  </si>
  <si>
    <t>Burdin</t>
  </si>
  <si>
    <t>300017</t>
  </si>
  <si>
    <t>Barbara</t>
  </si>
  <si>
    <t>Carswell</t>
  </si>
  <si>
    <t>Haley</t>
  </si>
  <si>
    <t>Sarah</t>
  </si>
  <si>
    <t>005986</t>
  </si>
  <si>
    <t>Jordan</t>
  </si>
  <si>
    <t>Grande</t>
  </si>
  <si>
    <t>Briana</t>
  </si>
  <si>
    <t>001988</t>
  </si>
  <si>
    <t>Sara</t>
  </si>
  <si>
    <t>Hahn</t>
  </si>
  <si>
    <t>002496</t>
  </si>
  <si>
    <t>CSIMS2@K12ALBEMARLE.ORG</t>
  </si>
  <si>
    <t>Catrina</t>
  </si>
  <si>
    <t>Sims</t>
  </si>
  <si>
    <t>012200</t>
  </si>
  <si>
    <t>Stephanie</t>
  </si>
  <si>
    <t>Heath</t>
  </si>
  <si>
    <t>002067</t>
  </si>
  <si>
    <t>Allyson</t>
  </si>
  <si>
    <t>Henschel</t>
  </si>
  <si>
    <t>Chelsea</t>
  </si>
  <si>
    <t>Emma</t>
  </si>
  <si>
    <t>Kim</t>
  </si>
  <si>
    <t>Emily</t>
  </si>
  <si>
    <t>003240</t>
  </si>
  <si>
    <t>Emlen</t>
  </si>
  <si>
    <t>Laird</t>
  </si>
  <si>
    <t>001302</t>
  </si>
  <si>
    <t>Christopher</t>
  </si>
  <si>
    <t>Lilley</t>
  </si>
  <si>
    <t>003214</t>
  </si>
  <si>
    <t>Christina</t>
  </si>
  <si>
    <t>Lopez</t>
  </si>
  <si>
    <t>007795</t>
  </si>
  <si>
    <t>Maciel</t>
  </si>
  <si>
    <t>013878</t>
  </si>
  <si>
    <t>Megan</t>
  </si>
  <si>
    <t>Mlinarchik-Gutierrez</t>
  </si>
  <si>
    <t>000431</t>
  </si>
  <si>
    <t>Adam</t>
  </si>
  <si>
    <t>Mohr</t>
  </si>
  <si>
    <t>002104</t>
  </si>
  <si>
    <t>Brittany</t>
  </si>
  <si>
    <t>Mullinex</t>
  </si>
  <si>
    <t>Grace</t>
  </si>
  <si>
    <t>005012</t>
  </si>
  <si>
    <t>Brandi</t>
  </si>
  <si>
    <t>Orshoski</t>
  </si>
  <si>
    <t>002440</t>
  </si>
  <si>
    <t>Leslie</t>
  </si>
  <si>
    <t>Puckett</t>
  </si>
  <si>
    <t>001234</t>
  </si>
  <si>
    <t>Ashley</t>
  </si>
  <si>
    <t>Purviance</t>
  </si>
  <si>
    <t>001998</t>
  </si>
  <si>
    <t>Kimberly</t>
  </si>
  <si>
    <t>Rambow</t>
  </si>
  <si>
    <t>300028</t>
  </si>
  <si>
    <t>Gabriel</t>
  </si>
  <si>
    <t>Rivard</t>
  </si>
  <si>
    <t>Kristina</t>
  </si>
  <si>
    <t>014950</t>
  </si>
  <si>
    <t>007528</t>
  </si>
  <si>
    <t>Cary</t>
  </si>
  <si>
    <t>Shaffer</t>
  </si>
  <si>
    <t>003464</t>
  </si>
  <si>
    <t>Sherry</t>
  </si>
  <si>
    <t>Thompson</t>
  </si>
  <si>
    <t>010503</t>
  </si>
  <si>
    <t>Inga</t>
  </si>
  <si>
    <t>Tuzun</t>
  </si>
  <si>
    <t>Brandy</t>
  </si>
  <si>
    <t>014755</t>
  </si>
  <si>
    <t>Tamira</t>
  </si>
  <si>
    <t>Weaver</t>
  </si>
  <si>
    <t>Jessica</t>
  </si>
  <si>
    <t>Wilson</t>
  </si>
  <si>
    <t>2202HR</t>
  </si>
  <si>
    <t>003358</t>
  </si>
  <si>
    <t>DBONHAM@K12ALBEMARLE.ORG</t>
  </si>
  <si>
    <t>Darah</t>
  </si>
  <si>
    <t>Bonham</t>
  </si>
  <si>
    <t>010617</t>
  </si>
  <si>
    <t>Laura</t>
  </si>
  <si>
    <t>Anderson</t>
  </si>
  <si>
    <t>KHOWARD@K12ALBEMARLE.ORG</t>
  </si>
  <si>
    <t>Katherine</t>
  </si>
  <si>
    <t>Howard</t>
  </si>
  <si>
    <t>015045</t>
  </si>
  <si>
    <t>Brooke</t>
  </si>
  <si>
    <t>Baker</t>
  </si>
  <si>
    <t>015034</t>
  </si>
  <si>
    <t>Michelle</t>
  </si>
  <si>
    <t>Banaszak</t>
  </si>
  <si>
    <t>005736</t>
  </si>
  <si>
    <t>lkeys@k12albemarle.org</t>
  </si>
  <si>
    <t>Keys</t>
  </si>
  <si>
    <t>006284</t>
  </si>
  <si>
    <t>Hannah</t>
  </si>
  <si>
    <t>Baran</t>
  </si>
  <si>
    <t>012195</t>
  </si>
  <si>
    <t>James</t>
  </si>
  <si>
    <t>Barlow</t>
  </si>
  <si>
    <t>008651</t>
  </si>
  <si>
    <t>wschaffer@k12albemarle.org</t>
  </si>
  <si>
    <t>William</t>
  </si>
  <si>
    <t>Schaffer</t>
  </si>
  <si>
    <t>007860</t>
  </si>
  <si>
    <t>Barnes</t>
  </si>
  <si>
    <t>007835</t>
  </si>
  <si>
    <t>Lanika</t>
  </si>
  <si>
    <t>012389</t>
  </si>
  <si>
    <t>cmurray@k12albemarle.org</t>
  </si>
  <si>
    <t>Camona</t>
  </si>
  <si>
    <t>Murray</t>
  </si>
  <si>
    <t>009971</t>
  </si>
  <si>
    <t>Benedict</t>
  </si>
  <si>
    <t>002891</t>
  </si>
  <si>
    <t>Blane</t>
  </si>
  <si>
    <t>013180</t>
  </si>
  <si>
    <t>Susan</t>
  </si>
  <si>
    <t>Borchers Zeanah</t>
  </si>
  <si>
    <t>003080</t>
  </si>
  <si>
    <t>Colleen</t>
  </si>
  <si>
    <t>Branche</t>
  </si>
  <si>
    <t>008639</t>
  </si>
  <si>
    <t>Jennifer</t>
  </si>
  <si>
    <t>Brannock</t>
  </si>
  <si>
    <t>012935</t>
  </si>
  <si>
    <t>Eric</t>
  </si>
  <si>
    <t>Bricker</t>
  </si>
  <si>
    <t>014941</t>
  </si>
  <si>
    <t>Zane</t>
  </si>
  <si>
    <t>Broden</t>
  </si>
  <si>
    <t>002022</t>
  </si>
  <si>
    <t>Melissa</t>
  </si>
  <si>
    <t>Brown</t>
  </si>
  <si>
    <t>002342</t>
  </si>
  <si>
    <t>John</t>
  </si>
  <si>
    <t>Bunin</t>
  </si>
  <si>
    <t>008635</t>
  </si>
  <si>
    <t>Byrd</t>
  </si>
  <si>
    <t>013948</t>
  </si>
  <si>
    <t>Ceglar</t>
  </si>
  <si>
    <t>012556</t>
  </si>
  <si>
    <t>Johnel</t>
  </si>
  <si>
    <t>Childress</t>
  </si>
  <si>
    <t>Matthew</t>
  </si>
  <si>
    <t>Clay</t>
  </si>
  <si>
    <t>002186</t>
  </si>
  <si>
    <t>Catherine</t>
  </si>
  <si>
    <t>Coffman</t>
  </si>
  <si>
    <t>014995</t>
  </si>
  <si>
    <t>Elizabeth</t>
  </si>
  <si>
    <t>Collier</t>
  </si>
  <si>
    <t>011837</t>
  </si>
  <si>
    <t>Joanne</t>
  </si>
  <si>
    <t>Cooner</t>
  </si>
  <si>
    <t>Cramer</t>
  </si>
  <si>
    <t>Shannon</t>
  </si>
  <si>
    <t>Samantha</t>
  </si>
  <si>
    <t>Andrea</t>
  </si>
  <si>
    <t>Davis</t>
  </si>
  <si>
    <t>Elyse</t>
  </si>
  <si>
    <t>005469</t>
  </si>
  <si>
    <t>Valina</t>
  </si>
  <si>
    <t>Digiacomo</t>
  </si>
  <si>
    <t>012562</t>
  </si>
  <si>
    <t>Joseph</t>
  </si>
  <si>
    <t>Dufrat</t>
  </si>
  <si>
    <t>012414</t>
  </si>
  <si>
    <t>Early</t>
  </si>
  <si>
    <t>014539</t>
  </si>
  <si>
    <t>Jared</t>
  </si>
  <si>
    <t>Ende</t>
  </si>
  <si>
    <t>014896</t>
  </si>
  <si>
    <t>Mark</t>
  </si>
  <si>
    <t>Engel</t>
  </si>
  <si>
    <t>000783</t>
  </si>
  <si>
    <t>Farabaugh</t>
  </si>
  <si>
    <t>004354</t>
  </si>
  <si>
    <t>Carrie</t>
  </si>
  <si>
    <t>Finnegan</t>
  </si>
  <si>
    <t>006217</t>
  </si>
  <si>
    <t>Frankfurth</t>
  </si>
  <si>
    <t>014679</t>
  </si>
  <si>
    <t>Franklin</t>
  </si>
  <si>
    <t>005476</t>
  </si>
  <si>
    <t>Gama</t>
  </si>
  <si>
    <t>011051</t>
  </si>
  <si>
    <t>Gambino</t>
  </si>
  <si>
    <t>014933</t>
  </si>
  <si>
    <t>Daniel</t>
  </si>
  <si>
    <t>Gidick</t>
  </si>
  <si>
    <t>012448</t>
  </si>
  <si>
    <t>Glass</t>
  </si>
  <si>
    <t>008640</t>
  </si>
  <si>
    <t>Gooch</t>
  </si>
  <si>
    <t>001635</t>
  </si>
  <si>
    <t>Maureen</t>
  </si>
  <si>
    <t>Graham</t>
  </si>
  <si>
    <t>Grimes</t>
  </si>
  <si>
    <t>015123</t>
  </si>
  <si>
    <t>Teresa</t>
  </si>
  <si>
    <t>Haase</t>
  </si>
  <si>
    <t>Hagan</t>
  </si>
  <si>
    <t>005541</t>
  </si>
  <si>
    <t>Lee</t>
  </si>
  <si>
    <t>Hale</t>
  </si>
  <si>
    <t>013131</t>
  </si>
  <si>
    <t>Sharon</t>
  </si>
  <si>
    <t>Hall</t>
  </si>
  <si>
    <t>014892</t>
  </si>
  <si>
    <t>Hartsell</t>
  </si>
  <si>
    <t>009681</t>
  </si>
  <si>
    <t>Ethan</t>
  </si>
  <si>
    <t>Hayes</t>
  </si>
  <si>
    <t>006355</t>
  </si>
  <si>
    <t>Angelina</t>
  </si>
  <si>
    <t>Heaps</t>
  </si>
  <si>
    <t>012384</t>
  </si>
  <si>
    <t>Julie</t>
  </si>
  <si>
    <t>Heffron</t>
  </si>
  <si>
    <t>000458</t>
  </si>
  <si>
    <t>Stefanie</t>
  </si>
  <si>
    <t>Herbert</t>
  </si>
  <si>
    <t>000784</t>
  </si>
  <si>
    <t>Shawn</t>
  </si>
  <si>
    <t>Heron</t>
  </si>
  <si>
    <t>002311</t>
  </si>
  <si>
    <t>Vada</t>
  </si>
  <si>
    <t>Holcomb</t>
  </si>
  <si>
    <t>001032</t>
  </si>
  <si>
    <t>Buffie</t>
  </si>
  <si>
    <t>Holley</t>
  </si>
  <si>
    <t>006275</t>
  </si>
  <si>
    <t>Holmstrom</t>
  </si>
  <si>
    <t>007773</t>
  </si>
  <si>
    <t>Lauren</t>
  </si>
  <si>
    <t>Houck</t>
  </si>
  <si>
    <t>000668</t>
  </si>
  <si>
    <t>Kevin</t>
  </si>
  <si>
    <t>Huff</t>
  </si>
  <si>
    <t>004676</t>
  </si>
  <si>
    <t>Brandon</t>
  </si>
  <si>
    <t>Isaiah</t>
  </si>
  <si>
    <t>002371</t>
  </si>
  <si>
    <t>Veronica</t>
  </si>
  <si>
    <t>Jennings</t>
  </si>
  <si>
    <t>009634</t>
  </si>
  <si>
    <t>Larise</t>
  </si>
  <si>
    <t>004259</t>
  </si>
  <si>
    <t>Kristin</t>
  </si>
  <si>
    <t>Johnson</t>
  </si>
  <si>
    <t>011413</t>
  </si>
  <si>
    <t>Timothy</t>
  </si>
  <si>
    <t>Jones</t>
  </si>
  <si>
    <t>014834</t>
  </si>
  <si>
    <t>Simin</t>
  </si>
  <si>
    <t>Khosravani</t>
  </si>
  <si>
    <t>013164</t>
  </si>
  <si>
    <t>Brianne</t>
  </si>
  <si>
    <t>Kingery</t>
  </si>
  <si>
    <t>014550</t>
  </si>
  <si>
    <t>Halle</t>
  </si>
  <si>
    <t>Kline</t>
  </si>
  <si>
    <t>011402</t>
  </si>
  <si>
    <t>Marilyn</t>
  </si>
  <si>
    <t>Krieger</t>
  </si>
  <si>
    <t>002154</t>
  </si>
  <si>
    <t>David</t>
  </si>
  <si>
    <t>Laprade</t>
  </si>
  <si>
    <t>Lennon</t>
  </si>
  <si>
    <t>300020</t>
  </si>
  <si>
    <t>Maren</t>
  </si>
  <si>
    <t>006090</t>
  </si>
  <si>
    <t>Vernon</t>
  </si>
  <si>
    <t>Liechti</t>
  </si>
  <si>
    <t>004298</t>
  </si>
  <si>
    <t>Richard</t>
  </si>
  <si>
    <t>Lindsay</t>
  </si>
  <si>
    <t>006624</t>
  </si>
  <si>
    <t>Adrian</t>
  </si>
  <si>
    <t>Lorenzoni</t>
  </si>
  <si>
    <t>005665</t>
  </si>
  <si>
    <t>Sean</t>
  </si>
  <si>
    <t>Lucia</t>
  </si>
  <si>
    <t>007173</t>
  </si>
  <si>
    <t>Ian</t>
  </si>
  <si>
    <t>Lyons</t>
  </si>
  <si>
    <t>001001</t>
  </si>
  <si>
    <t>MacDonald</t>
  </si>
  <si>
    <t>010489</t>
  </si>
  <si>
    <t>Victor</t>
  </si>
  <si>
    <t>002921</t>
  </si>
  <si>
    <t>Andrew</t>
  </si>
  <si>
    <t>Maynard</t>
  </si>
  <si>
    <t>006891</t>
  </si>
  <si>
    <t>McElheny</t>
  </si>
  <si>
    <t>014222</t>
  </si>
  <si>
    <t>Hayley</t>
  </si>
  <si>
    <t>McGhee</t>
  </si>
  <si>
    <t>006295</t>
  </si>
  <si>
    <t>Katie</t>
  </si>
  <si>
    <t>McKinley</t>
  </si>
  <si>
    <t>002796</t>
  </si>
  <si>
    <t>Rachel</t>
  </si>
  <si>
    <t>McLaughlin</t>
  </si>
  <si>
    <t>013828</t>
  </si>
  <si>
    <t>McLean</t>
  </si>
  <si>
    <t>007590</t>
  </si>
  <si>
    <t>Malcolm</t>
  </si>
  <si>
    <t>Meistrell</t>
  </si>
  <si>
    <t>006194</t>
  </si>
  <si>
    <t>Millirons</t>
  </si>
  <si>
    <t>014884</t>
  </si>
  <si>
    <t>Dawn</t>
  </si>
  <si>
    <t>Monroe</t>
  </si>
  <si>
    <t>009553</t>
  </si>
  <si>
    <t>Montalbine</t>
  </si>
  <si>
    <t>001674</t>
  </si>
  <si>
    <t>Charles</t>
  </si>
  <si>
    <t>Morris</t>
  </si>
  <si>
    <t>001649</t>
  </si>
  <si>
    <t>012758</t>
  </si>
  <si>
    <t>Margaret</t>
  </si>
  <si>
    <t>000363</t>
  </si>
  <si>
    <t>Brian</t>
  </si>
  <si>
    <t>Nagel</t>
  </si>
  <si>
    <t>013150</t>
  </si>
  <si>
    <t>Holly</t>
  </si>
  <si>
    <t>Newman</t>
  </si>
  <si>
    <t>006222</t>
  </si>
  <si>
    <t>Carey</t>
  </si>
  <si>
    <t>Oliver</t>
  </si>
  <si>
    <t>005388</t>
  </si>
  <si>
    <t>Victoria</t>
  </si>
  <si>
    <t>Olson</t>
  </si>
  <si>
    <t>010488</t>
  </si>
  <si>
    <t>Thomas</t>
  </si>
  <si>
    <t>Panarese</t>
  </si>
  <si>
    <t>010562</t>
  </si>
  <si>
    <t>Gracie</t>
  </si>
  <si>
    <t>010818</t>
  </si>
  <si>
    <t>Abigail</t>
  </si>
  <si>
    <t>Plein</t>
  </si>
  <si>
    <t>007231</t>
  </si>
  <si>
    <t>Malik</t>
  </si>
  <si>
    <t>Poindexter</t>
  </si>
  <si>
    <t>008714</t>
  </si>
  <si>
    <t>Stuart</t>
  </si>
  <si>
    <t>011382</t>
  </si>
  <si>
    <t>Karen</t>
  </si>
  <si>
    <t>Power</t>
  </si>
  <si>
    <t>000925</t>
  </si>
  <si>
    <t>Przyuski</t>
  </si>
  <si>
    <t>010841</t>
  </si>
  <si>
    <t>Johanna</t>
  </si>
  <si>
    <t>Rahilly</t>
  </si>
  <si>
    <t>013787</t>
  </si>
  <si>
    <t>Allison</t>
  </si>
  <si>
    <t>Ramirez</t>
  </si>
  <si>
    <t>002841</t>
  </si>
  <si>
    <t>Lori</t>
  </si>
  <si>
    <t>Reaser</t>
  </si>
  <si>
    <t>009658</t>
  </si>
  <si>
    <t>Reyes</t>
  </si>
  <si>
    <t>Ritchie</t>
  </si>
  <si>
    <t>000330</t>
  </si>
  <si>
    <t>Patricia</t>
  </si>
  <si>
    <t>Ruemmler</t>
  </si>
  <si>
    <t>010571</t>
  </si>
  <si>
    <t>Krista</t>
  </si>
  <si>
    <t>Rush</t>
  </si>
  <si>
    <t>012194</t>
  </si>
  <si>
    <t>Sachno</t>
  </si>
  <si>
    <t>014051</t>
  </si>
  <si>
    <t>Gabrielle</t>
  </si>
  <si>
    <t>Scauso</t>
  </si>
  <si>
    <t>002768</t>
  </si>
  <si>
    <t>Scott</t>
  </si>
  <si>
    <t>Amy</t>
  </si>
  <si>
    <t>007496</t>
  </si>
  <si>
    <t>Jamie</t>
  </si>
  <si>
    <t>Sherwell</t>
  </si>
  <si>
    <t>014817</t>
  </si>
  <si>
    <t>Reuben</t>
  </si>
  <si>
    <t>Siskin</t>
  </si>
  <si>
    <t>Tracy</t>
  </si>
  <si>
    <t>Tyler</t>
  </si>
  <si>
    <t>013127</t>
  </si>
  <si>
    <t>Sprague</t>
  </si>
  <si>
    <t>012485</t>
  </si>
  <si>
    <t>St. Hill</t>
  </si>
  <si>
    <t>012614</t>
  </si>
  <si>
    <t>Sukovich</t>
  </si>
  <si>
    <t>007016</t>
  </si>
  <si>
    <t>Thacker</t>
  </si>
  <si>
    <t>Henry</t>
  </si>
  <si>
    <t>007131</t>
  </si>
  <si>
    <t>Cherie</t>
  </si>
  <si>
    <t>000580</t>
  </si>
  <si>
    <t>Erica</t>
  </si>
  <si>
    <t>Thorsen</t>
  </si>
  <si>
    <t>004853</t>
  </si>
  <si>
    <t>Thraves</t>
  </si>
  <si>
    <t>000702</t>
  </si>
  <si>
    <t>Tomko</t>
  </si>
  <si>
    <t>005696</t>
  </si>
  <si>
    <t>Townsend</t>
  </si>
  <si>
    <t>012405</t>
  </si>
  <si>
    <t>Kathryn</t>
  </si>
  <si>
    <t>Walker</t>
  </si>
  <si>
    <t>002255</t>
  </si>
  <si>
    <t>Edward</t>
  </si>
  <si>
    <t>Wayne</t>
  </si>
  <si>
    <t>007545</t>
  </si>
  <si>
    <t>Milissa</t>
  </si>
  <si>
    <t>Weathers</t>
  </si>
  <si>
    <t>006281</t>
  </si>
  <si>
    <t>Diana</t>
  </si>
  <si>
    <t>Webber</t>
  </si>
  <si>
    <t>011826</t>
  </si>
  <si>
    <t>Clinton</t>
  </si>
  <si>
    <t>White</t>
  </si>
  <si>
    <t>005065</t>
  </si>
  <si>
    <t>Woodward</t>
  </si>
  <si>
    <t>014906</t>
  </si>
  <si>
    <t>Alysa</t>
  </si>
  <si>
    <t>Adams</t>
  </si>
  <si>
    <t>2203HR</t>
  </si>
  <si>
    <t>012312</t>
  </si>
  <si>
    <t>skennard@k12albemarle.org</t>
  </si>
  <si>
    <t>Seth</t>
  </si>
  <si>
    <t>Kennard</t>
  </si>
  <si>
    <t>Courtney</t>
  </si>
  <si>
    <t>011370</t>
  </si>
  <si>
    <t>Borman</t>
  </si>
  <si>
    <t>014621</t>
  </si>
  <si>
    <t>Addie</t>
  </si>
  <si>
    <t>014825</t>
  </si>
  <si>
    <t>Buonpastore Yeager</t>
  </si>
  <si>
    <t>014871</t>
  </si>
  <si>
    <t>Heikyung</t>
  </si>
  <si>
    <t>Cho</t>
  </si>
  <si>
    <t>012383</t>
  </si>
  <si>
    <t>Ashlyn</t>
  </si>
  <si>
    <t>Davidson</t>
  </si>
  <si>
    <t>012440</t>
  </si>
  <si>
    <t>Kaitlin</t>
  </si>
  <si>
    <t>Devine</t>
  </si>
  <si>
    <t>002508</t>
  </si>
  <si>
    <t>Drago</t>
  </si>
  <si>
    <t>002008</t>
  </si>
  <si>
    <t>Heather</t>
  </si>
  <si>
    <t>013397</t>
  </si>
  <si>
    <t>Ryann</t>
  </si>
  <si>
    <t>Galganowicz</t>
  </si>
  <si>
    <t>002354</t>
  </si>
  <si>
    <t>Geer</t>
  </si>
  <si>
    <t>007990</t>
  </si>
  <si>
    <t>Gifford</t>
  </si>
  <si>
    <t>008523</t>
  </si>
  <si>
    <t>Gomez</t>
  </si>
  <si>
    <t>013209</t>
  </si>
  <si>
    <t>Rebecca</t>
  </si>
  <si>
    <t>003339</t>
  </si>
  <si>
    <t>Jackson</t>
  </si>
  <si>
    <t>004609</t>
  </si>
  <si>
    <t>005698</t>
  </si>
  <si>
    <t>Lisa</t>
  </si>
  <si>
    <t>Kerwien-Harman</t>
  </si>
  <si>
    <t>012820</t>
  </si>
  <si>
    <t>Wesley</t>
  </si>
  <si>
    <t>Kittelberger</t>
  </si>
  <si>
    <t>Elena</t>
  </si>
  <si>
    <t>010580</t>
  </si>
  <si>
    <t>Deanna</t>
  </si>
  <si>
    <t>Leach</t>
  </si>
  <si>
    <t>005192</t>
  </si>
  <si>
    <t>Janice</t>
  </si>
  <si>
    <t>McCarthy</t>
  </si>
  <si>
    <t>014847</t>
  </si>
  <si>
    <t>Nicole</t>
  </si>
  <si>
    <t>McCormick</t>
  </si>
  <si>
    <t>005254</t>
  </si>
  <si>
    <t>Candence</t>
  </si>
  <si>
    <t>Mitchell</t>
  </si>
  <si>
    <t>Michele</t>
  </si>
  <si>
    <t>013791</t>
  </si>
  <si>
    <t>O'Brien</t>
  </si>
  <si>
    <t>014107</t>
  </si>
  <si>
    <t>Zoe</t>
  </si>
  <si>
    <t>Ogilvie</t>
  </si>
  <si>
    <t>001387</t>
  </si>
  <si>
    <t>Erin</t>
  </si>
  <si>
    <t>Owney</t>
  </si>
  <si>
    <t>011418</t>
  </si>
  <si>
    <t>Danielle</t>
  </si>
  <si>
    <t>Paxton</t>
  </si>
  <si>
    <t>009783</t>
  </si>
  <si>
    <t>Marcee</t>
  </si>
  <si>
    <t>Porterfield</t>
  </si>
  <si>
    <t>012590</t>
  </si>
  <si>
    <t>Natalie</t>
  </si>
  <si>
    <t>Proctor</t>
  </si>
  <si>
    <t>013833</t>
  </si>
  <si>
    <t>Rees</t>
  </si>
  <si>
    <t>012514</t>
  </si>
  <si>
    <t>Rieder</t>
  </si>
  <si>
    <t>004719</t>
  </si>
  <si>
    <t>Roesch</t>
  </si>
  <si>
    <t>002723</t>
  </si>
  <si>
    <t>Lynette</t>
  </si>
  <si>
    <t>Sanford</t>
  </si>
  <si>
    <t>004590</t>
  </si>
  <si>
    <t>Shifflett</t>
  </si>
  <si>
    <t>010484</t>
  </si>
  <si>
    <t>Ryan</t>
  </si>
  <si>
    <t>Shrader</t>
  </si>
  <si>
    <t>Kathleen</t>
  </si>
  <si>
    <t>Snyder</t>
  </si>
  <si>
    <t>005090</t>
  </si>
  <si>
    <t>Lucy</t>
  </si>
  <si>
    <t>Spencer</t>
  </si>
  <si>
    <t>012269</t>
  </si>
  <si>
    <t>Stern</t>
  </si>
  <si>
    <t>014902</t>
  </si>
  <si>
    <t>Madelyn</t>
  </si>
  <si>
    <t>007828</t>
  </si>
  <si>
    <t>Marianne</t>
  </si>
  <si>
    <t>Tolley</t>
  </si>
  <si>
    <t>001013</t>
  </si>
  <si>
    <t>Randi</t>
  </si>
  <si>
    <t>Welborn</t>
  </si>
  <si>
    <t>003405</t>
  </si>
  <si>
    <t>Nancy</t>
  </si>
  <si>
    <t>Williams</t>
  </si>
  <si>
    <t>000275</t>
  </si>
  <si>
    <t>Debra</t>
  </si>
  <si>
    <t>Zehnter</t>
  </si>
  <si>
    <t>003453</t>
  </si>
  <si>
    <t>AMORRIS@K12ALBEMARLE.ORG</t>
  </si>
  <si>
    <t>014913</t>
  </si>
  <si>
    <t>Dimitra</t>
  </si>
  <si>
    <t>Aumiller</t>
  </si>
  <si>
    <t>2204HR</t>
  </si>
  <si>
    <t>011952</t>
  </si>
  <si>
    <t>Baumann</t>
  </si>
  <si>
    <t>000159</t>
  </si>
  <si>
    <t>014918</t>
  </si>
  <si>
    <t>jmccauley@k12albemarle.org</t>
  </si>
  <si>
    <t>McCauley</t>
  </si>
  <si>
    <t>001322</t>
  </si>
  <si>
    <t>Raymond</t>
  </si>
  <si>
    <t>Chrobak</t>
  </si>
  <si>
    <t>013774</t>
  </si>
  <si>
    <t>Vanessa</t>
  </si>
  <si>
    <t>Dunn-Tolman</t>
  </si>
  <si>
    <t>006564</t>
  </si>
  <si>
    <t>Ashlee</t>
  </si>
  <si>
    <t>Emert</t>
  </si>
  <si>
    <t>014416</t>
  </si>
  <si>
    <t>Valerie</t>
  </si>
  <si>
    <t>Funk</t>
  </si>
  <si>
    <t>Gaertner</t>
  </si>
  <si>
    <t>006017</t>
  </si>
  <si>
    <t>Gerry</t>
  </si>
  <si>
    <t>Madison</t>
  </si>
  <si>
    <t>006766</t>
  </si>
  <si>
    <t>Ham</t>
  </si>
  <si>
    <t>002347</t>
  </si>
  <si>
    <t>Irene</t>
  </si>
  <si>
    <t>Krone</t>
  </si>
  <si>
    <t>008332</t>
  </si>
  <si>
    <t>Lindemann</t>
  </si>
  <si>
    <t>014909</t>
  </si>
  <si>
    <t>Kirsten</t>
  </si>
  <si>
    <t>Logan</t>
  </si>
  <si>
    <t>007110</t>
  </si>
  <si>
    <t>Mundie</t>
  </si>
  <si>
    <t>005002</t>
  </si>
  <si>
    <t>Donald</t>
  </si>
  <si>
    <t>Nicholson</t>
  </si>
  <si>
    <t>002013</t>
  </si>
  <si>
    <t>014875</t>
  </si>
  <si>
    <t>Richardson</t>
  </si>
  <si>
    <t>014838</t>
  </si>
  <si>
    <t>Molly</t>
  </si>
  <si>
    <t>009828</t>
  </si>
  <si>
    <t>Strauss</t>
  </si>
  <si>
    <t>Strickler</t>
  </si>
  <si>
    <t>010529</t>
  </si>
  <si>
    <t>Hope</t>
  </si>
  <si>
    <t>Aghaebrahim</t>
  </si>
  <si>
    <t>2205HR</t>
  </si>
  <si>
    <t>jcrutchfield@k12albemarle.org</t>
  </si>
  <si>
    <t>Jason</t>
  </si>
  <si>
    <t>Crutchfield</t>
  </si>
  <si>
    <t>009785</t>
  </si>
  <si>
    <t>Jayme</t>
  </si>
  <si>
    <t>Armistead Pallante</t>
  </si>
  <si>
    <t>002382</t>
  </si>
  <si>
    <t>Gay</t>
  </si>
  <si>
    <t>001388</t>
  </si>
  <si>
    <t>Beeler</t>
  </si>
  <si>
    <t>013182</t>
  </si>
  <si>
    <t>Berry</t>
  </si>
  <si>
    <t>009122</t>
  </si>
  <si>
    <t>Trevor</t>
  </si>
  <si>
    <t>004909</t>
  </si>
  <si>
    <t>Carew</t>
  </si>
  <si>
    <t>004579</t>
  </si>
  <si>
    <t>Crescimanno</t>
  </si>
  <si>
    <t>002124</t>
  </si>
  <si>
    <t>Kelli</t>
  </si>
  <si>
    <t>Crickenberger</t>
  </si>
  <si>
    <t>012437</t>
  </si>
  <si>
    <t>Croll</t>
  </si>
  <si>
    <t>002748</t>
  </si>
  <si>
    <t>Crotteau</t>
  </si>
  <si>
    <t>005490</t>
  </si>
  <si>
    <t>Wendy</t>
  </si>
  <si>
    <t>012513</t>
  </si>
  <si>
    <t>Dezio</t>
  </si>
  <si>
    <t>004315</t>
  </si>
  <si>
    <t>Jonathan</t>
  </si>
  <si>
    <t>Faulconer</t>
  </si>
  <si>
    <t>002081</t>
  </si>
  <si>
    <t>Meaghan</t>
  </si>
  <si>
    <t>Gibson</t>
  </si>
  <si>
    <t>Laurel</t>
  </si>
  <si>
    <t>007993</t>
  </si>
  <si>
    <t>Greenwood</t>
  </si>
  <si>
    <t>008943</t>
  </si>
  <si>
    <t>Hartman</t>
  </si>
  <si>
    <t>000817</t>
  </si>
  <si>
    <t>009633</t>
  </si>
  <si>
    <t>Tetyana</t>
  </si>
  <si>
    <t>Hoppel-Tollison</t>
  </si>
  <si>
    <t>003519</t>
  </si>
  <si>
    <t>Kristen</t>
  </si>
  <si>
    <t>Hunter</t>
  </si>
  <si>
    <t>008699</t>
  </si>
  <si>
    <t>Alyson</t>
  </si>
  <si>
    <t>Ingram</t>
  </si>
  <si>
    <t>Lewis</t>
  </si>
  <si>
    <t>005273</t>
  </si>
  <si>
    <t>Martin</t>
  </si>
  <si>
    <t>005218</t>
  </si>
  <si>
    <t>McCartney</t>
  </si>
  <si>
    <t>001238</t>
  </si>
  <si>
    <t>010713</t>
  </si>
  <si>
    <t>Jenifer</t>
  </si>
  <si>
    <t>Moore</t>
  </si>
  <si>
    <t>004836</t>
  </si>
  <si>
    <t>015000</t>
  </si>
  <si>
    <t>Kahla</t>
  </si>
  <si>
    <t>Mosley</t>
  </si>
  <si>
    <t>005588</t>
  </si>
  <si>
    <t>Darci</t>
  </si>
  <si>
    <t>Palmer</t>
  </si>
  <si>
    <t>011417</t>
  </si>
  <si>
    <t>Rader</t>
  </si>
  <si>
    <t>004196</t>
  </si>
  <si>
    <t>Bethany</t>
  </si>
  <si>
    <t>Robinson</t>
  </si>
  <si>
    <t>010567</t>
  </si>
  <si>
    <t>Angela</t>
  </si>
  <si>
    <t>Rutherford</t>
  </si>
  <si>
    <t>Carol</t>
  </si>
  <si>
    <t>BPROBERTSON@K12ALBEMARLE.ORG</t>
  </si>
  <si>
    <t>Robertson</t>
  </si>
  <si>
    <t>014980</t>
  </si>
  <si>
    <t>Seufert</t>
  </si>
  <si>
    <t>006628</t>
  </si>
  <si>
    <t>Jacqueline</t>
  </si>
  <si>
    <t>Simounet</t>
  </si>
  <si>
    <t>004562</t>
  </si>
  <si>
    <t>Spradlin</t>
  </si>
  <si>
    <t>005666</t>
  </si>
  <si>
    <t>Sullivan</t>
  </si>
  <si>
    <t>002365</t>
  </si>
  <si>
    <t>Via</t>
  </si>
  <si>
    <t>001662</t>
  </si>
  <si>
    <t>Wood</t>
  </si>
  <si>
    <t>2206HR</t>
  </si>
  <si>
    <t>008774</t>
  </si>
  <si>
    <t>kblount@k12albemarle.org</t>
  </si>
  <si>
    <t>Kasaundra</t>
  </si>
  <si>
    <t>Blount</t>
  </si>
  <si>
    <t>rcarlock@k12albemarle.org</t>
  </si>
  <si>
    <t>Russell</t>
  </si>
  <si>
    <t>Carlock</t>
  </si>
  <si>
    <t>003533</t>
  </si>
  <si>
    <t>Barber</t>
  </si>
  <si>
    <t>Black</t>
  </si>
  <si>
    <t>013352</t>
  </si>
  <si>
    <t>Kalen</t>
  </si>
  <si>
    <t>Boley</t>
  </si>
  <si>
    <t>010724</t>
  </si>
  <si>
    <t>Doreen</t>
  </si>
  <si>
    <t>Brindise</t>
  </si>
  <si>
    <t>008643</t>
  </si>
  <si>
    <t>Budziszewski</t>
  </si>
  <si>
    <t>006299</t>
  </si>
  <si>
    <t>Linda</t>
  </si>
  <si>
    <t>Cassell</t>
  </si>
  <si>
    <t>009945</t>
  </si>
  <si>
    <t>Cersley</t>
  </si>
  <si>
    <t>Craig</t>
  </si>
  <si>
    <t>005584</t>
  </si>
  <si>
    <t>Shanika</t>
  </si>
  <si>
    <t>Curry</t>
  </si>
  <si>
    <t>011196</t>
  </si>
  <si>
    <t>Ainsley</t>
  </si>
  <si>
    <t>013102</t>
  </si>
  <si>
    <t>014089</t>
  </si>
  <si>
    <t>Domenic</t>
  </si>
  <si>
    <t>011379</t>
  </si>
  <si>
    <t>Edgerton</t>
  </si>
  <si>
    <t>003133</t>
  </si>
  <si>
    <t>Keith</t>
  </si>
  <si>
    <t>Ellen</t>
  </si>
  <si>
    <t>004566</t>
  </si>
  <si>
    <t>Fendley</t>
  </si>
  <si>
    <t>009213</t>
  </si>
  <si>
    <t>Ruby</t>
  </si>
  <si>
    <t>Garofalo</t>
  </si>
  <si>
    <t>002776</t>
  </si>
  <si>
    <t>Tina</t>
  </si>
  <si>
    <t>Goode</t>
  </si>
  <si>
    <t>Diane</t>
  </si>
  <si>
    <t>Nathan</t>
  </si>
  <si>
    <t>Hipple</t>
  </si>
  <si>
    <t>013771</t>
  </si>
  <si>
    <t>Jean</t>
  </si>
  <si>
    <t>Hughes</t>
  </si>
  <si>
    <t>006549</t>
  </si>
  <si>
    <t>Keller</t>
  </si>
  <si>
    <t>005468</t>
  </si>
  <si>
    <t>Jeffrey</t>
  </si>
  <si>
    <t>Kruger</t>
  </si>
  <si>
    <t>000206</t>
  </si>
  <si>
    <t>003520</t>
  </si>
  <si>
    <t>Mangiaracina</t>
  </si>
  <si>
    <t>005574</t>
  </si>
  <si>
    <t>Douglas</t>
  </si>
  <si>
    <t>014951</t>
  </si>
  <si>
    <t>Payne</t>
  </si>
  <si>
    <t>008632</t>
  </si>
  <si>
    <t>Pearman</t>
  </si>
  <si>
    <t>004804</t>
  </si>
  <si>
    <t>Poole</t>
  </si>
  <si>
    <t>007923</t>
  </si>
  <si>
    <t>Crystal</t>
  </si>
  <si>
    <t>Randall</t>
  </si>
  <si>
    <t>002457</t>
  </si>
  <si>
    <t>Shonda</t>
  </si>
  <si>
    <t>Riddick</t>
  </si>
  <si>
    <t>002464</t>
  </si>
  <si>
    <t>Saunders</t>
  </si>
  <si>
    <t>003426</t>
  </si>
  <si>
    <t>Scofield</t>
  </si>
  <si>
    <t>014935</t>
  </si>
  <si>
    <t>Shelton</t>
  </si>
  <si>
    <t>014013</t>
  </si>
  <si>
    <t>Selena</t>
  </si>
  <si>
    <t>009748</t>
  </si>
  <si>
    <t>Siebert</t>
  </si>
  <si>
    <t>008853</t>
  </si>
  <si>
    <t>Sipe</t>
  </si>
  <si>
    <t>006298</t>
  </si>
  <si>
    <t>Smith</t>
  </si>
  <si>
    <t>013776</t>
  </si>
  <si>
    <t>Val</t>
  </si>
  <si>
    <t>012687</t>
  </si>
  <si>
    <t>Sindhura</t>
  </si>
  <si>
    <t>Vadlamani</t>
  </si>
  <si>
    <t>002494</t>
  </si>
  <si>
    <t>Julia</t>
  </si>
  <si>
    <t>Weed</t>
  </si>
  <si>
    <t>002761</t>
  </si>
  <si>
    <t>004875</t>
  </si>
  <si>
    <t>Worozbyt</t>
  </si>
  <si>
    <t>007469</t>
  </si>
  <si>
    <t>Cory</t>
  </si>
  <si>
    <t>Yeago</t>
  </si>
  <si>
    <t>Center for Learning &amp; Growth</t>
  </si>
  <si>
    <t>2210HR</t>
  </si>
  <si>
    <t>000732</t>
  </si>
  <si>
    <t>KKIRST@K12ALBEMARLE.ORG</t>
  </si>
  <si>
    <t>Kirst</t>
  </si>
  <si>
    <t>006049</t>
  </si>
  <si>
    <t>Middlesworth</t>
  </si>
  <si>
    <t>001896</t>
  </si>
  <si>
    <t>Mortell</t>
  </si>
  <si>
    <t>009747</t>
  </si>
  <si>
    <t>Whitehouse</t>
  </si>
  <si>
    <t>013078</t>
  </si>
  <si>
    <t>Blevins</t>
  </si>
  <si>
    <t>2229HR</t>
  </si>
  <si>
    <t>002754</t>
  </si>
  <si>
    <t>JPRILLAMAN@K12ALBEMARLE.ORG</t>
  </si>
  <si>
    <t>Prillaman</t>
  </si>
  <si>
    <t>010478</t>
  </si>
  <si>
    <t>Fink</t>
  </si>
  <si>
    <t>005428</t>
  </si>
  <si>
    <t>Glover</t>
  </si>
  <si>
    <t>012559</t>
  </si>
  <si>
    <t>Joshua</t>
  </si>
  <si>
    <t>Mound</t>
  </si>
  <si>
    <t>008602</t>
  </si>
  <si>
    <t>Peck</t>
  </si>
  <si>
    <t>013789</t>
  </si>
  <si>
    <t>Schmidt</t>
  </si>
  <si>
    <t>014954</t>
  </si>
  <si>
    <t>Micah</t>
  </si>
  <si>
    <t>Schultz</t>
  </si>
  <si>
    <t>013947</t>
  </si>
  <si>
    <t>Jacob</t>
  </si>
  <si>
    <t>Sills</t>
  </si>
  <si>
    <t>013133</t>
  </si>
  <si>
    <t>Stephen</t>
  </si>
  <si>
    <t>Stalker</t>
  </si>
  <si>
    <t>005375</t>
  </si>
  <si>
    <t>Don</t>
  </si>
  <si>
    <t>2218HR</t>
  </si>
  <si>
    <t>003494</t>
  </si>
  <si>
    <t>CRATLIFF@K12ALBEMARLE.ORG</t>
  </si>
  <si>
    <t>Chad</t>
  </si>
  <si>
    <t>Ratliff</t>
  </si>
  <si>
    <t>Walton</t>
  </si>
  <si>
    <t>013770</t>
  </si>
  <si>
    <t>Bryant</t>
  </si>
  <si>
    <t>003932</t>
  </si>
  <si>
    <t>Ida</t>
  </si>
  <si>
    <t>Craddock</t>
  </si>
  <si>
    <t>001537</t>
  </si>
  <si>
    <t>Virginia</t>
  </si>
  <si>
    <t>Elgort</t>
  </si>
  <si>
    <t>009754</t>
  </si>
  <si>
    <t>Miles</t>
  </si>
  <si>
    <t>013786</t>
  </si>
  <si>
    <t>Hostetter</t>
  </si>
  <si>
    <t>Cullen</t>
  </si>
  <si>
    <t>014702</t>
  </si>
  <si>
    <t>Martinez Avila</t>
  </si>
  <si>
    <t>013105</t>
  </si>
  <si>
    <t>Jessie</t>
  </si>
  <si>
    <t>Onuf</t>
  </si>
  <si>
    <t>013014</t>
  </si>
  <si>
    <t>Destiny</t>
  </si>
  <si>
    <t>Reimers</t>
  </si>
  <si>
    <t>014756</t>
  </si>
  <si>
    <t>Stallings</t>
  </si>
  <si>
    <t>009143</t>
  </si>
  <si>
    <t>Stanek</t>
  </si>
  <si>
    <t>014023</t>
  </si>
  <si>
    <t>lperegoy@k12albemarle.org</t>
  </si>
  <si>
    <t>Peregoy</t>
  </si>
  <si>
    <t>001335</t>
  </si>
  <si>
    <t>Stavitski</t>
  </si>
  <si>
    <t>010523</t>
  </si>
  <si>
    <t>Tal</t>
  </si>
  <si>
    <t>001759</t>
  </si>
  <si>
    <t>014638</t>
  </si>
  <si>
    <t>Allen</t>
  </si>
  <si>
    <t>2209HR</t>
  </si>
  <si>
    <t>005606</t>
  </si>
  <si>
    <t>SENGLAND@K12ALBEMARLE.ORG</t>
  </si>
  <si>
    <t>Staci</t>
  </si>
  <si>
    <t>England</t>
  </si>
  <si>
    <t>013234</t>
  </si>
  <si>
    <t>Bowman</t>
  </si>
  <si>
    <t>001693</t>
  </si>
  <si>
    <t>Leora</t>
  </si>
  <si>
    <t>002065</t>
  </si>
  <si>
    <t>004982</t>
  </si>
  <si>
    <t>Caplan</t>
  </si>
  <si>
    <t>005098</t>
  </si>
  <si>
    <t>Mara</t>
  </si>
  <si>
    <t>Check</t>
  </si>
  <si>
    <t>009485</t>
  </si>
  <si>
    <t>Jaylen</t>
  </si>
  <si>
    <t>Crist</t>
  </si>
  <si>
    <t>014852</t>
  </si>
  <si>
    <t>Marshall</t>
  </si>
  <si>
    <t>011614</t>
  </si>
  <si>
    <t>Katharine</t>
  </si>
  <si>
    <t>Deacon</t>
  </si>
  <si>
    <t>010530</t>
  </si>
  <si>
    <t>Donnelly</t>
  </si>
  <si>
    <t>003875</t>
  </si>
  <si>
    <t>Candace</t>
  </si>
  <si>
    <t>Farrar</t>
  </si>
  <si>
    <t>013120</t>
  </si>
  <si>
    <t>Fritts</t>
  </si>
  <si>
    <t>000692</t>
  </si>
  <si>
    <t>Garbaccio</t>
  </si>
  <si>
    <t>014110</t>
  </si>
  <si>
    <t>Gary</t>
  </si>
  <si>
    <t>Grassi</t>
  </si>
  <si>
    <t>004254</t>
  </si>
  <si>
    <t>Hamel</t>
  </si>
  <si>
    <t>008534</t>
  </si>
  <si>
    <t>Henderson</t>
  </si>
  <si>
    <t>004305</t>
  </si>
  <si>
    <t>Herndon</t>
  </si>
  <si>
    <t>012354</t>
  </si>
  <si>
    <t>Howell</t>
  </si>
  <si>
    <t>000354</t>
  </si>
  <si>
    <t>Huneycutt</t>
  </si>
  <si>
    <t>005575</t>
  </si>
  <si>
    <t>Atlanta</t>
  </si>
  <si>
    <t>Hutchins</t>
  </si>
  <si>
    <t>013531</t>
  </si>
  <si>
    <t>000479</t>
  </si>
  <si>
    <t>012406</t>
  </si>
  <si>
    <t>Ashleigh</t>
  </si>
  <si>
    <t>Jenkins</t>
  </si>
  <si>
    <t>014026</t>
  </si>
  <si>
    <t>Sierra</t>
  </si>
  <si>
    <t>Koch</t>
  </si>
  <si>
    <t>007589</t>
  </si>
  <si>
    <t>Alexandria</t>
  </si>
  <si>
    <t>Lancaster</t>
  </si>
  <si>
    <t>015144</t>
  </si>
  <si>
    <t>Anna</t>
  </si>
  <si>
    <t>Langdon</t>
  </si>
  <si>
    <t>013274</t>
  </si>
  <si>
    <t>Miller</t>
  </si>
  <si>
    <t>011286</t>
  </si>
  <si>
    <t>008516</t>
  </si>
  <si>
    <t>012973</t>
  </si>
  <si>
    <t>Neu</t>
  </si>
  <si>
    <t>014063</t>
  </si>
  <si>
    <t>Norotsky</t>
  </si>
  <si>
    <t>002075</t>
  </si>
  <si>
    <t>Lora</t>
  </si>
  <si>
    <t>Phillips</t>
  </si>
  <si>
    <t>004635</t>
  </si>
  <si>
    <t>Caitlin</t>
  </si>
  <si>
    <t>007873</t>
  </si>
  <si>
    <t>Justin</t>
  </si>
  <si>
    <t>Stauffer</t>
  </si>
  <si>
    <t>Suzanne</t>
  </si>
  <si>
    <t>Stevens</t>
  </si>
  <si>
    <t>012517</t>
  </si>
  <si>
    <t>Faris</t>
  </si>
  <si>
    <t>002029</t>
  </si>
  <si>
    <t>Tamara</t>
  </si>
  <si>
    <t>013874</t>
  </si>
  <si>
    <t>Wysocki</t>
  </si>
  <si>
    <t>007876</t>
  </si>
  <si>
    <t>Alridge</t>
  </si>
  <si>
    <t>2211HR</t>
  </si>
  <si>
    <t>003573</t>
  </si>
  <si>
    <t>SSAUNDERS@K12ALBEMARLE.ORG</t>
  </si>
  <si>
    <t>Alexander</t>
  </si>
  <si>
    <t>009646</t>
  </si>
  <si>
    <t>Bell</t>
  </si>
  <si>
    <t>005242</t>
  </si>
  <si>
    <t>WECKERLE@K12ALBEMARLE.ORG</t>
  </si>
  <si>
    <t>Eckerle</t>
  </si>
  <si>
    <t>011519</t>
  </si>
  <si>
    <t>Brumbaugh</t>
  </si>
  <si>
    <t>014956</t>
  </si>
  <si>
    <t>Buckles</t>
  </si>
  <si>
    <t>011648</t>
  </si>
  <si>
    <t>Melanie</t>
  </si>
  <si>
    <t>Callihan</t>
  </si>
  <si>
    <t>011436</t>
  </si>
  <si>
    <t>Melody</t>
  </si>
  <si>
    <t>Cann</t>
  </si>
  <si>
    <t>012250</t>
  </si>
  <si>
    <t>Caramanis</t>
  </si>
  <si>
    <t>011661</t>
  </si>
  <si>
    <t>Lindsey</t>
  </si>
  <si>
    <t>011408</t>
  </si>
  <si>
    <t>Castro Fitzgerald</t>
  </si>
  <si>
    <t>007101</t>
  </si>
  <si>
    <t>Jeanne</t>
  </si>
  <si>
    <t>008822</t>
  </si>
  <si>
    <t>Marjorie</t>
  </si>
  <si>
    <t>De Boer</t>
  </si>
  <si>
    <t>000650</t>
  </si>
  <si>
    <t>Flaherty</t>
  </si>
  <si>
    <t>009839</t>
  </si>
  <si>
    <t>Flamm</t>
  </si>
  <si>
    <t>008249</t>
  </si>
  <si>
    <t>Beth</t>
  </si>
  <si>
    <t>Flesher</t>
  </si>
  <si>
    <t>013219</t>
  </si>
  <si>
    <t>Wynnonalee</t>
  </si>
  <si>
    <t>Gonyar</t>
  </si>
  <si>
    <t>007949</t>
  </si>
  <si>
    <t>Handrich</t>
  </si>
  <si>
    <t>001165</t>
  </si>
  <si>
    <t>008247</t>
  </si>
  <si>
    <t>Hoffar</t>
  </si>
  <si>
    <t>002908</t>
  </si>
  <si>
    <t>Hudson</t>
  </si>
  <si>
    <t>014885</t>
  </si>
  <si>
    <t>005549</t>
  </si>
  <si>
    <t>Jay</t>
  </si>
  <si>
    <t>Kolbrener</t>
  </si>
  <si>
    <t>008742</t>
  </si>
  <si>
    <t>Claire</t>
  </si>
  <si>
    <t>LaPlante</t>
  </si>
  <si>
    <t>013129</t>
  </si>
  <si>
    <t>Lawrence</t>
  </si>
  <si>
    <t>004234</t>
  </si>
  <si>
    <t>Leckrone</t>
  </si>
  <si>
    <t>007852</t>
  </si>
  <si>
    <t>Robin</t>
  </si>
  <si>
    <t>Lo Bello</t>
  </si>
  <si>
    <t>014907</t>
  </si>
  <si>
    <t>008681</t>
  </si>
  <si>
    <t>009629</t>
  </si>
  <si>
    <t>Meyer</t>
  </si>
  <si>
    <t>014848</t>
  </si>
  <si>
    <t>013220</t>
  </si>
  <si>
    <t>Mutzabaugh</t>
  </si>
  <si>
    <t>008416</t>
  </si>
  <si>
    <t>Navarro</t>
  </si>
  <si>
    <t>004597</t>
  </si>
  <si>
    <t>Schneider</t>
  </si>
  <si>
    <t>003704</t>
  </si>
  <si>
    <t>Debrah</t>
  </si>
  <si>
    <t>Shelor</t>
  </si>
  <si>
    <t>007932</t>
  </si>
  <si>
    <t>Snead</t>
  </si>
  <si>
    <t>002366</t>
  </si>
  <si>
    <t>Alison</t>
  </si>
  <si>
    <t>Soubra</t>
  </si>
  <si>
    <t>014915</t>
  </si>
  <si>
    <t>013923</t>
  </si>
  <si>
    <t>Stokely</t>
  </si>
  <si>
    <t>011492</t>
  </si>
  <si>
    <t>VerPlanck</t>
  </si>
  <si>
    <t>012422</t>
  </si>
  <si>
    <t>Zimmerman</t>
  </si>
  <si>
    <t>008736</t>
  </si>
  <si>
    <t>Ackerman</t>
  </si>
  <si>
    <t>2212HR</t>
  </si>
  <si>
    <t>013807</t>
  </si>
  <si>
    <t>cbgallihugh@k12albemarle.org</t>
  </si>
  <si>
    <t>Beasley-Gallihugh</t>
  </si>
  <si>
    <t>008006</t>
  </si>
  <si>
    <t>mcombs@k12albemarle.org</t>
  </si>
  <si>
    <t>Combs</t>
  </si>
  <si>
    <t>006335</t>
  </si>
  <si>
    <t>004652</t>
  </si>
  <si>
    <t>Lydia</t>
  </si>
  <si>
    <t>009805</t>
  </si>
  <si>
    <t>Berrang</t>
  </si>
  <si>
    <t>lensley@k12albemarle.org</t>
  </si>
  <si>
    <t>LaRuth</t>
  </si>
  <si>
    <t>Ensley</t>
  </si>
  <si>
    <t>Christine</t>
  </si>
  <si>
    <t>001676</t>
  </si>
  <si>
    <t>Brubaker</t>
  </si>
  <si>
    <t>013103</t>
  </si>
  <si>
    <t>Callison</t>
  </si>
  <si>
    <t>013988</t>
  </si>
  <si>
    <t>Ted</t>
  </si>
  <si>
    <t>Cooley</t>
  </si>
  <si>
    <t>005313</t>
  </si>
  <si>
    <t>Dockery-Boyce</t>
  </si>
  <si>
    <t>009705</t>
  </si>
  <si>
    <t>Eberly</t>
  </si>
  <si>
    <t>000988</t>
  </si>
  <si>
    <t>Effland</t>
  </si>
  <si>
    <t>011712</t>
  </si>
  <si>
    <t>Elmore</t>
  </si>
  <si>
    <t>008115</t>
  </si>
  <si>
    <t>Emery</t>
  </si>
  <si>
    <t>009921</t>
  </si>
  <si>
    <t>Clifton</t>
  </si>
  <si>
    <t>Evancho</t>
  </si>
  <si>
    <t>001408</t>
  </si>
  <si>
    <t>Taylor</t>
  </si>
  <si>
    <t>000986</t>
  </si>
  <si>
    <t>Maria</t>
  </si>
  <si>
    <t>Fields</t>
  </si>
  <si>
    <t>001636</t>
  </si>
  <si>
    <t>French</t>
  </si>
  <si>
    <t>000287</t>
  </si>
  <si>
    <t>Lars</t>
  </si>
  <si>
    <t>002427</t>
  </si>
  <si>
    <t>Meagan</t>
  </si>
  <si>
    <t>Hoy</t>
  </si>
  <si>
    <t>000765</t>
  </si>
  <si>
    <t>Kelly</t>
  </si>
  <si>
    <t>000875</t>
  </si>
  <si>
    <t>Mary Beth</t>
  </si>
  <si>
    <t>Kooken</t>
  </si>
  <si>
    <t>000171</t>
  </si>
  <si>
    <t>Pamela</t>
  </si>
  <si>
    <t>Koury</t>
  </si>
  <si>
    <t>000450</t>
  </si>
  <si>
    <t>008709</t>
  </si>
  <si>
    <t>Monica</t>
  </si>
  <si>
    <t>Laux</t>
  </si>
  <si>
    <t>012398</t>
  </si>
  <si>
    <t>Alana</t>
  </si>
  <si>
    <t>Leggett</t>
  </si>
  <si>
    <t>010743</t>
  </si>
  <si>
    <t>McLachlan</t>
  </si>
  <si>
    <t>008636</t>
  </si>
  <si>
    <t>Melton</t>
  </si>
  <si>
    <t>011479</t>
  </si>
  <si>
    <t>Myers</t>
  </si>
  <si>
    <t>013663</t>
  </si>
  <si>
    <t>Acadia</t>
  </si>
  <si>
    <t>Nunes</t>
  </si>
  <si>
    <t>015325</t>
  </si>
  <si>
    <t>Page</t>
  </si>
  <si>
    <t>011708</t>
  </si>
  <si>
    <t>Peterson</t>
  </si>
  <si>
    <t>014984</t>
  </si>
  <si>
    <t>Paul</t>
  </si>
  <si>
    <t>Regan</t>
  </si>
  <si>
    <t>005038</t>
  </si>
  <si>
    <t>Rocket</t>
  </si>
  <si>
    <t>012428</t>
  </si>
  <si>
    <t>Rosenbaum</t>
  </si>
  <si>
    <t>015126</t>
  </si>
  <si>
    <t>Schrank</t>
  </si>
  <si>
    <t>005679</t>
  </si>
  <si>
    <t>Cecilia</t>
  </si>
  <si>
    <t>010545</t>
  </si>
  <si>
    <t>Amber</t>
  </si>
  <si>
    <t>Schwalm</t>
  </si>
  <si>
    <t>002734</t>
  </si>
  <si>
    <t>Shepard</t>
  </si>
  <si>
    <t>011192</t>
  </si>
  <si>
    <t>003145</t>
  </si>
  <si>
    <t>Dana</t>
  </si>
  <si>
    <t>001656</t>
  </si>
  <si>
    <t>006745</t>
  </si>
  <si>
    <t>Phoebe</t>
  </si>
  <si>
    <t>010458</t>
  </si>
  <si>
    <t>Struzik</t>
  </si>
  <si>
    <t>001533</t>
  </si>
  <si>
    <t>Strzepek</t>
  </si>
  <si>
    <t>013167</t>
  </si>
  <si>
    <t>Kerrin</t>
  </si>
  <si>
    <t>Stype</t>
  </si>
  <si>
    <t>004230</t>
  </si>
  <si>
    <t>Sweatman</t>
  </si>
  <si>
    <t>008765</t>
  </si>
  <si>
    <t>Timmons</t>
  </si>
  <si>
    <t>003809</t>
  </si>
  <si>
    <t>Toms</t>
  </si>
  <si>
    <t>000285</t>
  </si>
  <si>
    <t>Darcy</t>
  </si>
  <si>
    <t>Vale</t>
  </si>
  <si>
    <t>011922</t>
  </si>
  <si>
    <t>Vaughn</t>
  </si>
  <si>
    <t>002393</t>
  </si>
  <si>
    <t>Rodricucuz</t>
  </si>
  <si>
    <t>011456</t>
  </si>
  <si>
    <t>Alex</t>
  </si>
  <si>
    <t>Waleski</t>
  </si>
  <si>
    <t>014870</t>
  </si>
  <si>
    <t>002370</t>
  </si>
  <si>
    <t>Warnick</t>
  </si>
  <si>
    <t>010096</t>
  </si>
  <si>
    <t>West</t>
  </si>
  <si>
    <t>002385</t>
  </si>
  <si>
    <t>Wright</t>
  </si>
  <si>
    <t>007153</t>
  </si>
  <si>
    <t>Eliese</t>
  </si>
  <si>
    <t>Zawacki</t>
  </si>
  <si>
    <t>015085</t>
  </si>
  <si>
    <t>Bielskas</t>
  </si>
  <si>
    <t>2213HR</t>
  </si>
  <si>
    <t>sprovines@k12albemarle.org</t>
  </si>
  <si>
    <t>Provines</t>
  </si>
  <si>
    <t>Alexis</t>
  </si>
  <si>
    <t>000595</t>
  </si>
  <si>
    <t>005633</t>
  </si>
  <si>
    <t>Carroll</t>
  </si>
  <si>
    <t>004239</t>
  </si>
  <si>
    <t>Joette</t>
  </si>
  <si>
    <t>Crone</t>
  </si>
  <si>
    <t>005054</t>
  </si>
  <si>
    <t>Cynthia</t>
  </si>
  <si>
    <t>Fard</t>
  </si>
  <si>
    <t>000148</t>
  </si>
  <si>
    <t>Foster</t>
  </si>
  <si>
    <t>011336</t>
  </si>
  <si>
    <t>Lily</t>
  </si>
  <si>
    <t>Ha</t>
  </si>
  <si>
    <t>006672</t>
  </si>
  <si>
    <t>Hernandez</t>
  </si>
  <si>
    <t>007640</t>
  </si>
  <si>
    <t>Hersman</t>
  </si>
  <si>
    <t>007915</t>
  </si>
  <si>
    <t>Sonia</t>
  </si>
  <si>
    <t>001898</t>
  </si>
  <si>
    <t>Shauna</t>
  </si>
  <si>
    <t>Hogg</t>
  </si>
  <si>
    <t>000196</t>
  </si>
  <si>
    <t>King</t>
  </si>
  <si>
    <t>002306</t>
  </si>
  <si>
    <t>Kohler</t>
  </si>
  <si>
    <t>010470</t>
  </si>
  <si>
    <t>Kopley</t>
  </si>
  <si>
    <t>005164</t>
  </si>
  <si>
    <t>003664</t>
  </si>
  <si>
    <t>000278</t>
  </si>
  <si>
    <t>Loffredo</t>
  </si>
  <si>
    <t>013633</t>
  </si>
  <si>
    <t>Angel</t>
  </si>
  <si>
    <t>001111</t>
  </si>
  <si>
    <t>Neill</t>
  </si>
  <si>
    <t>000098</t>
  </si>
  <si>
    <t>004976</t>
  </si>
  <si>
    <t>Ann Marie</t>
  </si>
  <si>
    <t>Petras-Lancaster</t>
  </si>
  <si>
    <t>007315</t>
  </si>
  <si>
    <t>Player</t>
  </si>
  <si>
    <t>014137</t>
  </si>
  <si>
    <t>Christi</t>
  </si>
  <si>
    <t>Scholl</t>
  </si>
  <si>
    <t>009710</t>
  </si>
  <si>
    <t>002917</t>
  </si>
  <si>
    <t>003221</t>
  </si>
  <si>
    <t>Whitehead</t>
  </si>
  <si>
    <t>007821</t>
  </si>
  <si>
    <t>Sydney</t>
  </si>
  <si>
    <t>Wicks</t>
  </si>
  <si>
    <t>004806</t>
  </si>
  <si>
    <t>Regina</t>
  </si>
  <si>
    <t>2111HR</t>
  </si>
  <si>
    <t>nminton@k12albemarle.org</t>
  </si>
  <si>
    <t>Neeley</t>
  </si>
  <si>
    <t>Minton</t>
  </si>
  <si>
    <t>007781</t>
  </si>
  <si>
    <t>Cantone</t>
  </si>
  <si>
    <t>dschneider@k12albemarle.org</t>
  </si>
  <si>
    <t>Dama</t>
  </si>
  <si>
    <t>007950</t>
  </si>
  <si>
    <t>Chernauskas</t>
  </si>
  <si>
    <t>003567</t>
  </si>
  <si>
    <t>AROBERTS2@K12ALBEMARLE.ORG</t>
  </si>
  <si>
    <t>Roberts</t>
  </si>
  <si>
    <t>007080</t>
  </si>
  <si>
    <t>Jane</t>
  </si>
  <si>
    <t>ablount@k12albemarle.org</t>
  </si>
  <si>
    <t>Green</t>
  </si>
  <si>
    <t>012311</t>
  </si>
  <si>
    <t>mmaynard@k12albemarle.org</t>
  </si>
  <si>
    <t>Meagan-Marie</t>
  </si>
  <si>
    <t>000492</t>
  </si>
  <si>
    <t>009557</t>
  </si>
  <si>
    <t>012500</t>
  </si>
  <si>
    <t>Kelley-Genson</t>
  </si>
  <si>
    <t>lisamo@K12ALBEMARLE.ORG</t>
  </si>
  <si>
    <t>Molinaro</t>
  </si>
  <si>
    <t>004708</t>
  </si>
  <si>
    <t>Killham</t>
  </si>
  <si>
    <t>013783</t>
  </si>
  <si>
    <t>lmaclean@k12albemarle.org</t>
  </si>
  <si>
    <t>MacLean</t>
  </si>
  <si>
    <t>001261</t>
  </si>
  <si>
    <t>Lindenbaum</t>
  </si>
  <si>
    <t>Mitchem</t>
  </si>
  <si>
    <t>009668</t>
  </si>
  <si>
    <t>Adrienne</t>
  </si>
  <si>
    <t>003854</t>
  </si>
  <si>
    <t>KAGIBSON@K12ALBEMARLE.ORG</t>
  </si>
  <si>
    <t>KDUDLEY@K12ALBEMARLE.ORG</t>
  </si>
  <si>
    <t>Katina</t>
  </si>
  <si>
    <t>Dudley</t>
  </si>
  <si>
    <t>008141</t>
  </si>
  <si>
    <t>Planas</t>
  </si>
  <si>
    <t>007015</t>
  </si>
  <si>
    <t>Reese</t>
  </si>
  <si>
    <t>002901</t>
  </si>
  <si>
    <t>000576</t>
  </si>
  <si>
    <t>008641</t>
  </si>
  <si>
    <t>009787</t>
  </si>
  <si>
    <t>Theresa</t>
  </si>
  <si>
    <t>Stoecker</t>
  </si>
  <si>
    <t>002693</t>
  </si>
  <si>
    <t>Strong</t>
  </si>
  <si>
    <t>008676</t>
  </si>
  <si>
    <t>Deborah</t>
  </si>
  <si>
    <t>2214HR</t>
  </si>
  <si>
    <t>003467</t>
  </si>
  <si>
    <t>AJOHNSON@K12ALBEMARLE.ORG</t>
  </si>
  <si>
    <t>005378</t>
  </si>
  <si>
    <t>Lakinya</t>
  </si>
  <si>
    <t>Beckwith</t>
  </si>
  <si>
    <t>013101</t>
  </si>
  <si>
    <t>Beneke</t>
  </si>
  <si>
    <t>013692</t>
  </si>
  <si>
    <t>Shae</t>
  </si>
  <si>
    <t>Bergfeld</t>
  </si>
  <si>
    <t>011783</t>
  </si>
  <si>
    <t>Bigler</t>
  </si>
  <si>
    <t>002432</t>
  </si>
  <si>
    <t>Carter</t>
  </si>
  <si>
    <t>014804</t>
  </si>
  <si>
    <t>Jodie</t>
  </si>
  <si>
    <t>Chambers</t>
  </si>
  <si>
    <t>010662</t>
  </si>
  <si>
    <t>Ann</t>
  </si>
  <si>
    <t>Clark</t>
  </si>
  <si>
    <t>005854</t>
  </si>
  <si>
    <t>Janelle</t>
  </si>
  <si>
    <t>Ellis</t>
  </si>
  <si>
    <t>Evans</t>
  </si>
  <si>
    <t>013020</t>
  </si>
  <si>
    <t>Flaminio</t>
  </si>
  <si>
    <t>011644</t>
  </si>
  <si>
    <t>Karl Adryan</t>
  </si>
  <si>
    <t>Flores</t>
  </si>
  <si>
    <t>010091</t>
  </si>
  <si>
    <t>Glassow</t>
  </si>
  <si>
    <t>011824</t>
  </si>
  <si>
    <t>Alexandra</t>
  </si>
  <si>
    <t>002002</t>
  </si>
  <si>
    <t>Jeremiah</t>
  </si>
  <si>
    <t>Greer</t>
  </si>
  <si>
    <t>014670</t>
  </si>
  <si>
    <t>Griffin</t>
  </si>
  <si>
    <t>Meredith</t>
  </si>
  <si>
    <t>Holmes</t>
  </si>
  <si>
    <t>012715</t>
  </si>
  <si>
    <t>000661</t>
  </si>
  <si>
    <t>Jacobs</t>
  </si>
  <si>
    <t>012114</t>
  </si>
  <si>
    <t>Armi Patricia</t>
  </si>
  <si>
    <t>008458</t>
  </si>
  <si>
    <t>Key</t>
  </si>
  <si>
    <t>000849</t>
  </si>
  <si>
    <t>Joan</t>
  </si>
  <si>
    <t>013206</t>
  </si>
  <si>
    <t>000989</t>
  </si>
  <si>
    <t>Deanine</t>
  </si>
  <si>
    <t>011966</t>
  </si>
  <si>
    <t>McIntosh</t>
  </si>
  <si>
    <t>010077</t>
  </si>
  <si>
    <t>McIntyre</t>
  </si>
  <si>
    <t>002411</t>
  </si>
  <si>
    <t>McMurdo</t>
  </si>
  <si>
    <t>004592</t>
  </si>
  <si>
    <t>Megginson</t>
  </si>
  <si>
    <t>003759</t>
  </si>
  <si>
    <t>Ewell</t>
  </si>
  <si>
    <t>Mthethwa</t>
  </si>
  <si>
    <t>Burton</t>
  </si>
  <si>
    <t>007012</t>
  </si>
  <si>
    <t>Peters</t>
  </si>
  <si>
    <t>003108</t>
  </si>
  <si>
    <t>Pounds</t>
  </si>
  <si>
    <t>006268</t>
  </si>
  <si>
    <t>Proudfoot</t>
  </si>
  <si>
    <t>013885</t>
  </si>
  <si>
    <t>Maxwell</t>
  </si>
  <si>
    <t>Rzodkiewicz</t>
  </si>
  <si>
    <t>014981</t>
  </si>
  <si>
    <t>011491</t>
  </si>
  <si>
    <t>013003</t>
  </si>
  <si>
    <t>Thackston</t>
  </si>
  <si>
    <t>004709</t>
  </si>
  <si>
    <t>008240</t>
  </si>
  <si>
    <t>Brennan</t>
  </si>
  <si>
    <t>Trick</t>
  </si>
  <si>
    <t>001248</t>
  </si>
  <si>
    <t>Ronica</t>
  </si>
  <si>
    <t>Turner</t>
  </si>
  <si>
    <t>008107</t>
  </si>
  <si>
    <t>VanDyke</t>
  </si>
  <si>
    <t>011368</t>
  </si>
  <si>
    <t>Ver Planck</t>
  </si>
  <si>
    <t>006685</t>
  </si>
  <si>
    <t>Vogel</t>
  </si>
  <si>
    <t>Wells</t>
  </si>
  <si>
    <t>011366</t>
  </si>
  <si>
    <t>Whitaker</t>
  </si>
  <si>
    <t>013137</t>
  </si>
  <si>
    <t>001404</t>
  </si>
  <si>
    <t>Winkler</t>
  </si>
  <si>
    <t>011836</t>
  </si>
  <si>
    <t>2223HR</t>
  </si>
  <si>
    <t>008653</t>
  </si>
  <si>
    <t>csmith@k12albemarle.org</t>
  </si>
  <si>
    <t>000564</t>
  </si>
  <si>
    <t>Peter</t>
  </si>
  <si>
    <t>Arquette</t>
  </si>
  <si>
    <t>Benjamin</t>
  </si>
  <si>
    <t>002302</t>
  </si>
  <si>
    <t>Bardwell</t>
  </si>
  <si>
    <t>000922</t>
  </si>
  <si>
    <t>Benham</t>
  </si>
  <si>
    <t>000145</t>
  </si>
  <si>
    <t>Caroline</t>
  </si>
  <si>
    <t>Chang</t>
  </si>
  <si>
    <t>MCRADDOCK@K12ALBEMARLE.ORG</t>
  </si>
  <si>
    <t>009745</t>
  </si>
  <si>
    <t>Sheena</t>
  </si>
  <si>
    <t>Coleman</t>
  </si>
  <si>
    <t>002445</t>
  </si>
  <si>
    <t>013851</t>
  </si>
  <si>
    <t>Craft</t>
  </si>
  <si>
    <t>000902</t>
  </si>
  <si>
    <t>Criscione</t>
  </si>
  <si>
    <t>009028</t>
  </si>
  <si>
    <t>Matilde</t>
  </si>
  <si>
    <t>Friedenberg</t>
  </si>
  <si>
    <t>004357</t>
  </si>
  <si>
    <t>Robert</t>
  </si>
  <si>
    <t>Gregg</t>
  </si>
  <si>
    <t>003811</t>
  </si>
  <si>
    <t>Guy</t>
  </si>
  <si>
    <t>003758</t>
  </si>
  <si>
    <t>Haan</t>
  </si>
  <si>
    <t>Hepler</t>
  </si>
  <si>
    <t>006423</t>
  </si>
  <si>
    <t>005929</t>
  </si>
  <si>
    <t>Jenny</t>
  </si>
  <si>
    <t>Kwon</t>
  </si>
  <si>
    <t>005150</t>
  </si>
  <si>
    <t>Lamm</t>
  </si>
  <si>
    <t>002842</t>
  </si>
  <si>
    <t>001360</t>
  </si>
  <si>
    <t>Tate</t>
  </si>
  <si>
    <t>Maguire</t>
  </si>
  <si>
    <t>004946</t>
  </si>
  <si>
    <t>Matriccino</t>
  </si>
  <si>
    <t>013098</t>
  </si>
  <si>
    <t>Morse</t>
  </si>
  <si>
    <t>005176</t>
  </si>
  <si>
    <t>Moulds-White</t>
  </si>
  <si>
    <t>002047</t>
  </si>
  <si>
    <t>Tabatha</t>
  </si>
  <si>
    <t>001749</t>
  </si>
  <si>
    <t>Anita</t>
  </si>
  <si>
    <t>Nixon</t>
  </si>
  <si>
    <t>006746</t>
  </si>
  <si>
    <t>Price</t>
  </si>
  <si>
    <t>004538</t>
  </si>
  <si>
    <t>Rainey</t>
  </si>
  <si>
    <t>004847</t>
  </si>
  <si>
    <t>Sybil</t>
  </si>
  <si>
    <t>Rakness</t>
  </si>
  <si>
    <t>002489</t>
  </si>
  <si>
    <t>Carlee</t>
  </si>
  <si>
    <t>Shiflett</t>
  </si>
  <si>
    <t>012379</t>
  </si>
  <si>
    <t>Sledge</t>
  </si>
  <si>
    <t>008007</t>
  </si>
  <si>
    <t>Stillwell</t>
  </si>
  <si>
    <t>009638</t>
  </si>
  <si>
    <t>Kate</t>
  </si>
  <si>
    <t>Syms</t>
  </si>
  <si>
    <t>004547</t>
  </si>
  <si>
    <t>Jody</t>
  </si>
  <si>
    <t>000290</t>
  </si>
  <si>
    <t>Walkup</t>
  </si>
  <si>
    <t>001727</t>
  </si>
  <si>
    <t>Wamsley</t>
  </si>
  <si>
    <t>004858</t>
  </si>
  <si>
    <t>009731</t>
  </si>
  <si>
    <t>Brann</t>
  </si>
  <si>
    <t>2215HR</t>
  </si>
  <si>
    <t>004757</t>
  </si>
  <si>
    <t>junderwood@k12albemarle.org</t>
  </si>
  <si>
    <t>Underwood</t>
  </si>
  <si>
    <t>013136</t>
  </si>
  <si>
    <t>Bunn</t>
  </si>
  <si>
    <t>012111</t>
  </si>
  <si>
    <t>005157</t>
  </si>
  <si>
    <t>Bonnie</t>
  </si>
  <si>
    <t>013237</t>
  </si>
  <si>
    <t>Chandler</t>
  </si>
  <si>
    <t>008457</t>
  </si>
  <si>
    <t>DeAtley</t>
  </si>
  <si>
    <t>000769</t>
  </si>
  <si>
    <t>Franco</t>
  </si>
  <si>
    <t>003584</t>
  </si>
  <si>
    <t>Hankins</t>
  </si>
  <si>
    <t>002870</t>
  </si>
  <si>
    <t>Hicks</t>
  </si>
  <si>
    <t>003959</t>
  </si>
  <si>
    <t>009699</t>
  </si>
  <si>
    <t>Kovach</t>
  </si>
  <si>
    <t>005825</t>
  </si>
  <si>
    <t>Leigh</t>
  </si>
  <si>
    <t>Kuhn</t>
  </si>
  <si>
    <t>001008</t>
  </si>
  <si>
    <t>Dena</t>
  </si>
  <si>
    <t>012431</t>
  </si>
  <si>
    <t>Brianna</t>
  </si>
  <si>
    <t>Lavery</t>
  </si>
  <si>
    <t>011198</t>
  </si>
  <si>
    <t>Nicol</t>
  </si>
  <si>
    <t>013121</t>
  </si>
  <si>
    <t>Ross</t>
  </si>
  <si>
    <t>008079</t>
  </si>
  <si>
    <t>Rowland</t>
  </si>
  <si>
    <t>009630</t>
  </si>
  <si>
    <t>014024</t>
  </si>
  <si>
    <t>Sherriff</t>
  </si>
  <si>
    <t>000993</t>
  </si>
  <si>
    <t>Straume</t>
  </si>
  <si>
    <t>014903</t>
  </si>
  <si>
    <t>Valett</t>
  </si>
  <si>
    <t>014034</t>
  </si>
  <si>
    <t>Weis</t>
  </si>
  <si>
    <t>009895</t>
  </si>
  <si>
    <t>Dennis</t>
  </si>
  <si>
    <t>Weston</t>
  </si>
  <si>
    <t>000516</t>
  </si>
  <si>
    <t>Wetmore</t>
  </si>
  <si>
    <t>008156</t>
  </si>
  <si>
    <t>Woodard</t>
  </si>
  <si>
    <t>013880</t>
  </si>
  <si>
    <t>Julianne</t>
  </si>
  <si>
    <t>Abruzzo</t>
  </si>
  <si>
    <t>2216HR</t>
  </si>
  <si>
    <t>013806</t>
  </si>
  <si>
    <t>atrotter@k12albemarle.org</t>
  </si>
  <si>
    <t>Trotter</t>
  </si>
  <si>
    <t>014065</t>
  </si>
  <si>
    <t>Ahrens</t>
  </si>
  <si>
    <t>011071</t>
  </si>
  <si>
    <t>Avery</t>
  </si>
  <si>
    <t>002818</t>
  </si>
  <si>
    <t>Ayres</t>
  </si>
  <si>
    <t>010453</t>
  </si>
  <si>
    <t>Casandra</t>
  </si>
  <si>
    <t>Baber</t>
  </si>
  <si>
    <t>006711</t>
  </si>
  <si>
    <t>Bambury</t>
  </si>
  <si>
    <t>000940</t>
  </si>
  <si>
    <t>BCOSTA@K12ALBEMARLE.ORG</t>
  </si>
  <si>
    <t>Costa</t>
  </si>
  <si>
    <t>012386</t>
  </si>
  <si>
    <t>Beglis</t>
  </si>
  <si>
    <t>004939</t>
  </si>
  <si>
    <t>wgreen@k12albemarle.org</t>
  </si>
  <si>
    <t>Wendell</t>
  </si>
  <si>
    <t>008419</t>
  </si>
  <si>
    <t>Bender</t>
  </si>
  <si>
    <t>004310</t>
  </si>
  <si>
    <t>Bledsoe</t>
  </si>
  <si>
    <t>006190</t>
  </si>
  <si>
    <t>ijohnson@k12albemarle.org</t>
  </si>
  <si>
    <t>Irvin</t>
  </si>
  <si>
    <t>Josephine</t>
  </si>
  <si>
    <t>005734</t>
  </si>
  <si>
    <t>011841</t>
  </si>
  <si>
    <t>004267</t>
  </si>
  <si>
    <t>Conner</t>
  </si>
  <si>
    <t>008817</t>
  </si>
  <si>
    <t>Csapo</t>
  </si>
  <si>
    <t>012451</t>
  </si>
  <si>
    <t>Dawson</t>
  </si>
  <si>
    <t>006300</t>
  </si>
  <si>
    <t>Deegan</t>
  </si>
  <si>
    <t>014901</t>
  </si>
  <si>
    <t>Alfred</t>
  </si>
  <si>
    <t>DeStefano</t>
  </si>
  <si>
    <t>002064</t>
  </si>
  <si>
    <t>Jeremy</t>
  </si>
  <si>
    <t>Dove</t>
  </si>
  <si>
    <t>Zachary</t>
  </si>
  <si>
    <t>011432</t>
  </si>
  <si>
    <t>Eisenhauer</t>
  </si>
  <si>
    <t>001192</t>
  </si>
  <si>
    <t>Dean</t>
  </si>
  <si>
    <t>Eliason</t>
  </si>
  <si>
    <t>005841</t>
  </si>
  <si>
    <t>Marco</t>
  </si>
  <si>
    <t>Escobar</t>
  </si>
  <si>
    <t>007351</t>
  </si>
  <si>
    <t>Monique</t>
  </si>
  <si>
    <t>Faruque</t>
  </si>
  <si>
    <t>006279</t>
  </si>
  <si>
    <t>Derek</t>
  </si>
  <si>
    <t>Frazier</t>
  </si>
  <si>
    <t>000890</t>
  </si>
  <si>
    <t>Philip</t>
  </si>
  <si>
    <t>Gahring</t>
  </si>
  <si>
    <t>004544</t>
  </si>
  <si>
    <t>Garland</t>
  </si>
  <si>
    <t>005566</t>
  </si>
  <si>
    <t>Gaskins</t>
  </si>
  <si>
    <t>013139</t>
  </si>
  <si>
    <t>Gentry</t>
  </si>
  <si>
    <t>012720</t>
  </si>
  <si>
    <t>Erikka</t>
  </si>
  <si>
    <t>Goff</t>
  </si>
  <si>
    <t>000846</t>
  </si>
  <si>
    <t>Goodin</t>
  </si>
  <si>
    <t>003556</t>
  </si>
  <si>
    <t>002319</t>
  </si>
  <si>
    <t>Yulanda</t>
  </si>
  <si>
    <t>Hatchett</t>
  </si>
  <si>
    <t>013168</t>
  </si>
  <si>
    <t>Hedberg</t>
  </si>
  <si>
    <t>005044</t>
  </si>
  <si>
    <t>007823</t>
  </si>
  <si>
    <t>Jenson</t>
  </si>
  <si>
    <t>005506</t>
  </si>
  <si>
    <t>Leta</t>
  </si>
  <si>
    <t>002324</t>
  </si>
  <si>
    <t>Barry</t>
  </si>
  <si>
    <t>012378</t>
  </si>
  <si>
    <t>000243</t>
  </si>
  <si>
    <t>010538</t>
  </si>
  <si>
    <t>012242</t>
  </si>
  <si>
    <t>Klobuchar</t>
  </si>
  <si>
    <t>002340</t>
  </si>
  <si>
    <t>Knight</t>
  </si>
  <si>
    <t>013142</t>
  </si>
  <si>
    <t>Cameron</t>
  </si>
  <si>
    <t>Koehler</t>
  </si>
  <si>
    <t>001267</t>
  </si>
  <si>
    <t>Paula</t>
  </si>
  <si>
    <t>Loving</t>
  </si>
  <si>
    <t>013972</t>
  </si>
  <si>
    <t>Breanne</t>
  </si>
  <si>
    <t>Lundgren</t>
  </si>
  <si>
    <t>013610</t>
  </si>
  <si>
    <t>Martinez</t>
  </si>
  <si>
    <t>001244</t>
  </si>
  <si>
    <t>Beverley</t>
  </si>
  <si>
    <t>McCaskill</t>
  </si>
  <si>
    <t>009382</t>
  </si>
  <si>
    <t>McClung</t>
  </si>
  <si>
    <t>012251</t>
  </si>
  <si>
    <t>McCrory</t>
  </si>
  <si>
    <t>002815</t>
  </si>
  <si>
    <t>Jonathon</t>
  </si>
  <si>
    <t>McDaniel</t>
  </si>
  <si>
    <t>000824</t>
  </si>
  <si>
    <t>Meade</t>
  </si>
  <si>
    <t>000309</t>
  </si>
  <si>
    <t>Madeline</t>
  </si>
  <si>
    <t>Michel</t>
  </si>
  <si>
    <t>007297</t>
  </si>
  <si>
    <t>014494</t>
  </si>
  <si>
    <t>Monteiro</t>
  </si>
  <si>
    <t>004668</t>
  </si>
  <si>
    <t>Morgan-Thomas</t>
  </si>
  <si>
    <t>013841</t>
  </si>
  <si>
    <t>Muse</t>
  </si>
  <si>
    <t>013888</t>
  </si>
  <si>
    <t>Kyrsten</t>
  </si>
  <si>
    <t>Nagypaul</t>
  </si>
  <si>
    <t>007582</t>
  </si>
  <si>
    <t>Bernice</t>
  </si>
  <si>
    <t>010219</t>
  </si>
  <si>
    <t>O'Leary</t>
  </si>
  <si>
    <t>007935</t>
  </si>
  <si>
    <t>Parsons</t>
  </si>
  <si>
    <t>013267</t>
  </si>
  <si>
    <t>Clarissa</t>
  </si>
  <si>
    <t>Pawlica</t>
  </si>
  <si>
    <t>004215</t>
  </si>
  <si>
    <t>Paige</t>
  </si>
  <si>
    <t>Pippin</t>
  </si>
  <si>
    <t>015030</t>
  </si>
  <si>
    <t>Richie</t>
  </si>
  <si>
    <t>Pozo</t>
  </si>
  <si>
    <t>010652</t>
  </si>
  <si>
    <t>013649</t>
  </si>
  <si>
    <t>Ritenour</t>
  </si>
  <si>
    <t>013839</t>
  </si>
  <si>
    <t>Rogers</t>
  </si>
  <si>
    <t>007104</t>
  </si>
  <si>
    <t>Rowanhill</t>
  </si>
  <si>
    <t>012479</t>
  </si>
  <si>
    <t>Britta</t>
  </si>
  <si>
    <t>Rowe</t>
  </si>
  <si>
    <t>011361</t>
  </si>
  <si>
    <t>Royer</t>
  </si>
  <si>
    <t>Kenneth</t>
  </si>
  <si>
    <t>Shepherd</t>
  </si>
  <si>
    <t>013778</t>
  </si>
  <si>
    <t>014900</t>
  </si>
  <si>
    <t>Simms</t>
  </si>
  <si>
    <t>009479</t>
  </si>
  <si>
    <t>Skelton</t>
  </si>
  <si>
    <t>009685</t>
  </si>
  <si>
    <t>Langley</t>
  </si>
  <si>
    <t>Sloan</t>
  </si>
  <si>
    <t>015263</t>
  </si>
  <si>
    <t>DaVell</t>
  </si>
  <si>
    <t>003146</t>
  </si>
  <si>
    <t>Southall</t>
  </si>
  <si>
    <t>007799</t>
  </si>
  <si>
    <t>Spence</t>
  </si>
  <si>
    <t>009704</t>
  </si>
  <si>
    <t>Jeannette</t>
  </si>
  <si>
    <t>Stott</t>
  </si>
  <si>
    <t>013187</t>
  </si>
  <si>
    <t>013211</t>
  </si>
  <si>
    <t>009713</t>
  </si>
  <si>
    <t>Timms</t>
  </si>
  <si>
    <t>006340</t>
  </si>
  <si>
    <t>Trent</t>
  </si>
  <si>
    <t>013872</t>
  </si>
  <si>
    <t>Betsy</t>
  </si>
  <si>
    <t>Ulrope</t>
  </si>
  <si>
    <t>006621</t>
  </si>
  <si>
    <t>Wade</t>
  </si>
  <si>
    <t>010574</t>
  </si>
  <si>
    <t>Wahl</t>
  </si>
  <si>
    <t>003527</t>
  </si>
  <si>
    <t>001718</t>
  </si>
  <si>
    <t>Warren</t>
  </si>
  <si>
    <t>012011</t>
  </si>
  <si>
    <t>Weikle</t>
  </si>
  <si>
    <t>007284</t>
  </si>
  <si>
    <t>006291</t>
  </si>
  <si>
    <t>Wilkerson</t>
  </si>
  <si>
    <t>014952</t>
  </si>
  <si>
    <t>2207HR</t>
  </si>
  <si>
    <t>000102</t>
  </si>
  <si>
    <t>CWELLS@K12ALBEMARLE.ORG</t>
  </si>
  <si>
    <t>012267</t>
  </si>
  <si>
    <t>Tiffany</t>
  </si>
  <si>
    <t>013026</t>
  </si>
  <si>
    <t>Arianna</t>
  </si>
  <si>
    <t>Barkhordari</t>
  </si>
  <si>
    <t>007958</t>
  </si>
  <si>
    <t>bhandrich@k12albemarle.org</t>
  </si>
  <si>
    <t>Bradley</t>
  </si>
  <si>
    <t>014905</t>
  </si>
  <si>
    <t>Bergstresser</t>
  </si>
  <si>
    <t>RGONZALEZ@K12ALBEMARLE.ORG</t>
  </si>
  <si>
    <t>Rosaura</t>
  </si>
  <si>
    <t>Gonzalez-Muniz</t>
  </si>
  <si>
    <t>002339</t>
  </si>
  <si>
    <t>007855</t>
  </si>
  <si>
    <t>Bugg-Temples</t>
  </si>
  <si>
    <t>005591</t>
  </si>
  <si>
    <t>Stacey</t>
  </si>
  <si>
    <t>Cafiero</t>
  </si>
  <si>
    <t>013152</t>
  </si>
  <si>
    <t>Marcie</t>
  </si>
  <si>
    <t>Canine</t>
  </si>
  <si>
    <t>009821</t>
  </si>
  <si>
    <t>Robyn</t>
  </si>
  <si>
    <t>Colvin</t>
  </si>
  <si>
    <t>009066</t>
  </si>
  <si>
    <t>001690</t>
  </si>
  <si>
    <t>Olivia</t>
  </si>
  <si>
    <t>Delph</t>
  </si>
  <si>
    <t>007764</t>
  </si>
  <si>
    <t>Dickens</t>
  </si>
  <si>
    <t>003856</t>
  </si>
  <si>
    <t>Dakota</t>
  </si>
  <si>
    <t>Durkee</t>
  </si>
  <si>
    <t>013951</t>
  </si>
  <si>
    <t>Elisabeth</t>
  </si>
  <si>
    <t>Fillinger</t>
  </si>
  <si>
    <t>014076</t>
  </si>
  <si>
    <t>Jordyne</t>
  </si>
  <si>
    <t>Gebhardt</t>
  </si>
  <si>
    <t>012352</t>
  </si>
  <si>
    <t>Charlotte</t>
  </si>
  <si>
    <t>Geddy</t>
  </si>
  <si>
    <t>003318</t>
  </si>
  <si>
    <t>Lucille</t>
  </si>
  <si>
    <t>014850</t>
  </si>
  <si>
    <t>Lina</t>
  </si>
  <si>
    <t>Guyton</t>
  </si>
  <si>
    <t>000117</t>
  </si>
  <si>
    <t>Handler</t>
  </si>
  <si>
    <t>012506</t>
  </si>
  <si>
    <t>Clayton</t>
  </si>
  <si>
    <t>Hansen</t>
  </si>
  <si>
    <t>014895</t>
  </si>
  <si>
    <t>001977</t>
  </si>
  <si>
    <t>Ivory</t>
  </si>
  <si>
    <t>006826</t>
  </si>
  <si>
    <t>Shanta</t>
  </si>
  <si>
    <t>004548</t>
  </si>
  <si>
    <t>Chanon</t>
  </si>
  <si>
    <t>Juhl</t>
  </si>
  <si>
    <t>014329</t>
  </si>
  <si>
    <t>Kiscaden</t>
  </si>
  <si>
    <t>000953</t>
  </si>
  <si>
    <t>Kozella</t>
  </si>
  <si>
    <t>013896</t>
  </si>
  <si>
    <t>Lawhorne</t>
  </si>
  <si>
    <t>004141</t>
  </si>
  <si>
    <t>000699</t>
  </si>
  <si>
    <t>Lin</t>
  </si>
  <si>
    <t>013202</t>
  </si>
  <si>
    <t>London</t>
  </si>
  <si>
    <t>003965</t>
  </si>
  <si>
    <t>Chelsey</t>
  </si>
  <si>
    <t>Alyssa</t>
  </si>
  <si>
    <t>Martha</t>
  </si>
  <si>
    <t>Massie</t>
  </si>
  <si>
    <t>000472</t>
  </si>
  <si>
    <t>Morales</t>
  </si>
  <si>
    <t>004665</t>
  </si>
  <si>
    <t>Morgan</t>
  </si>
  <si>
    <t>012425</t>
  </si>
  <si>
    <t>Morgans</t>
  </si>
  <si>
    <t>014282</t>
  </si>
  <si>
    <t>Kayley</t>
  </si>
  <si>
    <t>Norford</t>
  </si>
  <si>
    <t>000247</t>
  </si>
  <si>
    <t>Oertel</t>
  </si>
  <si>
    <t>014958</t>
  </si>
  <si>
    <t>Orck</t>
  </si>
  <si>
    <t>002779</t>
  </si>
  <si>
    <t>014998</t>
  </si>
  <si>
    <t>Prullage</t>
  </si>
  <si>
    <t>013156</t>
  </si>
  <si>
    <t>Ream</t>
  </si>
  <si>
    <t>000603</t>
  </si>
  <si>
    <t>Riso</t>
  </si>
  <si>
    <t>012419</t>
  </si>
  <si>
    <t>Yvette Marie</t>
  </si>
  <si>
    <t>Rodriguez-Diaz</t>
  </si>
  <si>
    <t>011928</t>
  </si>
  <si>
    <t>Rooney</t>
  </si>
  <si>
    <t>006797</t>
  </si>
  <si>
    <t>Gloria</t>
  </si>
  <si>
    <t>Sanders</t>
  </si>
  <si>
    <t>001323</t>
  </si>
  <si>
    <t>Rebekah</t>
  </si>
  <si>
    <t>010035</t>
  </si>
  <si>
    <t>Yleana</t>
  </si>
  <si>
    <t>Sawyer</t>
  </si>
  <si>
    <t>005217</t>
  </si>
  <si>
    <t>Schutz</t>
  </si>
  <si>
    <t>011551</t>
  </si>
  <si>
    <t>Short</t>
  </si>
  <si>
    <t>013288</t>
  </si>
  <si>
    <t>Doris</t>
  </si>
  <si>
    <t>Simpson</t>
  </si>
  <si>
    <t>005153</t>
  </si>
  <si>
    <t>Walter</t>
  </si>
  <si>
    <t>007122</t>
  </si>
  <si>
    <t>Stoddart</t>
  </si>
  <si>
    <t>004010</t>
  </si>
  <si>
    <t>Tucker</t>
  </si>
  <si>
    <t>Tapscott</t>
  </si>
  <si>
    <t>014035</t>
  </si>
  <si>
    <t>002447</t>
  </si>
  <si>
    <t>Westen</t>
  </si>
  <si>
    <t>005293</t>
  </si>
  <si>
    <t>007864</t>
  </si>
  <si>
    <t>Alexa</t>
  </si>
  <si>
    <t>Winsor</t>
  </si>
  <si>
    <t>011467</t>
  </si>
  <si>
    <t>Berkebile</t>
  </si>
  <si>
    <t>2217HR</t>
  </si>
  <si>
    <t>mmdelaurier@k12albemarle.org</t>
  </si>
  <si>
    <t>Mitchelson-DeLaurier</t>
  </si>
  <si>
    <t>Elaine</t>
  </si>
  <si>
    <t>013936</t>
  </si>
  <si>
    <t>Conceison</t>
  </si>
  <si>
    <t>004576</t>
  </si>
  <si>
    <t>Donalson</t>
  </si>
  <si>
    <t>007254</t>
  </si>
  <si>
    <t>Ari</t>
  </si>
  <si>
    <t>013303</t>
  </si>
  <si>
    <t>Ford</t>
  </si>
  <si>
    <t>012477</t>
  </si>
  <si>
    <t>001848</t>
  </si>
  <si>
    <t>Haas</t>
  </si>
  <si>
    <t>011497</t>
  </si>
  <si>
    <t>014365</t>
  </si>
  <si>
    <t>011557</t>
  </si>
  <si>
    <t>Ramona</t>
  </si>
  <si>
    <t>005121</t>
  </si>
  <si>
    <t>Hollins</t>
  </si>
  <si>
    <t>Mills</t>
  </si>
  <si>
    <t>004129</t>
  </si>
  <si>
    <t>Emilie</t>
  </si>
  <si>
    <t>Pastorfield</t>
  </si>
  <si>
    <t>000185</t>
  </si>
  <si>
    <t>Patterson</t>
  </si>
  <si>
    <t>004920</t>
  </si>
  <si>
    <t>Cindy</t>
  </si>
  <si>
    <t>009655</t>
  </si>
  <si>
    <t>Christianna</t>
  </si>
  <si>
    <t>Schork</t>
  </si>
  <si>
    <t>009089</t>
  </si>
  <si>
    <t>Snider</t>
  </si>
  <si>
    <t>009085</t>
  </si>
  <si>
    <t>Melinda</t>
  </si>
  <si>
    <t>St. Ours</t>
  </si>
  <si>
    <t>012921</t>
  </si>
  <si>
    <t>Vorberger</t>
  </si>
  <si>
    <t>001941</t>
  </si>
  <si>
    <t>Cristiana</t>
  </si>
  <si>
    <t>Waterbury</t>
  </si>
  <si>
    <t>011724</t>
  </si>
  <si>
    <t>2228HR</t>
  </si>
  <si>
    <t>007033</t>
  </si>
  <si>
    <t>kcompel@k12albemarle.org</t>
  </si>
  <si>
    <t>Katy</t>
  </si>
  <si>
    <t>Compel</t>
  </si>
  <si>
    <t>003168</t>
  </si>
  <si>
    <t>Jobe</t>
  </si>
  <si>
    <t>008767</t>
  </si>
  <si>
    <t>Taberner</t>
  </si>
  <si>
    <t>009621</t>
  </si>
  <si>
    <t>Misty</t>
  </si>
  <si>
    <t>Campbell</t>
  </si>
  <si>
    <t>2219HR</t>
  </si>
  <si>
    <t>001603</t>
  </si>
  <si>
    <t>NMCCULLEN@K12ALBEMARLE.ORG</t>
  </si>
  <si>
    <t>McCullen</t>
  </si>
  <si>
    <t>013857</t>
  </si>
  <si>
    <t>Elisheba</t>
  </si>
  <si>
    <t>Cornelius</t>
  </si>
  <si>
    <t>011476</t>
  </si>
  <si>
    <t>Drake</t>
  </si>
  <si>
    <t>006251</t>
  </si>
  <si>
    <t>Ewen</t>
  </si>
  <si>
    <t>012961</t>
  </si>
  <si>
    <t>Leonard</t>
  </si>
  <si>
    <t>Grasso</t>
  </si>
  <si>
    <t>012465</t>
  </si>
  <si>
    <t>Gunter</t>
  </si>
  <si>
    <t>003878</t>
  </si>
  <si>
    <t>Hilker</t>
  </si>
  <si>
    <t>011189</t>
  </si>
  <si>
    <t>Kaufman</t>
  </si>
  <si>
    <t>000175</t>
  </si>
  <si>
    <t>Kavounas</t>
  </si>
  <si>
    <t>001542</t>
  </si>
  <si>
    <t>Layman</t>
  </si>
  <si>
    <t>005174</t>
  </si>
  <si>
    <t>007083</t>
  </si>
  <si>
    <t>Rice</t>
  </si>
  <si>
    <t>013118</t>
  </si>
  <si>
    <t>Rodgers</t>
  </si>
  <si>
    <t>006337</t>
  </si>
  <si>
    <t>004223</t>
  </si>
  <si>
    <t>Waddell</t>
  </si>
  <si>
    <t>012244</t>
  </si>
  <si>
    <t>Arilana</t>
  </si>
  <si>
    <t>Zlotnick</t>
  </si>
  <si>
    <t>010751</t>
  </si>
  <si>
    <t>Abercrombie</t>
  </si>
  <si>
    <t>2220HR</t>
  </si>
  <si>
    <t>astow@k12albemarle.org</t>
  </si>
  <si>
    <t>Arthur</t>
  </si>
  <si>
    <t>Stow</t>
  </si>
  <si>
    <t>003596</t>
  </si>
  <si>
    <t>Reva</t>
  </si>
  <si>
    <t>014525</t>
  </si>
  <si>
    <t>Collette</t>
  </si>
  <si>
    <t>Bahn</t>
  </si>
  <si>
    <t>012360</t>
  </si>
  <si>
    <t>011472</t>
  </si>
  <si>
    <t>Kellye</t>
  </si>
  <si>
    <t>Christ</t>
  </si>
  <si>
    <t>002310</t>
  </si>
  <si>
    <t>dforeman@k12albemarle.org</t>
  </si>
  <si>
    <t>Foreman</t>
  </si>
  <si>
    <t>002910</t>
  </si>
  <si>
    <t>Leanna</t>
  </si>
  <si>
    <t>Dalton</t>
  </si>
  <si>
    <t>007560</t>
  </si>
  <si>
    <t>Decker</t>
  </si>
  <si>
    <t>012521</t>
  </si>
  <si>
    <t>Erwin</t>
  </si>
  <si>
    <t>002332</t>
  </si>
  <si>
    <t>Christyne</t>
  </si>
  <si>
    <t>Fayard</t>
  </si>
  <si>
    <t>013232</t>
  </si>
  <si>
    <t>Gamble</t>
  </si>
  <si>
    <t>004940</t>
  </si>
  <si>
    <t>Grant</t>
  </si>
  <si>
    <t>013248</t>
  </si>
  <si>
    <t>Brittney</t>
  </si>
  <si>
    <t>Haislip</t>
  </si>
  <si>
    <t>011048</t>
  </si>
  <si>
    <t>Keeter</t>
  </si>
  <si>
    <t>004910</t>
  </si>
  <si>
    <t>Kristie</t>
  </si>
  <si>
    <t>Obrecht</t>
  </si>
  <si>
    <t>002712</t>
  </si>
  <si>
    <t>Passerell</t>
  </si>
  <si>
    <t>004434</t>
  </si>
  <si>
    <t>007645</t>
  </si>
  <si>
    <t>Valentino</t>
  </si>
  <si>
    <t>000658</t>
  </si>
  <si>
    <t>Addison</t>
  </si>
  <si>
    <t>2117HR</t>
  </si>
  <si>
    <t>011365</t>
  </si>
  <si>
    <t>tboyle@k12albemarle.org</t>
  </si>
  <si>
    <t>Darin</t>
  </si>
  <si>
    <t>Boyle</t>
  </si>
  <si>
    <t>010492</t>
  </si>
  <si>
    <t>002751</t>
  </si>
  <si>
    <t>Armstrong</t>
  </si>
  <si>
    <t>008806</t>
  </si>
  <si>
    <t>Atthowe</t>
  </si>
  <si>
    <t>008769</t>
  </si>
  <si>
    <t>Brewer</t>
  </si>
  <si>
    <t>015201</t>
  </si>
  <si>
    <t>Marie-Joane</t>
  </si>
  <si>
    <t>Cardin</t>
  </si>
  <si>
    <t>Marie</t>
  </si>
  <si>
    <t>008873</t>
  </si>
  <si>
    <t>Racheal</t>
  </si>
  <si>
    <t>Dulaney</t>
  </si>
  <si>
    <t>002409</t>
  </si>
  <si>
    <t>Ferrer</t>
  </si>
  <si>
    <t>010392</t>
  </si>
  <si>
    <t>Christy</t>
  </si>
  <si>
    <t>007944</t>
  </si>
  <si>
    <t>013842</t>
  </si>
  <si>
    <t>Jesse</t>
  </si>
  <si>
    <t>Hagen</t>
  </si>
  <si>
    <t>012034</t>
  </si>
  <si>
    <t>Marilu</t>
  </si>
  <si>
    <t>Harl</t>
  </si>
  <si>
    <t>001355</t>
  </si>
  <si>
    <t>Cherri</t>
  </si>
  <si>
    <t>Hartzog</t>
  </si>
  <si>
    <t>007283</t>
  </si>
  <si>
    <t>Sandra</t>
  </si>
  <si>
    <t>Holbrook</t>
  </si>
  <si>
    <t>004893</t>
  </si>
  <si>
    <t>Irons</t>
  </si>
  <si>
    <t>014911</t>
  </si>
  <si>
    <t>003978</t>
  </si>
  <si>
    <t>Keyser</t>
  </si>
  <si>
    <t>000908</t>
  </si>
  <si>
    <t>Konold</t>
  </si>
  <si>
    <t>Tana</t>
  </si>
  <si>
    <t>013455</t>
  </si>
  <si>
    <t>Lenox</t>
  </si>
  <si>
    <t>000246</t>
  </si>
  <si>
    <t>Darcie</t>
  </si>
  <si>
    <t>Lugus</t>
  </si>
  <si>
    <t>013903</t>
  </si>
  <si>
    <t>Manderfield</t>
  </si>
  <si>
    <t>012518</t>
  </si>
  <si>
    <t>McElroy</t>
  </si>
  <si>
    <t>013094</t>
  </si>
  <si>
    <t>McMillan</t>
  </si>
  <si>
    <t>013865</t>
  </si>
  <si>
    <t>Mendelson</t>
  </si>
  <si>
    <t>013855</t>
  </si>
  <si>
    <t>010794</t>
  </si>
  <si>
    <t>Krystal</t>
  </si>
  <si>
    <t>Osborn</t>
  </si>
  <si>
    <t>001365</t>
  </si>
  <si>
    <t>Brant</t>
  </si>
  <si>
    <t>Pankau</t>
  </si>
  <si>
    <t>Pugh</t>
  </si>
  <si>
    <t>014988</t>
  </si>
  <si>
    <t>010495</t>
  </si>
  <si>
    <t>010746</t>
  </si>
  <si>
    <t>Santoro</t>
  </si>
  <si>
    <t>002911</t>
  </si>
  <si>
    <t>Servis</t>
  </si>
  <si>
    <t>008719</t>
  </si>
  <si>
    <t>Kristine</t>
  </si>
  <si>
    <t>014849</t>
  </si>
  <si>
    <t>Starck</t>
  </si>
  <si>
    <t>009703</t>
  </si>
  <si>
    <t>Strike</t>
  </si>
  <si>
    <t>001940</t>
  </si>
  <si>
    <t>Mignonetta</t>
  </si>
  <si>
    <t>015105</t>
  </si>
  <si>
    <t>004340</t>
  </si>
  <si>
    <t>Tyson</t>
  </si>
  <si>
    <t>007543</t>
  </si>
  <si>
    <t>Walding</t>
  </si>
  <si>
    <t>009605</t>
  </si>
  <si>
    <t>Wallace</t>
  </si>
  <si>
    <t>007112</t>
  </si>
  <si>
    <t>Wampler</t>
  </si>
  <si>
    <t>002897</t>
  </si>
  <si>
    <t>006301</t>
  </si>
  <si>
    <t>Worczak</t>
  </si>
  <si>
    <t>000182</t>
  </si>
  <si>
    <t>Constance</t>
  </si>
  <si>
    <t>Wyant</t>
  </si>
  <si>
    <t>014953</t>
  </si>
  <si>
    <t>Yost</t>
  </si>
  <si>
    <t>011821</t>
  </si>
  <si>
    <t>2221HR</t>
  </si>
  <si>
    <t>008046</t>
  </si>
  <si>
    <t>Denise</t>
  </si>
  <si>
    <t>Bachman</t>
  </si>
  <si>
    <t>Bailey</t>
  </si>
  <si>
    <t>007549</t>
  </si>
  <si>
    <t>011311</t>
  </si>
  <si>
    <t>002517</t>
  </si>
  <si>
    <t>Canalichio</t>
  </si>
  <si>
    <t>010499</t>
  </si>
  <si>
    <t>008013</t>
  </si>
  <si>
    <t>003642</t>
  </si>
  <si>
    <t>Croson</t>
  </si>
  <si>
    <t>014855</t>
  </si>
  <si>
    <t>Kendall</t>
  </si>
  <si>
    <t>Dovel</t>
  </si>
  <si>
    <t>013683</t>
  </si>
  <si>
    <t>Gregory</t>
  </si>
  <si>
    <t>Doye</t>
  </si>
  <si>
    <t>004957</t>
  </si>
  <si>
    <t>Kristi</t>
  </si>
  <si>
    <t>Elsie</t>
  </si>
  <si>
    <t>001726</t>
  </si>
  <si>
    <t>Angela Paige</t>
  </si>
  <si>
    <t>000891</t>
  </si>
  <si>
    <t>Goforth</t>
  </si>
  <si>
    <t>012426</t>
  </si>
  <si>
    <t>Hamlin</t>
  </si>
  <si>
    <t>002360</t>
  </si>
  <si>
    <t>Haney</t>
  </si>
  <si>
    <t>011159</t>
  </si>
  <si>
    <t>Harshaw</t>
  </si>
  <si>
    <t>001329</t>
  </si>
  <si>
    <t>Analisa</t>
  </si>
  <si>
    <t>Herring</t>
  </si>
  <si>
    <t>005302</t>
  </si>
  <si>
    <t>Lillian</t>
  </si>
  <si>
    <t>Houchens</t>
  </si>
  <si>
    <t>003388</t>
  </si>
  <si>
    <t>Huffman</t>
  </si>
  <si>
    <t>013558</t>
  </si>
  <si>
    <t>Hunt</t>
  </si>
  <si>
    <t>007933</t>
  </si>
  <si>
    <t>Ona</t>
  </si>
  <si>
    <t>Kircher</t>
  </si>
  <si>
    <t>007490</t>
  </si>
  <si>
    <t>Landis</t>
  </si>
  <si>
    <t>003850</t>
  </si>
  <si>
    <t>Landseadel</t>
  </si>
  <si>
    <t>013230</t>
  </si>
  <si>
    <t>Lange</t>
  </si>
  <si>
    <t>011338</t>
  </si>
  <si>
    <t>LaRue</t>
  </si>
  <si>
    <t>013515</t>
  </si>
  <si>
    <t>Lunsford</t>
  </si>
  <si>
    <t>010455</t>
  </si>
  <si>
    <t>Meadows</t>
  </si>
  <si>
    <t>Noble</t>
  </si>
  <si>
    <t>002090</t>
  </si>
  <si>
    <t>Oehler</t>
  </si>
  <si>
    <t>012340</t>
  </si>
  <si>
    <t>Philips</t>
  </si>
  <si>
    <t>009127</t>
  </si>
  <si>
    <t>Celeste</t>
  </si>
  <si>
    <t>Ploumis</t>
  </si>
  <si>
    <t>009418</t>
  </si>
  <si>
    <t>Asma</t>
  </si>
  <si>
    <t>Rekik</t>
  </si>
  <si>
    <t>000396</t>
  </si>
  <si>
    <t>Sexton</t>
  </si>
  <si>
    <t>003492</t>
  </si>
  <si>
    <t>009618</t>
  </si>
  <si>
    <t>Simard</t>
  </si>
  <si>
    <t>008807</t>
  </si>
  <si>
    <t>006020</t>
  </si>
  <si>
    <t>Whitney</t>
  </si>
  <si>
    <t>005691</t>
  </si>
  <si>
    <t>Weary</t>
  </si>
  <si>
    <t>010619</t>
  </si>
  <si>
    <t>Anish</t>
  </si>
  <si>
    <t>2222HR</t>
  </si>
  <si>
    <t>000785</t>
  </si>
  <si>
    <t>MJENSEN@K12ALBEMARLE.ORG</t>
  </si>
  <si>
    <t>Jensen</t>
  </si>
  <si>
    <t>013870</t>
  </si>
  <si>
    <t>Corpora</t>
  </si>
  <si>
    <t>002428</t>
  </si>
  <si>
    <t>Christian</t>
  </si>
  <si>
    <t>Ewers</t>
  </si>
  <si>
    <t>008683</t>
  </si>
  <si>
    <t>Emily Ann</t>
  </si>
  <si>
    <t>Fleming</t>
  </si>
  <si>
    <t>001237</t>
  </si>
  <si>
    <t>009650</t>
  </si>
  <si>
    <t>Keren</t>
  </si>
  <si>
    <t>Heckathorn</t>
  </si>
  <si>
    <t>013916</t>
  </si>
  <si>
    <t>Sir-Edward</t>
  </si>
  <si>
    <t>003378</t>
  </si>
  <si>
    <t>Lynn</t>
  </si>
  <si>
    <t>Leathers</t>
  </si>
  <si>
    <t>000741</t>
  </si>
  <si>
    <t>Mayo</t>
  </si>
  <si>
    <t>005252</t>
  </si>
  <si>
    <t>Kendra</t>
  </si>
  <si>
    <t>Meiklejohn</t>
  </si>
  <si>
    <t>007005</t>
  </si>
  <si>
    <t>Montoya</t>
  </si>
  <si>
    <t>005340</t>
  </si>
  <si>
    <t>Tara</t>
  </si>
  <si>
    <t>Pyle</t>
  </si>
  <si>
    <t>001715</t>
  </si>
  <si>
    <t>Seawell</t>
  </si>
  <si>
    <t>000776</t>
  </si>
  <si>
    <t>Trammell McGill</t>
  </si>
  <si>
    <t>004628</t>
  </si>
  <si>
    <t>Shelby</t>
  </si>
  <si>
    <t>White-Shackelford</t>
  </si>
  <si>
    <t>002018</t>
  </si>
  <si>
    <t>Bloor</t>
  </si>
  <si>
    <t>2224HR</t>
  </si>
  <si>
    <t>002793</t>
  </si>
  <si>
    <t>TLEWIS2@K12ALBEMARLE.ORG</t>
  </si>
  <si>
    <t>Tireese</t>
  </si>
  <si>
    <t>003507</t>
  </si>
  <si>
    <t>Capps</t>
  </si>
  <si>
    <t>008071</t>
  </si>
  <si>
    <t>jwalton@k12albemarle.org</t>
  </si>
  <si>
    <t>009760</t>
  </si>
  <si>
    <t>000807</t>
  </si>
  <si>
    <t>Makenzie</t>
  </si>
  <si>
    <t>Crawford</t>
  </si>
  <si>
    <t>013145</t>
  </si>
  <si>
    <t>Thallya</t>
  </si>
  <si>
    <t>Diaz</t>
  </si>
  <si>
    <t>002402</t>
  </si>
  <si>
    <t>Drumheller</t>
  </si>
  <si>
    <t>006292</t>
  </si>
  <si>
    <t>013875</t>
  </si>
  <si>
    <t>Garrison</t>
  </si>
  <si>
    <t>003204</t>
  </si>
  <si>
    <t>014877</t>
  </si>
  <si>
    <t>Griffith</t>
  </si>
  <si>
    <t>011946</t>
  </si>
  <si>
    <t>Groff</t>
  </si>
  <si>
    <t>010337</t>
  </si>
  <si>
    <t>015023</t>
  </si>
  <si>
    <t>Cheyenne</t>
  </si>
  <si>
    <t>010208</t>
  </si>
  <si>
    <t>006317</t>
  </si>
  <si>
    <t>005935</t>
  </si>
  <si>
    <t>Kauffman</t>
  </si>
  <si>
    <t>000451</t>
  </si>
  <si>
    <t>Kepple</t>
  </si>
  <si>
    <t>006905</t>
  </si>
  <si>
    <t>Kindler</t>
  </si>
  <si>
    <t>005708</t>
  </si>
  <si>
    <t>Dwayne</t>
  </si>
  <si>
    <t>Lacy</t>
  </si>
  <si>
    <t>012445</t>
  </si>
  <si>
    <t>001643</t>
  </si>
  <si>
    <t>Matics</t>
  </si>
  <si>
    <t>001264</t>
  </si>
  <si>
    <t>Richards</t>
  </si>
  <si>
    <t>013890</t>
  </si>
  <si>
    <t>Makisha</t>
  </si>
  <si>
    <t>Meekins</t>
  </si>
  <si>
    <t>010537</t>
  </si>
  <si>
    <t>Morin</t>
  </si>
  <si>
    <t>013779</t>
  </si>
  <si>
    <t>Painter</t>
  </si>
  <si>
    <t>014934</t>
  </si>
  <si>
    <t>Daisavonte</t>
  </si>
  <si>
    <t>Pascall</t>
  </si>
  <si>
    <t>010471</t>
  </si>
  <si>
    <t>Meghan</t>
  </si>
  <si>
    <t>009672</t>
  </si>
  <si>
    <t>Peart</t>
  </si>
  <si>
    <t>014897</t>
  </si>
  <si>
    <t>Proffitt</t>
  </si>
  <si>
    <t>002443</t>
  </si>
  <si>
    <t>010260</t>
  </si>
  <si>
    <t>Tegan</t>
  </si>
  <si>
    <t>Scroggs</t>
  </si>
  <si>
    <t>011369</t>
  </si>
  <si>
    <t>Selmer</t>
  </si>
  <si>
    <t>008288</t>
  </si>
  <si>
    <t>Sibbald</t>
  </si>
  <si>
    <t>Marissa</t>
  </si>
  <si>
    <t>001287</t>
  </si>
  <si>
    <t>Steger</t>
  </si>
  <si>
    <t>013107</t>
  </si>
  <si>
    <t>010502</t>
  </si>
  <si>
    <t>014985</t>
  </si>
  <si>
    <t>Venable</t>
  </si>
  <si>
    <t>008492</t>
  </si>
  <si>
    <t>Dorothy</t>
  </si>
  <si>
    <t>Akers-Pecht</t>
  </si>
  <si>
    <t>2225HR</t>
  </si>
  <si>
    <t>004818</t>
  </si>
  <si>
    <t>ttyler@k12albemarle.org</t>
  </si>
  <si>
    <t>003860</t>
  </si>
  <si>
    <t>Frederic</t>
  </si>
  <si>
    <t>005855</t>
  </si>
  <si>
    <t>DGRANGER@K12ALBEMARLE.ORG</t>
  </si>
  <si>
    <t>Granger</t>
  </si>
  <si>
    <t>013844</t>
  </si>
  <si>
    <t>RobinAnn</t>
  </si>
  <si>
    <t>Apicella</t>
  </si>
  <si>
    <t>003883</t>
  </si>
  <si>
    <t>JSUBLETTE@K12ALBEMARLE.ORG</t>
  </si>
  <si>
    <t>Sublette- Williamson</t>
  </si>
  <si>
    <t>013941</t>
  </si>
  <si>
    <t>Ashur</t>
  </si>
  <si>
    <t>ghackney@k12albemarle.org</t>
  </si>
  <si>
    <t>Harold</t>
  </si>
  <si>
    <t>Hackney</t>
  </si>
  <si>
    <t>014890</t>
  </si>
  <si>
    <t>Asquith</t>
  </si>
  <si>
    <t>007879</t>
  </si>
  <si>
    <t>Ball</t>
  </si>
  <si>
    <t>012483</t>
  </si>
  <si>
    <t>Noah</t>
  </si>
  <si>
    <t>Biros</t>
  </si>
  <si>
    <t>009318</t>
  </si>
  <si>
    <t>Kaitlyn</t>
  </si>
  <si>
    <t>Bodine</t>
  </si>
  <si>
    <t>001660</t>
  </si>
  <si>
    <t>Kellyann</t>
  </si>
  <si>
    <t>Burnette</t>
  </si>
  <si>
    <t>005222</t>
  </si>
  <si>
    <t>Kip</t>
  </si>
  <si>
    <t>Chatterson</t>
  </si>
  <si>
    <t>002325</t>
  </si>
  <si>
    <t>006252</t>
  </si>
  <si>
    <t>Cocke</t>
  </si>
  <si>
    <t>012508</t>
  </si>
  <si>
    <t>Cole</t>
  </si>
  <si>
    <t>000470</t>
  </si>
  <si>
    <t>008685</t>
  </si>
  <si>
    <t>Cone</t>
  </si>
  <si>
    <t>002894</t>
  </si>
  <si>
    <t>013126</t>
  </si>
  <si>
    <t>Stephan</t>
  </si>
  <si>
    <t>Currence</t>
  </si>
  <si>
    <t>004852</t>
  </si>
  <si>
    <t>Dahl</t>
  </si>
  <si>
    <t>011474</t>
  </si>
  <si>
    <t>009707</t>
  </si>
  <si>
    <t>Define</t>
  </si>
  <si>
    <t>009706</t>
  </si>
  <si>
    <t>Antonio</t>
  </si>
  <si>
    <t>Diaz Toledo</t>
  </si>
  <si>
    <t>006218</t>
  </si>
  <si>
    <t>014078</t>
  </si>
  <si>
    <t>014025</t>
  </si>
  <si>
    <t>Frahm</t>
  </si>
  <si>
    <t>002784</t>
  </si>
  <si>
    <t>Forrest</t>
  </si>
  <si>
    <t>006385</t>
  </si>
  <si>
    <t>Erik</t>
  </si>
  <si>
    <t>Gauss</t>
  </si>
  <si>
    <t>003570</t>
  </si>
  <si>
    <t>Cassidy</t>
  </si>
  <si>
    <t>Girvin</t>
  </si>
  <si>
    <t>005900</t>
  </si>
  <si>
    <t>011241</t>
  </si>
  <si>
    <t>006674</t>
  </si>
  <si>
    <t>Harrison</t>
  </si>
  <si>
    <t>004663</t>
  </si>
  <si>
    <t>Joel</t>
  </si>
  <si>
    <t>Hartshorn</t>
  </si>
  <si>
    <t>009656</t>
  </si>
  <si>
    <t>000481</t>
  </si>
  <si>
    <t>AWRIGHT@K12ALBEMARLE.ORG</t>
  </si>
  <si>
    <t>012173</t>
  </si>
  <si>
    <t>Alanah</t>
  </si>
  <si>
    <t>Horning</t>
  </si>
  <si>
    <t>005183</t>
  </si>
  <si>
    <t>Innes</t>
  </si>
  <si>
    <t>013852</t>
  </si>
  <si>
    <t>Jarasek</t>
  </si>
  <si>
    <t>004785</t>
  </si>
  <si>
    <t>Karpovich</t>
  </si>
  <si>
    <t>005156</t>
  </si>
  <si>
    <t>012417</t>
  </si>
  <si>
    <t>Kilgallen</t>
  </si>
  <si>
    <t>003557</t>
  </si>
  <si>
    <t>Melisa</t>
  </si>
  <si>
    <t>Larson</t>
  </si>
  <si>
    <t>Lawson</t>
  </si>
  <si>
    <t>012424</t>
  </si>
  <si>
    <t>LeMay</t>
  </si>
  <si>
    <t>006379</t>
  </si>
  <si>
    <t>Linville</t>
  </si>
  <si>
    <t>014882</t>
  </si>
  <si>
    <t>Garth</t>
  </si>
  <si>
    <t>002711</t>
  </si>
  <si>
    <t>Lohr</t>
  </si>
  <si>
    <t>007630</t>
  </si>
  <si>
    <t>Carolyn</t>
  </si>
  <si>
    <t>Mayer-Evans</t>
  </si>
  <si>
    <t>Darren</t>
  </si>
  <si>
    <t>003096</t>
  </si>
  <si>
    <t>012421</t>
  </si>
  <si>
    <t>001717</t>
  </si>
  <si>
    <t>Miracle</t>
  </si>
  <si>
    <t>014914</t>
  </si>
  <si>
    <t>Murrell-Miller</t>
  </si>
  <si>
    <t>007988</t>
  </si>
  <si>
    <t>Padron</t>
  </si>
  <si>
    <t>014073</t>
  </si>
  <si>
    <t>Marcey</t>
  </si>
  <si>
    <t>Patton</t>
  </si>
  <si>
    <t>012408</t>
  </si>
  <si>
    <t>Pearson</t>
  </si>
  <si>
    <t>014457</t>
  </si>
  <si>
    <t>004291</t>
  </si>
  <si>
    <t>Pitts</t>
  </si>
  <si>
    <t>000132</t>
  </si>
  <si>
    <t>004281</t>
  </si>
  <si>
    <t>003750</t>
  </si>
  <si>
    <t>Ratcliffe</t>
  </si>
  <si>
    <t>007282</t>
  </si>
  <si>
    <t>Redmond</t>
  </si>
  <si>
    <t>010525</t>
  </si>
  <si>
    <t>Reinhard</t>
  </si>
  <si>
    <t>014987</t>
  </si>
  <si>
    <t>Richmond</t>
  </si>
  <si>
    <t>000072</t>
  </si>
  <si>
    <t>Rittenhouse</t>
  </si>
  <si>
    <t>013184</t>
  </si>
  <si>
    <t>Madeleine</t>
  </si>
  <si>
    <t>011522</t>
  </si>
  <si>
    <t>Salinas</t>
  </si>
  <si>
    <t>014999</t>
  </si>
  <si>
    <t>Mikhal</t>
  </si>
  <si>
    <t>Salzberg</t>
  </si>
  <si>
    <t>010473</t>
  </si>
  <si>
    <t>Streit</t>
  </si>
  <si>
    <t>000864</t>
  </si>
  <si>
    <t>Stutzman</t>
  </si>
  <si>
    <t>004834</t>
  </si>
  <si>
    <t>Terrill</t>
  </si>
  <si>
    <t>009660</t>
  </si>
  <si>
    <t>Tinder</t>
  </si>
  <si>
    <t>001296</t>
  </si>
  <si>
    <t>004949</t>
  </si>
  <si>
    <t>Jill</t>
  </si>
  <si>
    <t>011248</t>
  </si>
  <si>
    <t>Budd</t>
  </si>
  <si>
    <t>2226HR</t>
  </si>
  <si>
    <t>kwilliams@k12albemarle.org</t>
  </si>
  <si>
    <t>013902</t>
  </si>
  <si>
    <t>Nicholas</t>
  </si>
  <si>
    <t>011384</t>
  </si>
  <si>
    <t>012245</t>
  </si>
  <si>
    <t>013130</t>
  </si>
  <si>
    <t>Drew</t>
  </si>
  <si>
    <t>007160</t>
  </si>
  <si>
    <t>Dabney</t>
  </si>
  <si>
    <t>Ferguson</t>
  </si>
  <si>
    <t>008388</t>
  </si>
  <si>
    <t>Fife</t>
  </si>
  <si>
    <t>011281</t>
  </si>
  <si>
    <t>009036</t>
  </si>
  <si>
    <t>Gahlmann</t>
  </si>
  <si>
    <t>009649</t>
  </si>
  <si>
    <t>Gibbs</t>
  </si>
  <si>
    <t>011125</t>
  </si>
  <si>
    <t>005066</t>
  </si>
  <si>
    <t>004625</t>
  </si>
  <si>
    <t>013919</t>
  </si>
  <si>
    <t>013092</t>
  </si>
  <si>
    <t>Patrice</t>
  </si>
  <si>
    <t>Harris</t>
  </si>
  <si>
    <t>001642</t>
  </si>
  <si>
    <t>Hendrick</t>
  </si>
  <si>
    <t>011295</t>
  </si>
  <si>
    <t>005716</t>
  </si>
  <si>
    <t>Jamela</t>
  </si>
  <si>
    <t>Jasper</t>
  </si>
  <si>
    <t>015036</t>
  </si>
  <si>
    <t>Jiyeon</t>
  </si>
  <si>
    <t>Jeong</t>
  </si>
  <si>
    <t>Kelsey</t>
  </si>
  <si>
    <t>Classroom Teacher - Interim</t>
  </si>
  <si>
    <t>006140</t>
  </si>
  <si>
    <t>013869</t>
  </si>
  <si>
    <t>Koenig</t>
  </si>
  <si>
    <t>000575</t>
  </si>
  <si>
    <t>Kovel-Wojcik</t>
  </si>
  <si>
    <t>012523</t>
  </si>
  <si>
    <t>Macey</t>
  </si>
  <si>
    <t>Leitch</t>
  </si>
  <si>
    <t>014253</t>
  </si>
  <si>
    <t>Tamera</t>
  </si>
  <si>
    <t>Lovelace</t>
  </si>
  <si>
    <t>003229</t>
  </si>
  <si>
    <t>Lynda</t>
  </si>
  <si>
    <t>Lutz</t>
  </si>
  <si>
    <t>004533</t>
  </si>
  <si>
    <t>012472</t>
  </si>
  <si>
    <t>Byron</t>
  </si>
  <si>
    <t>013831</t>
  </si>
  <si>
    <t>McQuown</t>
  </si>
  <si>
    <t>011699</t>
  </si>
  <si>
    <t>010460</t>
  </si>
  <si>
    <t>jwheeler2@k12albemarle.org</t>
  </si>
  <si>
    <t>Wheeler</t>
  </si>
  <si>
    <t>006603</t>
  </si>
  <si>
    <t>Morrison</t>
  </si>
  <si>
    <t>013769</t>
  </si>
  <si>
    <t>Oliveri</t>
  </si>
  <si>
    <t>Park</t>
  </si>
  <si>
    <t>014361</t>
  </si>
  <si>
    <t>014842</t>
  </si>
  <si>
    <t>Soland</t>
  </si>
  <si>
    <t>014420</t>
  </si>
  <si>
    <t>012290</t>
  </si>
  <si>
    <t>Sana</t>
  </si>
  <si>
    <t>Tauchi</t>
  </si>
  <si>
    <t>013117</t>
  </si>
  <si>
    <t>Wolfe</t>
  </si>
  <si>
    <t>009189</t>
  </si>
  <si>
    <t>Marquell</t>
  </si>
  <si>
    <t>Woodson</t>
  </si>
  <si>
    <t>ktodd@k12albemarle.org</t>
  </si>
  <si>
    <t>Berkley</t>
  </si>
  <si>
    <t>Todd</t>
  </si>
  <si>
    <t>009736</t>
  </si>
  <si>
    <t>Charli</t>
  </si>
  <si>
    <t>Nolan</t>
  </si>
  <si>
    <t>Bryan</t>
  </si>
  <si>
    <t>Perez</t>
  </si>
  <si>
    <t>001591</t>
  </si>
  <si>
    <t>008271</t>
  </si>
  <si>
    <t>Schlegel</t>
  </si>
  <si>
    <t>010685</t>
  </si>
  <si>
    <t>Melson</t>
  </si>
  <si>
    <t>012616</t>
  </si>
  <si>
    <t>November</t>
  </si>
  <si>
    <t>014781</t>
  </si>
  <si>
    <t>Aylor</t>
  </si>
  <si>
    <t>014929</t>
  </si>
  <si>
    <t>Boland</t>
  </si>
  <si>
    <t>Friedberg</t>
  </si>
  <si>
    <t>300969</t>
  </si>
  <si>
    <t>Parrish</t>
  </si>
  <si>
    <t>301129</t>
  </si>
  <si>
    <t>301239</t>
  </si>
  <si>
    <t>301457</t>
  </si>
  <si>
    <t>Elhart</t>
  </si>
  <si>
    <t>302036</t>
  </si>
  <si>
    <t>Audrey</t>
  </si>
  <si>
    <t>Antesberger</t>
  </si>
  <si>
    <t>302415</t>
  </si>
  <si>
    <t>Watkins</t>
  </si>
  <si>
    <t>302546</t>
  </si>
  <si>
    <t>Cresawn</t>
  </si>
  <si>
    <t>302574</t>
  </si>
  <si>
    <t>Fielder</t>
  </si>
  <si>
    <t>Wise</t>
  </si>
  <si>
    <t>302591</t>
  </si>
  <si>
    <t>Kaylin</t>
  </si>
  <si>
    <t>302617</t>
  </si>
  <si>
    <t>Anstadt</t>
  </si>
  <si>
    <t>302622</t>
  </si>
  <si>
    <t>Bianca</t>
  </si>
  <si>
    <t>DeVita</t>
  </si>
  <si>
    <t>302625</t>
  </si>
  <si>
    <t>Katelyn</t>
  </si>
  <si>
    <t>Kennedy</t>
  </si>
  <si>
    <t>302693</t>
  </si>
  <si>
    <t>Bannerman</t>
  </si>
  <si>
    <t>303009</t>
  </si>
  <si>
    <t>Mia</t>
  </si>
  <si>
    <t>Giacomo</t>
  </si>
  <si>
    <t>26WRUKMG7</t>
  </si>
  <si>
    <t>BS6WVAX5C</t>
  </si>
  <si>
    <t>001086</t>
  </si>
  <si>
    <t>Cottrell</t>
  </si>
  <si>
    <t>003530</t>
  </si>
  <si>
    <t>Summer</t>
  </si>
  <si>
    <t>Puopolo</t>
  </si>
  <si>
    <t>006283</t>
  </si>
  <si>
    <t>Erika</t>
  </si>
  <si>
    <t>Whitten</t>
  </si>
  <si>
    <t>007201</t>
  </si>
  <si>
    <t>008020</t>
  </si>
  <si>
    <t>Dinwiddie</t>
  </si>
  <si>
    <t>Joanem-Joasil</t>
  </si>
  <si>
    <t>011662</t>
  </si>
  <si>
    <t>Paola</t>
  </si>
  <si>
    <t>Potts</t>
  </si>
  <si>
    <t>012576</t>
  </si>
  <si>
    <t>Shreck</t>
  </si>
  <si>
    <t>012581</t>
  </si>
  <si>
    <t>Stanley</t>
  </si>
  <si>
    <t>012679</t>
  </si>
  <si>
    <t>Topper</t>
  </si>
  <si>
    <t>013091</t>
  </si>
  <si>
    <t>Miriam</t>
  </si>
  <si>
    <t>013605</t>
  </si>
  <si>
    <t>Londree</t>
  </si>
  <si>
    <t>013975</t>
  </si>
  <si>
    <t>Harrell</t>
  </si>
  <si>
    <t>014239</t>
  </si>
  <si>
    <t>Asia</t>
  </si>
  <si>
    <t>Haque</t>
  </si>
  <si>
    <t>014314</t>
  </si>
  <si>
    <t>Jacquelyn</t>
  </si>
  <si>
    <t>Marinucci</t>
  </si>
  <si>
    <t>014596</t>
  </si>
  <si>
    <t>Hamlette</t>
  </si>
  <si>
    <t>300299</t>
  </si>
  <si>
    <t>Lichter</t>
  </si>
  <si>
    <t>300391</t>
  </si>
  <si>
    <t>Abdenabi</t>
  </si>
  <si>
    <t>Senbel</t>
  </si>
  <si>
    <t>300518</t>
  </si>
  <si>
    <t>Reid</t>
  </si>
  <si>
    <t>300529</t>
  </si>
  <si>
    <t>Larissa</t>
  </si>
  <si>
    <t>Golovanev</t>
  </si>
  <si>
    <t>300591</t>
  </si>
  <si>
    <t>Adriana</t>
  </si>
  <si>
    <t>Arroyo</t>
  </si>
  <si>
    <t>301075</t>
  </si>
  <si>
    <t>Odaly</t>
  </si>
  <si>
    <t>Chavez</t>
  </si>
  <si>
    <t>301081</t>
  </si>
  <si>
    <t>301084</t>
  </si>
  <si>
    <t>Restifo</t>
  </si>
  <si>
    <t>301271</t>
  </si>
  <si>
    <t>Stark</t>
  </si>
  <si>
    <t>301290</t>
  </si>
  <si>
    <t>Wrenn</t>
  </si>
  <si>
    <t>301305</t>
  </si>
  <si>
    <t>Sulay</t>
  </si>
  <si>
    <t>Garay Rodas de Pineda</t>
  </si>
  <si>
    <t>301336</t>
  </si>
  <si>
    <t>Eckstrom</t>
  </si>
  <si>
    <t>301381</t>
  </si>
  <si>
    <t>301469</t>
  </si>
  <si>
    <t>Francis</t>
  </si>
  <si>
    <t>301495</t>
  </si>
  <si>
    <t>301502</t>
  </si>
  <si>
    <t>Samuel</t>
  </si>
  <si>
    <t>Golter</t>
  </si>
  <si>
    <t>301540</t>
  </si>
  <si>
    <t>301595</t>
  </si>
  <si>
    <t>Moran</t>
  </si>
  <si>
    <t>302630</t>
  </si>
  <si>
    <t>Trejo</t>
  </si>
  <si>
    <t>302689</t>
  </si>
  <si>
    <t>Pavlicek</t>
  </si>
  <si>
    <t>302691</t>
  </si>
  <si>
    <t>302724</t>
  </si>
  <si>
    <t>Ekaterina</t>
  </si>
  <si>
    <t>Eastwood</t>
  </si>
  <si>
    <t>302742</t>
  </si>
  <si>
    <t>Foss</t>
  </si>
  <si>
    <t>004311</t>
  </si>
  <si>
    <t>005262</t>
  </si>
  <si>
    <t>007000</t>
  </si>
  <si>
    <t>Vanderweide</t>
  </si>
  <si>
    <t>008073</t>
  </si>
  <si>
    <t>Vales</t>
  </si>
  <si>
    <t>010632</t>
  </si>
  <si>
    <t>Hephner</t>
  </si>
  <si>
    <t>011577</t>
  </si>
  <si>
    <t>Soucy</t>
  </si>
  <si>
    <t>013143</t>
  </si>
  <si>
    <t>Murphy</t>
  </si>
  <si>
    <t>014460</t>
  </si>
  <si>
    <t>Centineo</t>
  </si>
  <si>
    <t>300426</t>
  </si>
  <si>
    <t>Alaine</t>
  </si>
  <si>
    <t>Ferralli</t>
  </si>
  <si>
    <t>301100</t>
  </si>
  <si>
    <t>Kayla</t>
  </si>
  <si>
    <t>Malaney</t>
  </si>
  <si>
    <t>301111</t>
  </si>
  <si>
    <t>301115</t>
  </si>
  <si>
    <t>Hukill</t>
  </si>
  <si>
    <t>301125</t>
  </si>
  <si>
    <t>301441</t>
  </si>
  <si>
    <t>Madalyn</t>
  </si>
  <si>
    <t>Warner</t>
  </si>
  <si>
    <t>302028</t>
  </si>
  <si>
    <t>Otterholt</t>
  </si>
  <si>
    <t>302304</t>
  </si>
  <si>
    <t>Mierzwa</t>
  </si>
  <si>
    <t>August</t>
  </si>
  <si>
    <t>001284</t>
  </si>
  <si>
    <t>Cooney</t>
  </si>
  <si>
    <t>001529</t>
  </si>
  <si>
    <t>Eleni</t>
  </si>
  <si>
    <t>Heeschen</t>
  </si>
  <si>
    <t>Flor</t>
  </si>
  <si>
    <t>015167</t>
  </si>
  <si>
    <t>Jenna</t>
  </si>
  <si>
    <t>Reilly</t>
  </si>
  <si>
    <t>301110</t>
  </si>
  <si>
    <t>301183</t>
  </si>
  <si>
    <t>301212</t>
  </si>
  <si>
    <t>Bass</t>
  </si>
  <si>
    <t>301279</t>
  </si>
  <si>
    <t>Schott</t>
  </si>
  <si>
    <t>301311</t>
  </si>
  <si>
    <t>Hird</t>
  </si>
  <si>
    <t>301882</t>
  </si>
  <si>
    <t>XZH004951</t>
  </si>
  <si>
    <t>009198</t>
  </si>
  <si>
    <t>Clarke</t>
  </si>
  <si>
    <t>Sapino</t>
  </si>
  <si>
    <t>013845</t>
  </si>
  <si>
    <t>Maelee</t>
  </si>
  <si>
    <t>Hearington</t>
  </si>
  <si>
    <t>014637</t>
  </si>
  <si>
    <t>Kohde</t>
  </si>
  <si>
    <t>Cason</t>
  </si>
  <si>
    <t>004523</t>
  </si>
  <si>
    <t>Perry</t>
  </si>
  <si>
    <t>007575</t>
  </si>
  <si>
    <t>Brice</t>
  </si>
  <si>
    <t>007578</t>
  </si>
  <si>
    <t>Huggins</t>
  </si>
  <si>
    <t>008256</t>
  </si>
  <si>
    <t>Tosto</t>
  </si>
  <si>
    <t>008402</t>
  </si>
  <si>
    <t>Kozlowski</t>
  </si>
  <si>
    <t>009667</t>
  </si>
  <si>
    <t>Hamlett</t>
  </si>
  <si>
    <t>013360</t>
  </si>
  <si>
    <t>Herman</t>
  </si>
  <si>
    <t>013616</t>
  </si>
  <si>
    <t>Tania</t>
  </si>
  <si>
    <t>Thawley</t>
  </si>
  <si>
    <t>014131</t>
  </si>
  <si>
    <t>Rizvic</t>
  </si>
  <si>
    <t>300316</t>
  </si>
  <si>
    <t>Farris</t>
  </si>
  <si>
    <t>013990</t>
  </si>
  <si>
    <t>300603</t>
  </si>
  <si>
    <t>Forehand</t>
  </si>
  <si>
    <t>009717</t>
  </si>
  <si>
    <t>English</t>
  </si>
  <si>
    <t>302828</t>
  </si>
  <si>
    <t>Lyon</t>
  </si>
  <si>
    <t>000944</t>
  </si>
  <si>
    <t>002420</t>
  </si>
  <si>
    <t>Dustin</t>
  </si>
  <si>
    <t>006431</t>
  </si>
  <si>
    <t>Dominique</t>
  </si>
  <si>
    <t>013190</t>
  </si>
  <si>
    <t>Slatoff</t>
  </si>
  <si>
    <t>014299</t>
  </si>
  <si>
    <t>Mary Jo</t>
  </si>
  <si>
    <t>Hollis</t>
  </si>
  <si>
    <t>301073</t>
  </si>
  <si>
    <t>Beaver</t>
  </si>
  <si>
    <t>Brown-Petro</t>
  </si>
  <si>
    <t>007067</t>
  </si>
  <si>
    <t>013166</t>
  </si>
  <si>
    <t>015054</t>
  </si>
  <si>
    <t>Dryden</t>
  </si>
  <si>
    <t>001025</t>
  </si>
  <si>
    <t>Dent</t>
  </si>
  <si>
    <t>003547</t>
  </si>
  <si>
    <t>Bajikar</t>
  </si>
  <si>
    <t>005530</t>
  </si>
  <si>
    <t>011554</t>
  </si>
  <si>
    <t>Lexus</t>
  </si>
  <si>
    <t>011578</t>
  </si>
  <si>
    <t>Ciara</t>
  </si>
  <si>
    <t>014354</t>
  </si>
  <si>
    <t>014688</t>
  </si>
  <si>
    <t>Emilia</t>
  </si>
  <si>
    <t>Cuevas</t>
  </si>
  <si>
    <t>Joyce</t>
  </si>
  <si>
    <t>Browne</t>
  </si>
  <si>
    <t>015160</t>
  </si>
  <si>
    <t>300319</t>
  </si>
  <si>
    <t>Dreher</t>
  </si>
  <si>
    <t>300428</t>
  </si>
  <si>
    <t>Noel</t>
  </si>
  <si>
    <t>300643</t>
  </si>
  <si>
    <t>Sammon</t>
  </si>
  <si>
    <t>300979</t>
  </si>
  <si>
    <t>Jana</t>
  </si>
  <si>
    <t>301122</t>
  </si>
  <si>
    <t>Petras</t>
  </si>
  <si>
    <t>301152</t>
  </si>
  <si>
    <t>Clements</t>
  </si>
  <si>
    <t>302535</t>
  </si>
  <si>
    <t>Measia</t>
  </si>
  <si>
    <t>Fenn</t>
  </si>
  <si>
    <t>302567</t>
  </si>
  <si>
    <t>Mallory</t>
  </si>
  <si>
    <t>Asaturian</t>
  </si>
  <si>
    <t>302572</t>
  </si>
  <si>
    <t>Nooter</t>
  </si>
  <si>
    <t>302817</t>
  </si>
  <si>
    <t>302875</t>
  </si>
  <si>
    <t>Lena</t>
  </si>
  <si>
    <t>001626</t>
  </si>
  <si>
    <t>001194</t>
  </si>
  <si>
    <t>003994</t>
  </si>
  <si>
    <t>Lowe</t>
  </si>
  <si>
    <t>Cousar</t>
  </si>
  <si>
    <t>010250</t>
  </si>
  <si>
    <t>Schropp</t>
  </si>
  <si>
    <t>014693</t>
  </si>
  <si>
    <t>015150</t>
  </si>
  <si>
    <t>Espinoza</t>
  </si>
  <si>
    <t>301083</t>
  </si>
  <si>
    <t>Rae</t>
  </si>
  <si>
    <t>301327</t>
  </si>
  <si>
    <t>Allegra</t>
  </si>
  <si>
    <t>Matula</t>
  </si>
  <si>
    <t>301387</t>
  </si>
  <si>
    <t>301390</t>
  </si>
  <si>
    <t>301484</t>
  </si>
  <si>
    <t>Aidan</t>
  </si>
  <si>
    <t>Voparil</t>
  </si>
  <si>
    <t>302737</t>
  </si>
  <si>
    <t>Nabors</t>
  </si>
  <si>
    <t>302845</t>
  </si>
  <si>
    <t>Jessica LeAnne</t>
  </si>
  <si>
    <t>302890</t>
  </si>
  <si>
    <t>Hodges</t>
  </si>
  <si>
    <t>302944</t>
  </si>
  <si>
    <t>Nunley</t>
  </si>
  <si>
    <t>014055</t>
  </si>
  <si>
    <t>Casey</t>
  </si>
  <si>
    <t>014111</t>
  </si>
  <si>
    <t>Rapp</t>
  </si>
  <si>
    <t>014114</t>
  </si>
  <si>
    <t>015127</t>
  </si>
  <si>
    <t>015157</t>
  </si>
  <si>
    <t>Amelia</t>
  </si>
  <si>
    <t>015164</t>
  </si>
  <si>
    <t>Prater</t>
  </si>
  <si>
    <t>301114</t>
  </si>
  <si>
    <t>Ruth</t>
  </si>
  <si>
    <t>Haske</t>
  </si>
  <si>
    <t>301117</t>
  </si>
  <si>
    <t>301268</t>
  </si>
  <si>
    <t>301427</t>
  </si>
  <si>
    <t>Cutchins</t>
  </si>
  <si>
    <t>302544</t>
  </si>
  <si>
    <t>Ryland</t>
  </si>
  <si>
    <t>302588</t>
  </si>
  <si>
    <t>Bradford</t>
  </si>
  <si>
    <t>303031</t>
  </si>
  <si>
    <t>Elise</t>
  </si>
  <si>
    <t>Mozeleski</t>
  </si>
  <si>
    <t>2112HR</t>
  </si>
  <si>
    <t>301063</t>
  </si>
  <si>
    <t>Carole</t>
  </si>
  <si>
    <t>301527</t>
  </si>
  <si>
    <t>Gehle</t>
  </si>
  <si>
    <t>Ivy Elementary School</t>
  </si>
  <si>
    <t>000713</t>
  </si>
  <si>
    <t>Pollack</t>
  </si>
  <si>
    <t>LaFleur</t>
  </si>
  <si>
    <t>006117</t>
  </si>
  <si>
    <t>Carpenter</t>
  </si>
  <si>
    <t>008768</t>
  </si>
  <si>
    <t>Montgomery</t>
  </si>
  <si>
    <t>301214</t>
  </si>
  <si>
    <t>Kali</t>
  </si>
  <si>
    <t>302579</t>
  </si>
  <si>
    <t>Millsaps</t>
  </si>
  <si>
    <t>008634</t>
  </si>
  <si>
    <t>Kessler</t>
  </si>
  <si>
    <t>009567</t>
  </si>
  <si>
    <t>Dontae</t>
  </si>
  <si>
    <t>Woodfolk</t>
  </si>
  <si>
    <t>011414</t>
  </si>
  <si>
    <t>Liebe</t>
  </si>
  <si>
    <t>012952</t>
  </si>
  <si>
    <t>Tiphony</t>
  </si>
  <si>
    <t>Barmore</t>
  </si>
  <si>
    <t>013351</t>
  </si>
  <si>
    <t>McNeese</t>
  </si>
  <si>
    <t>014643</t>
  </si>
  <si>
    <t>Alger</t>
  </si>
  <si>
    <t>014678</t>
  </si>
  <si>
    <t>014948</t>
  </si>
  <si>
    <t>Kyner</t>
  </si>
  <si>
    <t>015236</t>
  </si>
  <si>
    <t>300417</t>
  </si>
  <si>
    <t>Abel</t>
  </si>
  <si>
    <t>300473</t>
  </si>
  <si>
    <t>Beale</t>
  </si>
  <si>
    <t>301086</t>
  </si>
  <si>
    <t>Welch</t>
  </si>
  <si>
    <t>301133</t>
  </si>
  <si>
    <t>Morella</t>
  </si>
  <si>
    <t>301188</t>
  </si>
  <si>
    <t>Stewart</t>
  </si>
  <si>
    <t>301230</t>
  </si>
  <si>
    <t>Medosch</t>
  </si>
  <si>
    <t>301291</t>
  </si>
  <si>
    <t>Travis</t>
  </si>
  <si>
    <t>301300</t>
  </si>
  <si>
    <t>Yolanda</t>
  </si>
  <si>
    <t>Rose</t>
  </si>
  <si>
    <t>301307</t>
  </si>
  <si>
    <t>Desrosiers</t>
  </si>
  <si>
    <t>302534</t>
  </si>
  <si>
    <t>Dolvin</t>
  </si>
  <si>
    <t>302595</t>
  </si>
  <si>
    <t>Hsu</t>
  </si>
  <si>
    <t>302629</t>
  </si>
  <si>
    <t>Bullock</t>
  </si>
  <si>
    <t>302663</t>
  </si>
  <si>
    <t>302740</t>
  </si>
  <si>
    <t>007063</t>
  </si>
  <si>
    <t>Gina</t>
  </si>
  <si>
    <t>Winfield</t>
  </si>
  <si>
    <t>009981</t>
  </si>
  <si>
    <t>012646</t>
  </si>
  <si>
    <t>Spears</t>
  </si>
  <si>
    <t>015066</t>
  </si>
  <si>
    <t>Tracey</t>
  </si>
  <si>
    <t>015199</t>
  </si>
  <si>
    <t>300846</t>
  </si>
  <si>
    <t>301079</t>
  </si>
  <si>
    <t>Dunne</t>
  </si>
  <si>
    <t>301080</t>
  </si>
  <si>
    <t>Hill</t>
  </si>
  <si>
    <t>301085</t>
  </si>
  <si>
    <t>Casi</t>
  </si>
  <si>
    <t>Steph</t>
  </si>
  <si>
    <t>301309</t>
  </si>
  <si>
    <t>Summers</t>
  </si>
  <si>
    <t>301471</t>
  </si>
  <si>
    <t>302531</t>
  </si>
  <si>
    <t>Lynch</t>
  </si>
  <si>
    <t>302532</t>
  </si>
  <si>
    <t>002544</t>
  </si>
  <si>
    <t>003386</t>
  </si>
  <si>
    <t>Brythorne</t>
  </si>
  <si>
    <t>Ludwig</t>
  </si>
  <si>
    <t>011632</t>
  </si>
  <si>
    <t>Meslar</t>
  </si>
  <si>
    <t>Andes</t>
  </si>
  <si>
    <t>013645</t>
  </si>
  <si>
    <t>Cesar</t>
  </si>
  <si>
    <t>Garcia</t>
  </si>
  <si>
    <t>Garr</t>
  </si>
  <si>
    <t>015304</t>
  </si>
  <si>
    <t>Rademacher</t>
  </si>
  <si>
    <t>008991</t>
  </si>
  <si>
    <t>012420</t>
  </si>
  <si>
    <t>Lewandowski</t>
  </si>
  <si>
    <t>012649</t>
  </si>
  <si>
    <t>Archer</t>
  </si>
  <si>
    <t>012830</t>
  </si>
  <si>
    <t>Heidy</t>
  </si>
  <si>
    <t>Avalos Reyes</t>
  </si>
  <si>
    <t>013057</t>
  </si>
  <si>
    <t>013669</t>
  </si>
  <si>
    <t>Aisha</t>
  </si>
  <si>
    <t>Hawkins</t>
  </si>
  <si>
    <t>014118</t>
  </si>
  <si>
    <t>300059</t>
  </si>
  <si>
    <t>Kehr</t>
  </si>
  <si>
    <t>301343</t>
  </si>
  <si>
    <t>Noelia</t>
  </si>
  <si>
    <t>Rodriguez</t>
  </si>
  <si>
    <t>302093</t>
  </si>
  <si>
    <t>Mantooth</t>
  </si>
  <si>
    <t>302541</t>
  </si>
  <si>
    <t>Clarena</t>
  </si>
  <si>
    <t>Montes de Oca Albis</t>
  </si>
  <si>
    <t>302618</t>
  </si>
  <si>
    <t>Ward</t>
  </si>
  <si>
    <t>302680</t>
  </si>
  <si>
    <t>Luis</t>
  </si>
  <si>
    <t>Galvis Troyano</t>
  </si>
  <si>
    <t>302874</t>
  </si>
  <si>
    <t>005255</t>
  </si>
  <si>
    <t>010273</t>
  </si>
  <si>
    <t>Mueller</t>
  </si>
  <si>
    <t>Golomb</t>
  </si>
  <si>
    <t>301413</t>
  </si>
  <si>
    <t>Calder</t>
  </si>
  <si>
    <t>McLellan</t>
  </si>
  <si>
    <t>302568</t>
  </si>
  <si>
    <t>Kirkland</t>
  </si>
  <si>
    <t>302585</t>
  </si>
  <si>
    <t>Terrizzi</t>
  </si>
  <si>
    <t>Winston</t>
  </si>
  <si>
    <t>010532</t>
  </si>
  <si>
    <t>Farney</t>
  </si>
  <si>
    <t>2233HR</t>
  </si>
  <si>
    <t>002470</t>
  </si>
  <si>
    <t>XZH002865</t>
  </si>
  <si>
    <t>Boseman</t>
  </si>
  <si>
    <t>005228</t>
  </si>
  <si>
    <t>008748</t>
  </si>
  <si>
    <t>Winter</t>
  </si>
  <si>
    <t>012760</t>
  </si>
  <si>
    <t>deSibour</t>
  </si>
  <si>
    <t>301255</t>
  </si>
  <si>
    <t>McCray</t>
  </si>
  <si>
    <t>301351</t>
  </si>
  <si>
    <t>Presley</t>
  </si>
  <si>
    <t>Rona</t>
  </si>
  <si>
    <t>302540</t>
  </si>
  <si>
    <t>Jenniffer</t>
  </si>
  <si>
    <t>Moon</t>
  </si>
  <si>
    <t>302749</t>
  </si>
  <si>
    <t>Ronda</t>
  </si>
  <si>
    <t>George</t>
  </si>
  <si>
    <t>302920</t>
  </si>
  <si>
    <t>000997</t>
  </si>
  <si>
    <t>Panella</t>
  </si>
  <si>
    <t>WYECWIKXP</t>
  </si>
  <si>
    <t>002774</t>
  </si>
  <si>
    <t>005518</t>
  </si>
  <si>
    <t>002702</t>
  </si>
  <si>
    <t>014312</t>
  </si>
  <si>
    <t>Bumbaugh</t>
  </si>
  <si>
    <t>301126</t>
  </si>
  <si>
    <t>Weymouth</t>
  </si>
  <si>
    <t>Special Education</t>
  </si>
  <si>
    <t>002825</t>
  </si>
  <si>
    <t>000829</t>
  </si>
  <si>
    <t>Hess</t>
  </si>
  <si>
    <t>010417</t>
  </si>
  <si>
    <t>014801</t>
  </si>
  <si>
    <t>011126</t>
  </si>
  <si>
    <t>Porto</t>
  </si>
  <si>
    <t>300585</t>
  </si>
  <si>
    <t>Dollins</t>
  </si>
  <si>
    <t>VCNSW4F4U</t>
  </si>
  <si>
    <t>301138</t>
  </si>
  <si>
    <t>Kalister</t>
  </si>
  <si>
    <t>301406</t>
  </si>
  <si>
    <t>302536</t>
  </si>
  <si>
    <t>Woods</t>
  </si>
  <si>
    <t>302542</t>
  </si>
  <si>
    <t>Lewicki</t>
  </si>
  <si>
    <t>302543</t>
  </si>
  <si>
    <t>Savanah</t>
  </si>
  <si>
    <t>Krouch</t>
  </si>
  <si>
    <t>302587</t>
  </si>
  <si>
    <t>302660</t>
  </si>
  <si>
    <t>Standish</t>
  </si>
  <si>
    <t>302679</t>
  </si>
  <si>
    <t>302694</t>
  </si>
  <si>
    <t>302748</t>
  </si>
  <si>
    <t>303039</t>
  </si>
  <si>
    <t>Rosemarie</t>
  </si>
  <si>
    <t>Propes</t>
  </si>
  <si>
    <t>005902</t>
  </si>
  <si>
    <t>001263</t>
  </si>
  <si>
    <t>Stratos</t>
  </si>
  <si>
    <t>006831</t>
  </si>
  <si>
    <t>Sayyeda</t>
  </si>
  <si>
    <t>Mariam</t>
  </si>
  <si>
    <t>008207</t>
  </si>
  <si>
    <t>008933</t>
  </si>
  <si>
    <t>Dedra</t>
  </si>
  <si>
    <t>Bogden</t>
  </si>
  <si>
    <t>Klimenko</t>
  </si>
  <si>
    <t>014673</t>
  </si>
  <si>
    <t>Camryn</t>
  </si>
  <si>
    <t>Dodson</t>
  </si>
  <si>
    <t>015099</t>
  </si>
  <si>
    <t>Tessa</t>
  </si>
  <si>
    <t>015116</t>
  </si>
  <si>
    <t>Timaya</t>
  </si>
  <si>
    <t>Vowels</t>
  </si>
  <si>
    <t>301809</t>
  </si>
  <si>
    <t>Eltzroth-Lingon</t>
  </si>
  <si>
    <t>302121</t>
  </si>
  <si>
    <t>012151</t>
  </si>
  <si>
    <t>Uzzell</t>
  </si>
  <si>
    <t>300963</t>
  </si>
  <si>
    <t>Keri</t>
  </si>
  <si>
    <t>Chavers</t>
  </si>
  <si>
    <t>301329</t>
  </si>
  <si>
    <t>Cooper</t>
  </si>
  <si>
    <t>302569</t>
  </si>
  <si>
    <t>Minor</t>
  </si>
  <si>
    <t>2232HR</t>
  </si>
  <si>
    <t>005126</t>
  </si>
  <si>
    <t>Kraft</t>
  </si>
  <si>
    <t>014266</t>
  </si>
  <si>
    <t>O'Neill</t>
  </si>
  <si>
    <t>014994</t>
  </si>
  <si>
    <t>Ludwinski</t>
  </si>
  <si>
    <t>300932</t>
  </si>
  <si>
    <t>Jose</t>
  </si>
  <si>
    <t>Pineda</t>
  </si>
  <si>
    <t>301077</t>
  </si>
  <si>
    <t>UX49K0X13</t>
  </si>
  <si>
    <t>006215</t>
  </si>
  <si>
    <t>Ralston</t>
  </si>
  <si>
    <t>007899</t>
  </si>
  <si>
    <t>Malinda</t>
  </si>
  <si>
    <t>009814</t>
  </si>
  <si>
    <t>Leake</t>
  </si>
  <si>
    <t>010707</t>
  </si>
  <si>
    <t>Gardner</t>
  </si>
  <si>
    <t>011257</t>
  </si>
  <si>
    <t>011531</t>
  </si>
  <si>
    <t>Pronte</t>
  </si>
  <si>
    <t>Yiznitsky</t>
  </si>
  <si>
    <t>014928</t>
  </si>
  <si>
    <t>Mogen</t>
  </si>
  <si>
    <t>014968</t>
  </si>
  <si>
    <t>Brediger</t>
  </si>
  <si>
    <t>015032</t>
  </si>
  <si>
    <t>Lorraine</t>
  </si>
  <si>
    <t>Hacking</t>
  </si>
  <si>
    <t>300431</t>
  </si>
  <si>
    <t>301078</t>
  </si>
  <si>
    <t>Jami</t>
  </si>
  <si>
    <t>301116</t>
  </si>
  <si>
    <t>Kalina</t>
  </si>
  <si>
    <t>301156</t>
  </si>
  <si>
    <t>Bradsher</t>
  </si>
  <si>
    <t>301215</t>
  </si>
  <si>
    <t>Colin</t>
  </si>
  <si>
    <t>301338</t>
  </si>
  <si>
    <t>Wyatt</t>
  </si>
  <si>
    <t>301364</t>
  </si>
  <si>
    <t>Elijah</t>
  </si>
  <si>
    <t>302669</t>
  </si>
  <si>
    <t>302673</t>
  </si>
  <si>
    <t>Hayward</t>
  </si>
  <si>
    <t>302704</t>
  </si>
  <si>
    <t>Alsha</t>
  </si>
  <si>
    <t>302763</t>
  </si>
  <si>
    <t>Dennard-Sweatman</t>
  </si>
  <si>
    <t>302943</t>
  </si>
  <si>
    <t>Kurt</t>
  </si>
  <si>
    <t>012253</t>
  </si>
  <si>
    <t>002263</t>
  </si>
  <si>
    <t>Stokes</t>
  </si>
  <si>
    <t>003348</t>
  </si>
  <si>
    <t>Beverly</t>
  </si>
  <si>
    <t>005553</t>
  </si>
  <si>
    <t>Trisha</t>
  </si>
  <si>
    <t>Moya</t>
  </si>
  <si>
    <t>008336</t>
  </si>
  <si>
    <t>008950</t>
  </si>
  <si>
    <t>Karin</t>
  </si>
  <si>
    <t>Oravec</t>
  </si>
  <si>
    <t>011762</t>
  </si>
  <si>
    <t>Lee-Tai</t>
  </si>
  <si>
    <t>013376</t>
  </si>
  <si>
    <t>Duprey</t>
  </si>
  <si>
    <t>013423</t>
  </si>
  <si>
    <t>Shana</t>
  </si>
  <si>
    <t>013620</t>
  </si>
  <si>
    <t>Gatlyn</t>
  </si>
  <si>
    <t>015005</t>
  </si>
  <si>
    <t>Nuntapapasr</t>
  </si>
  <si>
    <t>Kraisen-Thomas</t>
  </si>
  <si>
    <t>015089</t>
  </si>
  <si>
    <t>Reagan</t>
  </si>
  <si>
    <t>015188</t>
  </si>
  <si>
    <t>Potter</t>
  </si>
  <si>
    <t>050861</t>
  </si>
  <si>
    <t>Podagrosi</t>
  </si>
  <si>
    <t>301121</t>
  </si>
  <si>
    <t>Perkins</t>
  </si>
  <si>
    <t>301144</t>
  </si>
  <si>
    <t>Krasner</t>
  </si>
  <si>
    <t>301253</t>
  </si>
  <si>
    <t>301264</t>
  </si>
  <si>
    <t>Nichols</t>
  </si>
  <si>
    <t>301267</t>
  </si>
  <si>
    <t>Karissa</t>
  </si>
  <si>
    <t>Castle</t>
  </si>
  <si>
    <t>301292</t>
  </si>
  <si>
    <t>301349</t>
  </si>
  <si>
    <t>301399</t>
  </si>
  <si>
    <t>Arana-Rowe</t>
  </si>
  <si>
    <t>301412</t>
  </si>
  <si>
    <t>Gilline</t>
  </si>
  <si>
    <t>Schaefer Friedman</t>
  </si>
  <si>
    <t>301426</t>
  </si>
  <si>
    <t>Scruggs</t>
  </si>
  <si>
    <t>301452</t>
  </si>
  <si>
    <t>302619</t>
  </si>
  <si>
    <t>Keener</t>
  </si>
  <si>
    <t>302687</t>
  </si>
  <si>
    <t>302716</t>
  </si>
  <si>
    <t>Shaquana</t>
  </si>
  <si>
    <t>Kasyula</t>
  </si>
  <si>
    <t>302718</t>
  </si>
  <si>
    <t>302727</t>
  </si>
  <si>
    <t>Grupe</t>
  </si>
  <si>
    <t>302818</t>
  </si>
  <si>
    <t>Abdullah</t>
  </si>
  <si>
    <t>Alharthi</t>
  </si>
  <si>
    <t>302820</t>
  </si>
  <si>
    <t>Shinsky</t>
  </si>
  <si>
    <t>303008</t>
  </si>
  <si>
    <t>Triana</t>
  </si>
  <si>
    <t>School Technology Team Leader</t>
  </si>
  <si>
    <t>The High School Seminar Lead develops, coordinates, and serves as the school-based point of contact for the common ACPS High School Seminar Program.</t>
  </si>
  <si>
    <t>High School Seminar Program (Freshman Seminar)</t>
  </si>
  <si>
    <t>The School Technology Team Leader serves as the liaison between school administration and staff and the Department of Technology in the management and implementation of technology policies and school-based technology activities.</t>
  </si>
  <si>
    <t xml:space="preserve">Please Download and Save the ALCP Submission Form before filling out your information. </t>
  </si>
  <si>
    <r>
      <rPr>
        <b/>
        <sz val="11"/>
        <color rgb="FF000000"/>
        <rFont val="Calibri"/>
        <family val="2"/>
        <scheme val="minor"/>
      </rPr>
      <t xml:space="preserve">[COMP HS: $975; ALT HS: $815] </t>
    </r>
    <r>
      <rPr>
        <sz val="11"/>
        <color indexed="8"/>
        <rFont val="Calibri"/>
        <family val="2"/>
        <scheme val="minor"/>
      </rPr>
      <t>The Industry Credential Student Support Lead takes the primary responsibility for supporting students’ equitable access and achievement outcomes on Career &amp; Technical Education (CTE) Industry Credentials. </t>
    </r>
  </si>
  <si>
    <t>3.    Select the appropriate role from the column C drop-down. Columns H-L will auto-populate               with information associated with the role. These  columns can be consulted when completing          ALCP contracts.</t>
  </si>
  <si>
    <t xml:space="preserve">Middle School Advisory </t>
  </si>
  <si>
    <t>The Middle School Advisory Stipend develops, coordinates, and serves as the point of contact for the common ACPS Middle School Advisory lesson program.</t>
  </si>
  <si>
    <r>
      <rPr>
        <b/>
        <sz val="11"/>
        <color rgb="FF000000"/>
        <rFont val="Calibri"/>
        <family val="2"/>
        <scheme val="minor"/>
      </rPr>
      <t>7 Lead Teachers permitted</t>
    </r>
    <r>
      <rPr>
        <sz val="11"/>
        <color indexed="8"/>
        <rFont val="Calibri"/>
        <family val="2"/>
        <scheme val="minor"/>
      </rPr>
      <t xml:space="preserve"> -Serves as the school-based instructional leader in the content/program area concerning issues related to curriculum, instruction, and assessment.</t>
    </r>
  </si>
  <si>
    <t>Superintendent’s Student Senate Counsel</t>
  </si>
  <si>
    <t>High School Equity Team Leader and Student Senate Coordinator - $534.47 -A key component of the Superintendent’s advisory counsel is to hear feedback from students.  To better organization this feedback from a diverse population of high school students, each high school will sponsor an Affinity Group (Latinx, GSA, BSU, etc.), led by a High School Equity Team Affinity Group Leader.  The Student Senate Coordinator will facilitate the ability for the collective voice of all Affinity Groups to contribute to the Superintendent’s Student Senate Counsel.  The purpose of this feedback is to address school concerns and issues, address community and concerns and issues, and to develop ideas and strategies in response.</t>
  </si>
  <si>
    <t>National Honor Society (NHS) Selection Committee</t>
  </si>
  <si>
    <t>National Honor Society (NHS) Selection Coordinator</t>
  </si>
  <si>
    <t xml:space="preserve">The NHS Selection Committee member participates in the selection of National Honor Society members. </t>
  </si>
  <si>
    <t>The NHS Selection Committee Coordinator oversees the entire selection process and coordinates the efforts of the committee.</t>
  </si>
  <si>
    <t>School Sustainability Liaisons</t>
  </si>
  <si>
    <t>The School Sustainability Liaisons are responsible for ensuring the success of the school’s recycling and cafeteria composting programs.</t>
  </si>
  <si>
    <t>XZH015154</t>
  </si>
  <si>
    <t>XZH001104</t>
  </si>
  <si>
    <t>XZH001114</t>
  </si>
  <si>
    <t>Over Max</t>
  </si>
  <si>
    <t>Total ($)</t>
  </si>
  <si>
    <r>
      <t xml:space="preserve">1.       Select the employee’s base/primary school in column </t>
    </r>
    <r>
      <rPr>
        <b/>
        <sz val="12"/>
        <color rgb="FF000000"/>
        <rFont val="Calibri"/>
        <family val="2"/>
        <scheme val="minor"/>
      </rPr>
      <t>A</t>
    </r>
    <r>
      <rPr>
        <sz val="12"/>
        <color indexed="8"/>
        <rFont val="Calibri"/>
        <family val="2"/>
        <scheme val="minor"/>
      </rPr>
      <t>. (This may differ from the school assigning the stipend in some cases.)</t>
    </r>
  </si>
  <si>
    <r>
      <t xml:space="preserve">2.       Select the employee’s name from the drop-down list in column </t>
    </r>
    <r>
      <rPr>
        <b/>
        <sz val="12"/>
        <color rgb="FF000000"/>
        <rFont val="Calibri"/>
        <family val="2"/>
        <scheme val="minor"/>
      </rPr>
      <t>B</t>
    </r>
    <r>
      <rPr>
        <sz val="12"/>
        <color indexed="8"/>
        <rFont val="Calibri"/>
        <family val="2"/>
        <scheme val="minor"/>
      </rPr>
      <t>. If the employee is not on the list, and the correct primary school is selected, simply type in their name using the following format: Employee ID-Last Name, First Name.</t>
    </r>
  </si>
  <si>
    <r>
      <t xml:space="preserve">4.       Select the school assigning the stipend in column </t>
    </r>
    <r>
      <rPr>
        <b/>
        <sz val="12"/>
        <color rgb="FF000000"/>
        <rFont val="Calibri"/>
        <family val="2"/>
        <scheme val="minor"/>
      </rPr>
      <t>D</t>
    </r>
    <r>
      <rPr>
        <sz val="12"/>
        <color indexed="8"/>
        <rFont val="Calibri"/>
        <family val="2"/>
        <scheme val="minor"/>
      </rPr>
      <t>.</t>
    </r>
  </si>
  <si>
    <r>
      <t xml:space="preserve">5.       </t>
    </r>
    <r>
      <rPr>
        <sz val="12"/>
        <color rgb="FF000000"/>
        <rFont val="Calibri"/>
        <family val="2"/>
        <scheme val="minor"/>
      </rPr>
      <t xml:space="preserve">Enter stipend payment amounts based on the Tired amounts iin column E. In instances where duties of a role may be shared and the stipend divided among multiple staff, the form will allow entries below the stipend minimum; however, it will not allow entries that exceed the maximum </t>
    </r>
    <r>
      <rPr>
        <sz val="12"/>
        <color indexed="8"/>
        <rFont val="Calibri"/>
        <family val="2"/>
        <scheme val="minor"/>
      </rPr>
      <t>below the stipend minimum.</t>
    </r>
  </si>
  <si>
    <r>
      <rPr>
        <b/>
        <sz val="12"/>
        <color rgb="FF000000"/>
        <rFont val="Calibri"/>
        <family val="2"/>
        <scheme val="minor"/>
      </rPr>
      <t>Please note</t>
    </r>
    <r>
      <rPr>
        <sz val="12"/>
        <color indexed="8"/>
        <rFont val="Calibri"/>
        <family val="2"/>
        <scheme val="minor"/>
      </rPr>
      <t>. ALCP payments occur mid- and end of year. Late submissions for roles eligible to receive a midyear payment will result in the recipient receiving full payment at the end of the year.</t>
    </r>
  </si>
  <si>
    <t>ACE Academy Lambs Lane</t>
  </si>
  <si>
    <t>CY6002064-Jeremy Dove</t>
  </si>
  <si>
    <t>CY6002342-John Bunin</t>
  </si>
  <si>
    <t>CY6006275-Emily Holmstrom</t>
  </si>
  <si>
    <t>CY6007835-Lanika Barnes</t>
  </si>
  <si>
    <t>CY6008641-Brandi Stauffer</t>
  </si>
  <si>
    <t>CY6011632-Sean Meslar</t>
  </si>
  <si>
    <t>CY6012195-James Barlow</t>
  </si>
  <si>
    <t>CY6012451-Anne Dawson</t>
  </si>
  <si>
    <t>CY6013003-Melissa Thackston</t>
  </si>
  <si>
    <t>CY6013126-Stephan Currence</t>
  </si>
  <si>
    <t>CY6014073-Marcey Patton</t>
  </si>
  <si>
    <t>CY6014596-Donald Hamlette</t>
  </si>
  <si>
    <t>CY6014892-Brooke Hartsell</t>
  </si>
  <si>
    <t>CY6014981-Lauren Taylor</t>
  </si>
  <si>
    <t>CY6301527-Elizabeth Gehle</t>
  </si>
  <si>
    <t>CY6301540-Amanda Davis</t>
  </si>
  <si>
    <t>CY6302106-Whitley Sadacca</t>
  </si>
  <si>
    <t>CY6303051-Karl Helmstetter</t>
  </si>
  <si>
    <t>CY6303847-Dalton Knight</t>
  </si>
  <si>
    <t>CY6303915-Emma Hale</t>
  </si>
  <si>
    <t>CY6304060-Thomas Bertram</t>
  </si>
  <si>
    <t>CY6304069-Lillian Bentley</t>
  </si>
  <si>
    <t>CY6008767-Candace Taberner</t>
  </si>
  <si>
    <t>CY6013870-Heather Corpora</t>
  </si>
  <si>
    <t>CY6302828-John Lyon</t>
  </si>
  <si>
    <t>CY6012559-Joshua Mound</t>
  </si>
  <si>
    <t>CY6303997-Savana Bell</t>
  </si>
  <si>
    <t>CY6013133-Stephen Stalker</t>
  </si>
  <si>
    <t>CY6301291-Taylor Travis</t>
  </si>
  <si>
    <t>CY6008602-Timothy Peck</t>
  </si>
  <si>
    <t>ACE Academy Seminole Place</t>
  </si>
  <si>
    <t>CY6302546-Abigail Cresawn</t>
  </si>
  <si>
    <t>CY6002067-Allyson Henschel</t>
  </si>
  <si>
    <t>CY6300019-Amanda Brookman</t>
  </si>
  <si>
    <t>CY6001591-Ann Lindsay</t>
  </si>
  <si>
    <t>CY6001114-April Barefoot</t>
  </si>
  <si>
    <t>CY6012406-Ashleigh Jenkins</t>
  </si>
  <si>
    <t>CY6001234-Ashley Purviance</t>
  </si>
  <si>
    <t>CY6302036-Audrey Antesberger</t>
  </si>
  <si>
    <t>CY6300017-Barbara Carswell</t>
  </si>
  <si>
    <t>CY6303536-Bernardo Broussard</t>
  </si>
  <si>
    <t>CY6301239-Bethany Anderson</t>
  </si>
  <si>
    <t>CY6302622-Bianca DeVita</t>
  </si>
  <si>
    <t>CY6301439-Bradley Ferrer</t>
  </si>
  <si>
    <t>CY6005012-Brandi Orshoski</t>
  </si>
  <si>
    <t>CY6014929-Briana Boland</t>
  </si>
  <si>
    <t>CY6002104-Brittany Mullinex</t>
  </si>
  <si>
    <t>CY6003214-Christina Lopez</t>
  </si>
  <si>
    <t>CY6303855-Dana Carrico</t>
  </si>
  <si>
    <t>CY6009646-Emily Bell</t>
  </si>
  <si>
    <t>CY6300028-Gabriel Rivard</t>
  </si>
  <si>
    <t>CY6304460-Guan Song</t>
  </si>
  <si>
    <t>CY6005301-Joshua McElheny</t>
  </si>
  <si>
    <t>CY6010685-Katherine Noona</t>
  </si>
  <si>
    <t>CY6303906-Katherine Stevey</t>
  </si>
  <si>
    <t>CY6014781-Kathleen Hicks</t>
  </si>
  <si>
    <t>CY6302591-Kaylin Brown</t>
  </si>
  <si>
    <t>CY6006376-Kimberly Eaton</t>
  </si>
  <si>
    <t>CY6008271-Kristen Schlegel</t>
  </si>
  <si>
    <t>CY6001693-Leora Brown-Petro</t>
  </si>
  <si>
    <t>CY6012500-Leslie Kelley-Genson</t>
  </si>
  <si>
    <t>CY6014176-Liliana Galvez</t>
  </si>
  <si>
    <t>CY6001104-Marc Barron</t>
  </si>
  <si>
    <t>CY6302693-Mary Bannerman</t>
  </si>
  <si>
    <t>CY6013878-Megan Mlinarchik-Gutierrez</t>
  </si>
  <si>
    <t>CY6303009-Mia Giacomo</t>
  </si>
  <si>
    <t>CY6303927-Molly Knight</t>
  </si>
  <si>
    <t>CY6300969-Molly Parrish</t>
  </si>
  <si>
    <t>CY6304119-Molly Walters</t>
  </si>
  <si>
    <t>CY6302617-Nicole Anstadt</t>
  </si>
  <si>
    <t>CY6012616-November Oliver</t>
  </si>
  <si>
    <t>CY6302223-Rebecca Lant</t>
  </si>
  <si>
    <t>CY6304112-Reilly Uiterwyk</t>
  </si>
  <si>
    <t>CY6301457-Samantha Elhart</t>
  </si>
  <si>
    <t>CY6007795-Sarah Maciel</t>
  </si>
  <si>
    <t>CY6003464-Sherry Thompson</t>
  </si>
  <si>
    <t>CY6012200-Stephanie Heath</t>
  </si>
  <si>
    <t>CY6009676-Steven Burdin</t>
  </si>
  <si>
    <t>CY6301129-Stuart Thomas</t>
  </si>
  <si>
    <t>CY6008668-Vicky Chen</t>
  </si>
  <si>
    <t>CY6303883-Wesley Smith</t>
  </si>
  <si>
    <t>CY6013127-Abigail Sprague</t>
  </si>
  <si>
    <t>CY6300591-Adriana Arroyo</t>
  </si>
  <si>
    <t>CY6009668-Adrienne Oliver</t>
  </si>
  <si>
    <t>CY6302994-Alexander Feasley</t>
  </si>
  <si>
    <t>CY6013787-Allison Ramirez</t>
  </si>
  <si>
    <t>CY6304088-Amelia Craft</t>
  </si>
  <si>
    <t>CY6002921-Andrew Maynard</t>
  </si>
  <si>
    <t>CY6301271-Angela Stark</t>
  </si>
  <si>
    <t>CY6302689-Anna Pavlicek</t>
  </si>
  <si>
    <t>CY6302905-Anna Yankoski</t>
  </si>
  <si>
    <t>CY6304258-April Moon</t>
  </si>
  <si>
    <t>CY6007254-Ari Elgort</t>
  </si>
  <si>
    <t>CY6014239-Asia Haque</t>
  </si>
  <si>
    <t>CY6004676-Brandon Isaiah</t>
  </si>
  <si>
    <t>CY6301827-Briana White</t>
  </si>
  <si>
    <t>CY6013164-Brianne Kingery</t>
  </si>
  <si>
    <t>CY6300299-Brittany Lichter</t>
  </si>
  <si>
    <t>CY6006891-Brittany McElheny</t>
  </si>
  <si>
    <t>CY6015045-Brooke Baker</t>
  </si>
  <si>
    <t>CY6002186-Catherine Coffman</t>
  </si>
  <si>
    <t>CY6303849-Catherine De Sousa</t>
  </si>
  <si>
    <t>CY6002383-Chariya Little</t>
  </si>
  <si>
    <t>CY6001674-Charles Morris</t>
  </si>
  <si>
    <t>CY6002768-Charles Scott</t>
  </si>
  <si>
    <t>CY6005696-Charles Townsend</t>
  </si>
  <si>
    <t>CY6303851-Chelsea Berry</t>
  </si>
  <si>
    <t>CY6007131-Cherie Thomas</t>
  </si>
  <si>
    <t>CY6001086-Cheryl Cottrell</t>
  </si>
  <si>
    <t>CY6007860-Christopher Barnes</t>
  </si>
  <si>
    <t>CY6013948-Christopher Ceglar</t>
  </si>
  <si>
    <t>CY6011826-Clinton White</t>
  </si>
  <si>
    <t>CY6003080-Colleen Branche</t>
  </si>
  <si>
    <t>CY6304251-Colleen Brooke</t>
  </si>
  <si>
    <t>CY6013141-Courtney Bernsen</t>
  </si>
  <si>
    <t>CY6302630-Craig Trejo</t>
  </si>
  <si>
    <t>CY6014933-Daniel Gidick</t>
  </si>
  <si>
    <t>CY6002154-David Laprade</t>
  </si>
  <si>
    <t>CY6012679-David Topper</t>
  </si>
  <si>
    <t>CY6006281-Diana Webber</t>
  </si>
  <si>
    <t>CY6009533-Dustyn Green</t>
  </si>
  <si>
    <t>CY6002255-Edward Wayne</t>
  </si>
  <si>
    <t>CY6302724-Ekaterina Eastwood</t>
  </si>
  <si>
    <t>CY6303845-Elizabeth Ayorinde</t>
  </si>
  <si>
    <t>CY6014995-Elizabeth Collier</t>
  </si>
  <si>
    <t>CY6302889-Elizabeth Todd Williams</t>
  </si>
  <si>
    <t>CY6006194-Emily Millirons</t>
  </si>
  <si>
    <t>CY6007016-Emily Thacker</t>
  </si>
  <si>
    <t>CY6012935-Eric Bricker</t>
  </si>
  <si>
    <t>CY6005476-Eric Gama</t>
  </si>
  <si>
    <t>CY6000580-Erica Thorsen</t>
  </si>
  <si>
    <t>CY6006283-Erika Whitten</t>
  </si>
  <si>
    <t>CY6301381-Erin Hall</t>
  </si>
  <si>
    <t>CY6009681-Ethan Hayes</t>
  </si>
  <si>
    <t>CY6012614-Gabrielle Sukovich</t>
  </si>
  <si>
    <t>CY6302691-Grace Anderson</t>
  </si>
  <si>
    <t>CY6010562-Gracie Gambino</t>
  </si>
  <si>
    <t>CY6014550-Halle Kline</t>
  </si>
  <si>
    <t>CY6014222-Hayley McGhee</t>
  </si>
  <si>
    <t>CY6013150-Holly Newman</t>
  </si>
  <si>
    <t>CY6007173-Ian Lyons</t>
  </si>
  <si>
    <t>CY6302742-Jacqueline Foss</t>
  </si>
  <si>
    <t>CY6014314-Jacquelyn Marinucci</t>
  </si>
  <si>
    <t>CY6007496-Jamie Sherwell</t>
  </si>
  <si>
    <t>CY6014539-Jared Ende</t>
  </si>
  <si>
    <t>CY6300316-Jay Farris</t>
  </si>
  <si>
    <t>CY6302893-Jennifer Brown</t>
  </si>
  <si>
    <t>CY6001001-Jennifer MacDonald</t>
  </si>
  <si>
    <t>CY6001649-Jennifer Morris</t>
  </si>
  <si>
    <t>CY6008635-Jessica Byrd</t>
  </si>
  <si>
    <t>CY6011837-Joanne Cooner</t>
  </si>
  <si>
    <t>CY6012448-John Glass</t>
  </si>
  <si>
    <t>CY6012562-Joseph Dufrat</t>
  </si>
  <si>
    <t>CY6303848-Julia Purdy</t>
  </si>
  <si>
    <t>CY6012384-Julie Heffron</t>
  </si>
  <si>
    <t>CY6012576-Julie Shreck</t>
  </si>
  <si>
    <t>CY6013975-Kathryn Harrell</t>
  </si>
  <si>
    <t>CY6006295-Katie McKinley</t>
  </si>
  <si>
    <t>CY6301595-Kenneth Moran</t>
  </si>
  <si>
    <t>CY6004259-Kristin Johnson</t>
  </si>
  <si>
    <t>CY6015322-Kristina Pires</t>
  </si>
  <si>
    <t>CY6300518-Laura Reid</t>
  </si>
  <si>
    <t>CY6301081-Lauren Hudson</t>
  </si>
  <si>
    <t>CY6007773-Lauren St John</t>
  </si>
  <si>
    <t>CY6004853-Lauren Thraves</t>
  </si>
  <si>
    <t>CY6005541-Lee Hale</t>
  </si>
  <si>
    <t>CY6302610-Luisa Acevedo</t>
  </si>
  <si>
    <t>CY6007590-Malcolm Meistrell</t>
  </si>
  <si>
    <t>CY6300020-Maren Lennon</t>
  </si>
  <si>
    <t>CY6012758-Margaret Morris</t>
  </si>
  <si>
    <t>CY6011402-Marilyn Krieger</t>
  </si>
  <si>
    <t>CY6014896-Mark Engel</t>
  </si>
  <si>
    <t>CY6301290-Mary Wrenn</t>
  </si>
  <si>
    <t>CY6001635-Maureen Graham</t>
  </si>
  <si>
    <t>CY6304272-Meaghan Wilson</t>
  </si>
  <si>
    <t>CY6002022-Melissa Brown</t>
  </si>
  <si>
    <t>CY6000783-Michael Farabaugh</t>
  </si>
  <si>
    <t>CY6011051-Michael Gambino</t>
  </si>
  <si>
    <t>CY6000925-Michael Przyuski</t>
  </si>
  <si>
    <t>CY6015034-Michelle Banaszak</t>
  </si>
  <si>
    <t>CY6013091-Miriam Tyson</t>
  </si>
  <si>
    <t>CY6304059-Nicole Fratrik</t>
  </si>
  <si>
    <t>CY6301075-Odaly Chavez</t>
  </si>
  <si>
    <t>CY6011662-Paola Potts</t>
  </si>
  <si>
    <t>CY6304252-Rainbow Willard</t>
  </si>
  <si>
    <t>CY6014817-Reuben Siskin</t>
  </si>
  <si>
    <t>CY6004298-Richard Lindsay</t>
  </si>
  <si>
    <t>CY6008639-Robert Brannock</t>
  </si>
  <si>
    <t>CY6303838-Ruth Adkins</t>
  </si>
  <si>
    <t>CY6303890-Ryan Byrnes</t>
  </si>
  <si>
    <t>CY6013605-Ryan Londree</t>
  </si>
  <si>
    <t>CY6301502-Samuel Golter</t>
  </si>
  <si>
    <t>CY6002891-Sarah Blane</t>
  </si>
  <si>
    <t>CY6009658-Sarah Reyes</t>
  </si>
  <si>
    <t>CY6007201-Sarah Schmidt</t>
  </si>
  <si>
    <t>CY6005665-Sean Lucia</t>
  </si>
  <si>
    <t>CY6303917-Shannon Frye</t>
  </si>
  <si>
    <t>CY6000784-Shawn Heron</t>
  </si>
  <si>
    <t>CY6007911-Shawn Winfrey</t>
  </si>
  <si>
    <t>CY6012581-Stanley Nixon</t>
  </si>
  <si>
    <t>CY6000458-Stefanie Herbert</t>
  </si>
  <si>
    <t>CY6301336-Steven Eckstrom</t>
  </si>
  <si>
    <t>CY6008714-Stuart Poindexter</t>
  </si>
  <si>
    <t>CY6301305-Sulay Garay Rodas de Pineda</t>
  </si>
  <si>
    <t>CY6003530-Summer Puopolo</t>
  </si>
  <si>
    <t>CY6013180-Susan Borchers Zeanah</t>
  </si>
  <si>
    <t>CY6013616-Tania Thawley</t>
  </si>
  <si>
    <t>CY6009787-Theresa Stoecker</t>
  </si>
  <si>
    <t>CY6010488-Thomas Panarese</t>
  </si>
  <si>
    <t>CY6011413-Timothy Jones</t>
  </si>
  <si>
    <t>CY6304266-Torie Knighton</t>
  </si>
  <si>
    <t>CY6005469-Valina Digiacomo</t>
  </si>
  <si>
    <t>CY6006090-Vernon Liechti</t>
  </si>
  <si>
    <t>CY6002371-Veronica Jennings</t>
  </si>
  <si>
    <t>CY6010489-Victor Maciel</t>
  </si>
  <si>
    <t>CY6005388-Victoria Olson</t>
  </si>
  <si>
    <t>CY6000431-Adam Mohr</t>
  </si>
  <si>
    <t>CY6300426-Alaine Ferralli</t>
  </si>
  <si>
    <t>CY6303856-Alexis Diaz</t>
  </si>
  <si>
    <t>CY6004311-Amber Wilson</t>
  </si>
  <si>
    <t>CY6301115-Anna Hukill</t>
  </si>
  <si>
    <t>CY6012383-Ashlyn Davidson</t>
  </si>
  <si>
    <t>CY6005254-Candence Mitchell</t>
  </si>
  <si>
    <t>CY6302028-Chelsea Otterholt</t>
  </si>
  <si>
    <t>CY6013130-Cheryl Drew</t>
  </si>
  <si>
    <t>CY6009655-Christianna Schork</t>
  </si>
  <si>
    <t>CY6011577-Crystal Soucy</t>
  </si>
  <si>
    <t>CY6013919-Danielle Green</t>
  </si>
  <si>
    <t>CY6010580-Deanna Leach</t>
  </si>
  <si>
    <t>CY6002236-Deborah Stollings</t>
  </si>
  <si>
    <t>CY6000275-Debra Zehnter</t>
  </si>
  <si>
    <t>CY6011384-Elizabeth Clay</t>
  </si>
  <si>
    <t>CY6012269-Emily Stern</t>
  </si>
  <si>
    <t>CY6001387-Erin Owney</t>
  </si>
  <si>
    <t>CY6008523-Gabriel Gomez</t>
  </si>
  <si>
    <t>CY6015194-Ghania Khawaja</t>
  </si>
  <si>
    <t>CY6304135-Gregory Smith</t>
  </si>
  <si>
    <t>CY6002008-Heather Franklin</t>
  </si>
  <si>
    <t>CY6007000-Heather Vanderweide</t>
  </si>
  <si>
    <t>CY6303876-Holly Mack</t>
  </si>
  <si>
    <t>CY6005812-Jennifer Olson-Varshavsky</t>
  </si>
  <si>
    <t>CY6004609-John Johnson</t>
  </si>
  <si>
    <t>CY6304041-John Werkheiser</t>
  </si>
  <si>
    <t>CY6014076-Jordyne Gebhardt</t>
  </si>
  <si>
    <t>CY6303928-Justin Wagner</t>
  </si>
  <si>
    <t>CY6005262-Kathryn Wilson</t>
  </si>
  <si>
    <t>CY6013791-Kristin O'Brien</t>
  </si>
  <si>
    <t>CY6304262-Laura Longhine</t>
  </si>
  <si>
    <t>CY6303387-Laura Skaggs</t>
  </si>
  <si>
    <t>CY6302708-Lauren Ross</t>
  </si>
  <si>
    <t>CY6302816-Leeanna Nevarez</t>
  </si>
  <si>
    <t>CY6005698-Lisa Kerwien-Harman</t>
  </si>
  <si>
    <t>CY6002723-Lynette Sanford</t>
  </si>
  <si>
    <t>CY6303869-Madelyn Kressler</t>
  </si>
  <si>
    <t>CY6007828-Marianne Tolley</t>
  </si>
  <si>
    <t>CY6003339-Megan Jackson</t>
  </si>
  <si>
    <t>CY6303853-Meredith Bornholdt</t>
  </si>
  <si>
    <t>CY6010632-Michele Hephner</t>
  </si>
  <si>
    <t>CY6002508-Michelle Drago</t>
  </si>
  <si>
    <t>CY6012590-Natalie Proctor</t>
  </si>
  <si>
    <t>CY6302304-Pamela Mierzwa</t>
  </si>
  <si>
    <t>CY6004590-Patricia Shifflett</t>
  </si>
  <si>
    <t>CY6010484-Ryan Shrader</t>
  </si>
  <si>
    <t>CY6301125-Sarah Richards</t>
  </si>
  <si>
    <t>CY6303930-Stacy Karim</t>
  </si>
  <si>
    <t>CY6303871-Taylor Lowinger</t>
  </si>
  <si>
    <t>CY6303521-Teresa Siburn</t>
  </si>
  <si>
    <t>CY6014460-Victoria Centineo</t>
  </si>
  <si>
    <t>CY6303926-Victoria Virag</t>
  </si>
  <si>
    <t>CY6012820-Wesley Kittelberger</t>
  </si>
  <si>
    <t>CY6301183-Adriana Wells</t>
  </si>
  <si>
    <t>CY6007110-Allison Mundie</t>
  </si>
  <si>
    <t>CY6006564-Ashlee Emert</t>
  </si>
  <si>
    <t>CY6006766-Brittany Ham</t>
  </si>
  <si>
    <t>CY6005002-Donald Nicholson</t>
  </si>
  <si>
    <t>CY6001529-Eleni Heeschen</t>
  </si>
  <si>
    <t>CY6301882-Elizabeth Michael</t>
  </si>
  <si>
    <t>CY6002013-Elizabeth Nicholson</t>
  </si>
  <si>
    <t>CY6009828-Elizabeth Strauss</t>
  </si>
  <si>
    <t>CY6001284-Erin Cooney</t>
  </si>
  <si>
    <t>CY6002347-Irene Krone</t>
  </si>
  <si>
    <t>CY6015167-Jenna Reilly</t>
  </si>
  <si>
    <t>CY6301212-Josephine Bass</t>
  </si>
  <si>
    <t>CY6006017-Katherine Gerry</t>
  </si>
  <si>
    <t>CY6014909-Kirsten Logan</t>
  </si>
  <si>
    <t>CY6000159-Megan August</t>
  </si>
  <si>
    <t>CY6011952-Michelle Baumann</t>
  </si>
  <si>
    <t>CY6014838-Molly Flor</t>
  </si>
  <si>
    <t>CY6301110-Olivia Bryan</t>
  </si>
  <si>
    <t>CY6014420-Olivia Stow</t>
  </si>
  <si>
    <t>CY6001322-Raymond Chrobak</t>
  </si>
  <si>
    <t>CY6300567-Sara Bishop</t>
  </si>
  <si>
    <t>CY6014875-Stephanie Richardson</t>
  </si>
  <si>
    <t>CY6014416-Valerie Funk</t>
  </si>
  <si>
    <t>CY6304164-Whitney Dyke</t>
  </si>
  <si>
    <t>CY6008699-Alyson Ingram</t>
  </si>
  <si>
    <t>CY6005273-Amanda Martin</t>
  </si>
  <si>
    <t>CY6301255-Amanda McCray</t>
  </si>
  <si>
    <t>CY6011497-Amy Hepler</t>
  </si>
  <si>
    <t>CY6012437-Andrew Croll</t>
  </si>
  <si>
    <t>CY6010567-Angela Rutherford</t>
  </si>
  <si>
    <t>CY6300011-Carrie Pinson</t>
  </si>
  <si>
    <t>CY6009127-Celeste Ploumis</t>
  </si>
  <si>
    <t>CY6001662-Courtney Wood</t>
  </si>
  <si>
    <t>CY6005588-Darci Palmer</t>
  </si>
  <si>
    <t>CY6001238-Erica McLaughlin</t>
  </si>
  <si>
    <t>CY6002382-Gay Baker</t>
  </si>
  <si>
    <t>CY6301157-Heather Clinedinst</t>
  </si>
  <si>
    <t>CY6010529-Hope Aghaebrahim</t>
  </si>
  <si>
    <t>CY6001388-James Beeler</t>
  </si>
  <si>
    <t>CY6009785-Jayme Armistead Pallante</t>
  </si>
  <si>
    <t>CY6302172-Jennifer Burke</t>
  </si>
  <si>
    <t>CY6004579-Jennifer Crescimanno</t>
  </si>
  <si>
    <t>CY6005218-Jennifer McCartney</t>
  </si>
  <si>
    <t>CY6013202-Jody London</t>
  </si>
  <si>
    <t>CY6004315-Jonathan Faulconer</t>
  </si>
  <si>
    <t>CY6004909-Julie Carew</t>
  </si>
  <si>
    <t>CY6015000-Kahla Mosley</t>
  </si>
  <si>
    <t>CY6004836-Karen Morris</t>
  </si>
  <si>
    <t>CY6002124-Kelli Crickenberger</t>
  </si>
  <si>
    <t>CY6000817-Kimberly Henry</t>
  </si>
  <si>
    <t>CY6014637-Kohde Cason</t>
  </si>
  <si>
    <t>CY6002748-Laura Crotteau</t>
  </si>
  <si>
    <t>CY6011417-Margaret Rader</t>
  </si>
  <si>
    <t>CY6002081-Meaghan Gibson</t>
  </si>
  <si>
    <t>CY6005666-Megan Sullivan</t>
  </si>
  <si>
    <t>CY6300958-Nia Downing</t>
  </si>
  <si>
    <t>CY6004562-Patricia Spradlin</t>
  </si>
  <si>
    <t>CY6013182-Rachel Sapino</t>
  </si>
  <si>
    <t>CY6008943-Sarah Hartman</t>
  </si>
  <si>
    <t>CY6014980-Sarah Seufert</t>
  </si>
  <si>
    <t>CY6007993-Susan Greenwood</t>
  </si>
  <si>
    <t>CY6009633-Tetyana Hoppel-Tollison</t>
  </si>
  <si>
    <t>CY6012267-Tiffany Barber</t>
  </si>
  <si>
    <t>CY6009198-Tiffany Clarke</t>
  </si>
  <si>
    <t>CY6009122-Trevor Bricker</t>
  </si>
  <si>
    <t>CY6005490-Wendy Davis</t>
  </si>
  <si>
    <t>CY6006298-Adam Smith</t>
  </si>
  <si>
    <t>CY6011196-Ainsley Davis</t>
  </si>
  <si>
    <t>CY6009667-Alyssa Hamlett</t>
  </si>
  <si>
    <t>CY6002761-Angela Williams</t>
  </si>
  <si>
    <t>CY6008853-Ashley Sipe</t>
  </si>
  <si>
    <t>CY6304236-Brandon Shields</t>
  </si>
  <si>
    <t>CY6301178-Brigette Sears</t>
  </si>
  <si>
    <t>CY6014089-Carrie Domenic</t>
  </si>
  <si>
    <t>CY6012194-Chelsea Sachno</t>
  </si>
  <si>
    <t>CY6011379-Cheryl Edgerton</t>
  </si>
  <si>
    <t>CY6009748-Christopher Siebert</t>
  </si>
  <si>
    <t>CY6007469-Cory Yeago</t>
  </si>
  <si>
    <t>CY6007923-Crystal Randall</t>
  </si>
  <si>
    <t>CY6008256-David Tosto</t>
  </si>
  <si>
    <t>CY6010724-Doreen Brindise</t>
  </si>
  <si>
    <t>CY6300603-Hannah Forehand</t>
  </si>
  <si>
    <t>CY6007578-Hannah Huggins</t>
  </si>
  <si>
    <t>CY6013771-Jean Hughes</t>
  </si>
  <si>
    <t>CY6005468-Jeffrey Kruger</t>
  </si>
  <si>
    <t>CY6002494-Julia Weed</t>
  </si>
  <si>
    <t>CY6013352-Kalen Brewley</t>
  </si>
  <si>
    <t>CY6008643-Katherine Budziszewski</t>
  </si>
  <si>
    <t>CY6004957-Kristi Elsie</t>
  </si>
  <si>
    <t>CY6000206-Laura Lewis</t>
  </si>
  <si>
    <t>CY6014951-Laura Payne</t>
  </si>
  <si>
    <t>CY6304101-Lauren Capasso</t>
  </si>
  <si>
    <t>CY6005066-Leslie Gibson</t>
  </si>
  <si>
    <t>CY6006299-Linda Cassell</t>
  </si>
  <si>
    <t>CY6003520-Linda Mangiaracina</t>
  </si>
  <si>
    <t>CY6303172-Lisa Thackston</t>
  </si>
  <si>
    <t>CY6014935-Matthew Shelton</t>
  </si>
  <si>
    <t>CY6003533-Michael Barber</t>
  </si>
  <si>
    <t>CY6006549-Michael Keller</t>
  </si>
  <si>
    <t>CY6301082-Michael Loveless</t>
  </si>
  <si>
    <t>CY6302672-Michaelyn Shepard</t>
  </si>
  <si>
    <t>CY6008402-Nancy Kozlowski</t>
  </si>
  <si>
    <t>CY6304115-Rebecca Wilder</t>
  </si>
  <si>
    <t>CY6009213-Ruby Garofalo</t>
  </si>
  <si>
    <t>CY6002464-Sarah Saunders</t>
  </si>
  <si>
    <t>CY6008007-Sarah Stillwell</t>
  </si>
  <si>
    <t>CY6014131-Sean Rizvic</t>
  </si>
  <si>
    <t>CY6014013-Selena Shifflett</t>
  </si>
  <si>
    <t>CY6013131-Sharon Hall</t>
  </si>
  <si>
    <t>CY6002457-Shonda Riddick</t>
  </si>
  <si>
    <t>CY6012687-Sindhura Vadlamani</t>
  </si>
  <si>
    <t>CY6003426-Susan Scofield</t>
  </si>
  <si>
    <t>CY6009945-Tyler Cersley</t>
  </si>
  <si>
    <t>CY6013776-Val Thompson</t>
  </si>
  <si>
    <t>CY6009717-Erin English</t>
  </si>
  <si>
    <t>CY6007545-Milissa Weathers</t>
  </si>
  <si>
    <t>CY6303646-Natanel Magid</t>
  </si>
  <si>
    <t>CY6013663-Acadia Nunes</t>
  </si>
  <si>
    <t>CY6006624-Adrian Lorenzoni</t>
  </si>
  <si>
    <t>CY6000442-Brian Kayser</t>
  </si>
  <si>
    <t>CY6003418-Catherine Glover</t>
  </si>
  <si>
    <t>CY6005375-Don Barnes</t>
  </si>
  <si>
    <t>CY6002420-Dustin West</t>
  </si>
  <si>
    <t>CY6014756-Elizabeth Stallings</t>
  </si>
  <si>
    <t>CY6003932-Ida Craddock</t>
  </si>
  <si>
    <t>CY6013105-Jessie Onuf</t>
  </si>
  <si>
    <t>CY6000944-John Baran</t>
  </si>
  <si>
    <t>CY6004875-John Worozbyt</t>
  </si>
  <si>
    <t>CY6013770-Jonathan Bryant</t>
  </si>
  <si>
    <t>CY6001335-Julia Stavitski</t>
  </si>
  <si>
    <t>CY6001759-Kristen Wilson</t>
  </si>
  <si>
    <t>CY6000287-Lars Holmstrom</t>
  </si>
  <si>
    <t>CY6013190-Laurel Slatoff</t>
  </si>
  <si>
    <t>CY6001918-Lisa Haney</t>
  </si>
  <si>
    <t>CY6014299-Mary Jo Hollis</t>
  </si>
  <si>
    <t>CY6005669-Rachael Clarke</t>
  </si>
  <si>
    <t>CY6013786-Rebecca Hostetter</t>
  </si>
  <si>
    <t>CY6014702-Rebecca Martinez Avila</t>
  </si>
  <si>
    <t>CY6010523-Tal Thompson</t>
  </si>
  <si>
    <t>CY6001537-Virginia Elgort</t>
  </si>
  <si>
    <t>CY6007864-Alexa Winsor</t>
  </si>
  <si>
    <t>CY6007589-Alexandria Lancaster</t>
  </si>
  <si>
    <t>CY6014063-Allison Norotsky</t>
  </si>
  <si>
    <t>CY6012354-Amy Howell</t>
  </si>
  <si>
    <t>CY6013531-Amy James</t>
  </si>
  <si>
    <t>CY6015144-Anna Langdon</t>
  </si>
  <si>
    <t>CY6000479-Anne James</t>
  </si>
  <si>
    <t>CY6004305-Anne Walter</t>
  </si>
  <si>
    <t>CY6013274-Ashley Miller</t>
  </si>
  <si>
    <t>CY6008534-Ashley Packard</t>
  </si>
  <si>
    <t>CY6013166-Ashley Smith</t>
  </si>
  <si>
    <t>CY6005575-Atlanta Hutchins</t>
  </si>
  <si>
    <t>CY6000354-Barbara Huneycutt</t>
  </si>
  <si>
    <t>CY6000692-Brandy Garbaccio</t>
  </si>
  <si>
    <t>CY6300383-Caitlin Catterton</t>
  </si>
  <si>
    <t>CY6004635-Caitlin Poole</t>
  </si>
  <si>
    <t>CY6003875-Candace Farrar</t>
  </si>
  <si>
    <t>CY6012388-Chiaka Hofmann</t>
  </si>
  <si>
    <t>CY6302838-Crystal Douglas</t>
  </si>
  <si>
    <t>CY6013234-Daniel Bowman</t>
  </si>
  <si>
    <t>CY6012517-Faris Donnelly</t>
  </si>
  <si>
    <t>CY6014110-Gary Grassi</t>
  </si>
  <si>
    <t>CY6004982-Hope Caplan</t>
  </si>
  <si>
    <t>CY6012250-Ida Caramanis</t>
  </si>
  <si>
    <t>CY6009485-Jaylen Crist</t>
  </si>
  <si>
    <t>CY6301435-Jenna Hall</t>
  </si>
  <si>
    <t>CY6014825-Jennifer Buonpastore Yeager</t>
  </si>
  <si>
    <t>CY6007873-Justin Stauffer</t>
  </si>
  <si>
    <t>CY6013120-Katherine Fritts</t>
  </si>
  <si>
    <t>CY6004254-Katherine Hamel</t>
  </si>
  <si>
    <t>CY6304150-Kelley Lewis</t>
  </si>
  <si>
    <t>CY6011286-Kristen Anderson</t>
  </si>
  <si>
    <t>CY6012973-Laura Neu</t>
  </si>
  <si>
    <t>CY6011821-Lauren Baber</t>
  </si>
  <si>
    <t>CY6002910-Leanna Dalton</t>
  </si>
  <si>
    <t>CY6004566-Leslie Fendley</t>
  </si>
  <si>
    <t>CY6015054-Lisa Dryden</t>
  </si>
  <si>
    <t>CY6002075-Lora Phillips</t>
  </si>
  <si>
    <t>CY6005098-Mara Check</t>
  </si>
  <si>
    <t>CY6014852-Marshall Crist</t>
  </si>
  <si>
    <t>CY6014638-Matthew Allen</t>
  </si>
  <si>
    <t>CY6302107-Minuette Goin</t>
  </si>
  <si>
    <t>CY6012653-Molly Dunsmore</t>
  </si>
  <si>
    <t>CY6304461-Monira Hossain</t>
  </si>
  <si>
    <t>CY6301301-Savannah Sorrels</t>
  </si>
  <si>
    <t>CY6014026-Sierra Koch</t>
  </si>
  <si>
    <t>CY6002029-Tamara Williams</t>
  </si>
  <si>
    <t>CY6002065-Tracy Brown</t>
  </si>
  <si>
    <t>CY6014621-Addie Brown</t>
  </si>
  <si>
    <t>CY6301122-Alexandra Petras</t>
  </si>
  <si>
    <t>CY6002366-Alison Soubra</t>
  </si>
  <si>
    <t>CY6302921-Allison Eisert</t>
  </si>
  <si>
    <t>CY6013923-Allison Stokely</t>
  </si>
  <si>
    <t>CY6301152-Andrea Clements</t>
  </si>
  <si>
    <t>CY6303904-Ann Tiahrt</t>
  </si>
  <si>
    <t>CY6014848-Ashley Christensen</t>
  </si>
  <si>
    <t>CY6008247-Ashley Hoffar</t>
  </si>
  <si>
    <t>CY6013400-Asiah Williams</t>
  </si>
  <si>
    <t>CY6008249-Beth Flesher</t>
  </si>
  <si>
    <t>CY6013827-Briana Gralia</t>
  </si>
  <si>
    <t>CY6014907-Brittany Lyons</t>
  </si>
  <si>
    <t>CY6008681-Catherine McLaughlin</t>
  </si>
  <si>
    <t>CY6300428-Catherine Noel</t>
  </si>
  <si>
    <t>CY6011408-Chelsea Castro Fitzgerald</t>
  </si>
  <si>
    <t>CY6009839-Christina Flamm</t>
  </si>
  <si>
    <t>CY6008742-Claire LaPlante</t>
  </si>
  <si>
    <t>CY6015151-Claire Lundberg</t>
  </si>
  <si>
    <t>CY6005530-Colette Blount</t>
  </si>
  <si>
    <t>CY6004234-David Leckrone</t>
  </si>
  <si>
    <t>CY6014688-Emilia Cuevas</t>
  </si>
  <si>
    <t>CY6002908-Emily Hudson</t>
  </si>
  <si>
    <t>CY6302817-Grace Griffin</t>
  </si>
  <si>
    <t>CY6014956-Halle Buckles</t>
  </si>
  <si>
    <t>CY6007949-Hannah Handrich</t>
  </si>
  <si>
    <t>CY6300979-Jana Bailey</t>
  </si>
  <si>
    <t>CY6005549-Jay Kolbrener</t>
  </si>
  <si>
    <t>CY6001165-Jennifer Henry</t>
  </si>
  <si>
    <t>CY6008416-Jessica Navarro</t>
  </si>
  <si>
    <t>CY6015154-Joyce Browne</t>
  </si>
  <si>
    <t>CY6009629-Julia Meyer</t>
  </si>
  <si>
    <t>CY6014915-Katherine Kennedy</t>
  </si>
  <si>
    <t>CY6012514-Kimberly Rieder</t>
  </si>
  <si>
    <t>CY6300643-Lauren Sammon</t>
  </si>
  <si>
    <t>CY6003435-Lily Williams</t>
  </si>
  <si>
    <t>CY6007876-Lori Alridge</t>
  </si>
  <si>
    <t>CY6302572-Madeline Nooter</t>
  </si>
  <si>
    <t>CY6300319-Madelyn Dreher</t>
  </si>
  <si>
    <t>CY6302567-Mallory Asaturian</t>
  </si>
  <si>
    <t>CY6303864-Margaret Hill</t>
  </si>
  <si>
    <t>CY6008822-Marjorie De Boer</t>
  </si>
  <si>
    <t>CY6003547-Mary Bajikar</t>
  </si>
  <si>
    <t>CY6007101-Meaghan Craddock</t>
  </si>
  <si>
    <t>CY6302554-Megan Forloines</t>
  </si>
  <si>
    <t>CY6005228-Megan Greenwood</t>
  </si>
  <si>
    <t>CY6011648-Melanie Callihan</t>
  </si>
  <si>
    <t>CY6010751-Michele Abercrombie</t>
  </si>
  <si>
    <t>CY6015160-Natalia Lewis</t>
  </si>
  <si>
    <t>CY6014885-Nicole Johnson</t>
  </si>
  <si>
    <t>CY6014948-Noel Kyner</t>
  </si>
  <si>
    <t>CY6013220-Rachel Mutzabaugh</t>
  </si>
  <si>
    <t>CY6302612-Sarah Williams</t>
  </si>
  <si>
    <t>CY6014354-Shannon Martin</t>
  </si>
  <si>
    <t>CY6011519-Susan Brumbaugh</t>
  </si>
  <si>
    <t>CY6012398-Alana Leggett</t>
  </si>
  <si>
    <t>CY6011456-Alex Waleski</t>
  </si>
  <si>
    <t>CY6301327-Allegra Matula</t>
  </si>
  <si>
    <t>CY6010545-Amber Schwalm</t>
  </si>
  <si>
    <t>CY6000988-Amy Effland</t>
  </si>
  <si>
    <t>CY6010096-Andrew West</t>
  </si>
  <si>
    <t>CY6301387-Anne Benjamin</t>
  </si>
  <si>
    <t>CY6009705-Brian Eberly</t>
  </si>
  <si>
    <t>CY6000765-Brian Kelly</t>
  </si>
  <si>
    <t>CY6003994-Catherine Lowe</t>
  </si>
  <si>
    <t>CY6301390-Christian Hansen</t>
  </si>
  <si>
    <t>CY6009921-Clifton Evancho</t>
  </si>
  <si>
    <t>CY6002385-Clifton Wright</t>
  </si>
  <si>
    <t>CY6003145-Dana Snead</t>
  </si>
  <si>
    <t>CY6000285-Darcy Vale</t>
  </si>
  <si>
    <t>CY6303340-Deion Nabors</t>
  </si>
  <si>
    <t>CY6007153-Eliese Zawacki</t>
  </si>
  <si>
    <t>CY6010458-Eric Struzik</t>
  </si>
  <si>
    <t>CY6001533-Eric Strzepek</t>
  </si>
  <si>
    <t>CY6014693-Haley Hall</t>
  </si>
  <si>
    <t>CY6001636-Holly French</t>
  </si>
  <si>
    <t>CY6302944-Hunter Nunley</t>
  </si>
  <si>
    <t>CY6008636-Jeffrey Melton</t>
  </si>
  <si>
    <t>CY6003809-Jeffrey Toms</t>
  </si>
  <si>
    <t>CY6015325-Jennifer Page</t>
  </si>
  <si>
    <t>CY6302845-Jessica LeAnne Huggins</t>
  </si>
  <si>
    <t>CY6006335-Jonathan Barber</t>
  </si>
  <si>
    <t>CY6302737-Kaitlin Nabors</t>
  </si>
  <si>
    <t>CY6008736-Karen Ackerman</t>
  </si>
  <si>
    <t>CY6001656-Karen Spencer</t>
  </si>
  <si>
    <t>CY6011708-Kathryn Peterson</t>
  </si>
  <si>
    <t>CY6013167-Kerrin Stype</t>
  </si>
  <si>
    <t>CY6002370-Kimberly Warnick</t>
  </si>
  <si>
    <t>CY6000450-Kristen Lancaster</t>
  </si>
  <si>
    <t>CY6009805-Kristin Berrang</t>
  </si>
  <si>
    <t>CY6001676-Kristin Brubaker</t>
  </si>
  <si>
    <t>CY6006218-Lauren Cousar</t>
  </si>
  <si>
    <t>CY6013103-Lindsay Callison</t>
  </si>
  <si>
    <t>CY6005313-Lisa Dockery-Boyce</t>
  </si>
  <si>
    <t>CY6010250-Lisa Schropp</t>
  </si>
  <si>
    <t>CY6004652-Lydia Beeler</t>
  </si>
  <si>
    <t>CY6000986-Maria Fields</t>
  </si>
  <si>
    <t>CY6302890-Marissa Hodges</t>
  </si>
  <si>
    <t>CY6010743-Mary McLachlan</t>
  </si>
  <si>
    <t>CY6002427-Meagan Hoy</t>
  </si>
  <si>
    <t>CY6011479-Megan Miller</t>
  </si>
  <si>
    <t>CY6008709-Monica Laux</t>
  </si>
  <si>
    <t>CY6006423-Natalie King</t>
  </si>
  <si>
    <t>CY6011712-Nathan Elmore</t>
  </si>
  <si>
    <t>CY6000171-Pamela Koury</t>
  </si>
  <si>
    <t>CY6014984-Paul Regan</t>
  </si>
  <si>
    <t>CY6014870-Rachel Waleski</t>
  </si>
  <si>
    <t>CY6301083-Rae Owen</t>
  </si>
  <si>
    <t>CY6012428-Rebecca Rosenbaum</t>
  </si>
  <si>
    <t>CY6012543-Robert Isley</t>
  </si>
  <si>
    <t>CY6002393-Rodricucuz Vaughn</t>
  </si>
  <si>
    <t>CY6303119-Sarah Morris</t>
  </si>
  <si>
    <t>CY6002734-Susan Shepard</t>
  </si>
  <si>
    <t>CY6001408-Taylor Evancho</t>
  </si>
  <si>
    <t>CY6013988-Ted Cooley</t>
  </si>
  <si>
    <t>CY6303889-William Joyce</t>
  </si>
  <si>
    <t>CY6008765-William Timmons</t>
  </si>
  <si>
    <t>CY6015157-Amelia Rice</t>
  </si>
  <si>
    <t>CY6013633-Angel McGhee</t>
  </si>
  <si>
    <t>CY6002917-Anna Snyder</t>
  </si>
  <si>
    <t>CY6009418-Asma Rekik</t>
  </si>
  <si>
    <t>CY6002306-Beth Kohler</t>
  </si>
  <si>
    <t>CY6302011-Casey Alexander</t>
  </si>
  <si>
    <t>CY6014055-Casey Celeste</t>
  </si>
  <si>
    <t>CY6302166-Christopher Guyton</t>
  </si>
  <si>
    <t>CY6001111-Claire Neill</t>
  </si>
  <si>
    <t>CY6005054-Cynthia Fard</t>
  </si>
  <si>
    <t>CY6007640-Cynthia Hersman</t>
  </si>
  <si>
    <t>CY6303031-Elise Mozeleski</t>
  </si>
  <si>
    <t>CY6007315-Elizabeth Player</t>
  </si>
  <si>
    <t>CY6014111-Elizabeth Rapp</t>
  </si>
  <si>
    <t>CY6301117-Emily Lawson</t>
  </si>
  <si>
    <t>CY6000278-James Loffredo</t>
  </si>
  <si>
    <t>CY6303962-Jo Amburn</t>
  </si>
  <si>
    <t>CY6005633-John Carroll</t>
  </si>
  <si>
    <t>CY6003221-Jonathan Whitehead</t>
  </si>
  <si>
    <t>CY6005986-Jordan Grande</t>
  </si>
  <si>
    <t>CY6000196-Lisa King</t>
  </si>
  <si>
    <t>CY6003318-Lucille Gentry</t>
  </si>
  <si>
    <t>CY6302588-Margaret Bradford</t>
  </si>
  <si>
    <t>CY6008730-Marla Grubb</t>
  </si>
  <si>
    <t>CY6010470-Megan Kopley</t>
  </si>
  <si>
    <t>CY6000148-Molly Foster</t>
  </si>
  <si>
    <t>CY6015005-Nuntapapasr Kraisen-Thomas</t>
  </si>
  <si>
    <t>CY6009710-Pamela Snead</t>
  </si>
  <si>
    <t>CY6000595-Rebecca Brown</t>
  </si>
  <si>
    <t>CY6007852-Robin Lo Bello</t>
  </si>
  <si>
    <t>CY6301114-Ruth Haske</t>
  </si>
  <si>
    <t>CY6302544-Ryland Herring</t>
  </si>
  <si>
    <t>CY6015085-Sarah Bielskas</t>
  </si>
  <si>
    <t>CY6003664-Sarah Laprade</t>
  </si>
  <si>
    <t>CY6001898-Shauna Hogg</t>
  </si>
  <si>
    <t>CY6007915-Sonia Hipple</t>
  </si>
  <si>
    <t>CY6015127-Stefanie Browne</t>
  </si>
  <si>
    <t>CY6000098-Susan Peck</t>
  </si>
  <si>
    <t>CY6014114-Sydney Daniel</t>
  </si>
  <si>
    <t>CY6301268-Taylor Dalton</t>
  </si>
  <si>
    <t>CY6303852-Amanda Aponte</t>
  </si>
  <si>
    <t>CY6014024-Amanda Sherriff</t>
  </si>
  <si>
    <t>CY6000993-Anne Straume</t>
  </si>
  <si>
    <t>CY6009699-Ashley Kovach</t>
  </si>
  <si>
    <t>CY6005157-Bonnie Carey</t>
  </si>
  <si>
    <t>CY6012431-Brianna Lavery</t>
  </si>
  <si>
    <t>CY6303910-Carrick Sweeney</t>
  </si>
  <si>
    <t>CY6011198-Catherine Nicol</t>
  </si>
  <si>
    <t>CY6001008-Dena LaFleur</t>
  </si>
  <si>
    <t>CY6013237-Gracie Chandler</t>
  </si>
  <si>
    <t>CY6008079-Jayme Rowland</t>
  </si>
  <si>
    <t>CY6002870-Joseph Hicks</t>
  </si>
  <si>
    <t>CY6301214-Kali Pyle</t>
  </si>
  <si>
    <t>CY6006117-Katharine Carpenter</t>
  </si>
  <si>
    <t>CY6008457-Kathryn DeAtley</t>
  </si>
  <si>
    <t>CY6005825-Leigh Kuhn</t>
  </si>
  <si>
    <t>CY6007005-Linda Montoya</t>
  </si>
  <si>
    <t>CY6008156-Lindsey Woodard</t>
  </si>
  <si>
    <t>CY6303878-Madeline Meadows</t>
  </si>
  <si>
    <t>CY6000769-Margaret Franco</t>
  </si>
  <si>
    <t>CY6014034-Michael Weis</t>
  </si>
  <si>
    <t>CY6009630-Rachel Montgomery</t>
  </si>
  <si>
    <t>CY6013136-Rebecca Bunn</t>
  </si>
  <si>
    <t>CY6003584-Sara Hankins</t>
  </si>
  <si>
    <t>CY6013121-Sara Ross</t>
  </si>
  <si>
    <t>CY6003959-Sarah Jackson</t>
  </si>
  <si>
    <t>CY6302437-Shauna Wills</t>
  </si>
  <si>
    <t>CY6000713-Susan Pollack</t>
  </si>
  <si>
    <t>CY6000492-Thomas Green</t>
  </si>
  <si>
    <t>CY6012111-Virginia Carew</t>
  </si>
  <si>
    <t>CY6302740-Abigail Johnson</t>
  </si>
  <si>
    <t>CY6014643-Amanda Alger</t>
  </si>
  <si>
    <t>CY6304034-Amanda Gingue</t>
  </si>
  <si>
    <t>CY6000661-Andrew Jacobs</t>
  </si>
  <si>
    <t>CY6010662-Ann Clark</t>
  </si>
  <si>
    <t>CY6012114-Armi Patricia Joseph</t>
  </si>
  <si>
    <t>CY6009865-Ashlee Thompson</t>
  </si>
  <si>
    <t>CY6008458-Ashley Key</t>
  </si>
  <si>
    <t>CY6010970-Benjamin Lutz</t>
  </si>
  <si>
    <t>CY6008240-Brennan Trick</t>
  </si>
  <si>
    <t>CY6014678-Carol Avery</t>
  </si>
  <si>
    <t>CY6300473-Carrie Beale</t>
  </si>
  <si>
    <t>CY6002432-Carrie Carter</t>
  </si>
  <si>
    <t>CY6003551-Carrie Smith</t>
  </si>
  <si>
    <t>CY6302663-Chelsea Park</t>
  </si>
  <si>
    <t>CY6302829-Christina Fitzgerald</t>
  </si>
  <si>
    <t>CY6301086-Christina Welch</t>
  </si>
  <si>
    <t>CY6000989-Deanine Lilley</t>
  </si>
  <si>
    <t>CY6009567-Dontae Woodfolk</t>
  </si>
  <si>
    <t>CY6303996-Ella Patton</t>
  </si>
  <si>
    <t>CY6013101-Emily Ibrahim</t>
  </si>
  <si>
    <t>CY6013351-Eric McNeese</t>
  </si>
  <si>
    <t>CY6302595-Erika Hsu</t>
  </si>
  <si>
    <t>CY6003759-Ewell Mthethwa</t>
  </si>
  <si>
    <t>CY6302374-Gary Bradley</t>
  </si>
  <si>
    <t>CY6304311-Hannah Mathewson</t>
  </si>
  <si>
    <t>CY6301188-Hunter Stewart</t>
  </si>
  <si>
    <t>CY6005854-Janelle Ellis</t>
  </si>
  <si>
    <t>CY6003108-Jason Pounds</t>
  </si>
  <si>
    <t>CY6008107-Jeanne VanDyke</t>
  </si>
  <si>
    <t>CY6002002-Jeremiah Greer</t>
  </si>
  <si>
    <t>CY6012556-Johnel Childress</t>
  </si>
  <si>
    <t>CY6011836-Joseph Wright</t>
  </si>
  <si>
    <t>CY6300417-Kevin Abel</t>
  </si>
  <si>
    <t>CY6005378-Lakinya Beckwith</t>
  </si>
  <si>
    <t>CY6010091-Laura Glassow</t>
  </si>
  <si>
    <t>CY6002437-Lindsay Evans</t>
  </si>
  <si>
    <t>CY6302534-Lydia Dolvin</t>
  </si>
  <si>
    <t>CY6007099-Marie Vinel</t>
  </si>
  <si>
    <t>CY6009189-Marquell Woodson</t>
  </si>
  <si>
    <t>CY6011368-Mary Ver Planck</t>
  </si>
  <si>
    <t>CY6013885-Maxwell Rzodkiewicz</t>
  </si>
  <si>
    <t>CY6013020-Melissa Flaminio</t>
  </si>
  <si>
    <t>CY6301133-Melissa Morella</t>
  </si>
  <si>
    <t>CY6011491-Melissa Taylor</t>
  </si>
  <si>
    <t>CY6008634-Michelle Kessler</t>
  </si>
  <si>
    <t>CY6011414-Michelle Palmer</t>
  </si>
  <si>
    <t>CY6015236-Reilly Evans</t>
  </si>
  <si>
    <t>CY6304168-Rhea Malla</t>
  </si>
  <si>
    <t>CY6001248-Ronica Turner</t>
  </si>
  <si>
    <t>CY6011783-Sarah Bigler</t>
  </si>
  <si>
    <t>CY6013692-Shae Bergfeld</t>
  </si>
  <si>
    <t>CY6001764-Shannon Reilly</t>
  </si>
  <si>
    <t>CY6011366-Stephen Whitaker</t>
  </si>
  <si>
    <t>CY6301608-Tatania Campbell</t>
  </si>
  <si>
    <t>CY6013145-Thallya Diaz</t>
  </si>
  <si>
    <t>CY6002411-Thomas McMurdo</t>
  </si>
  <si>
    <t>CY6012952-Tiphony Barmore</t>
  </si>
  <si>
    <t>CY6013206-Valerie Lewis</t>
  </si>
  <si>
    <t>CY6301300-Yolanda Rose</t>
  </si>
  <si>
    <t>CY6302629-Zachary Bullock</t>
  </si>
  <si>
    <t>CY6001749-Anita Nixon</t>
  </si>
  <si>
    <t>CY6301080-Anna Hill</t>
  </si>
  <si>
    <t>CY6009879-Anne Bear</t>
  </si>
  <si>
    <t>CY6004538-Barbara Rainey</t>
  </si>
  <si>
    <t>CY6009981-Betsy Noble</t>
  </si>
  <si>
    <t>CY6002489-Carlee Shiflett</t>
  </si>
  <si>
    <t>CY6301085-Casi Steph</t>
  </si>
  <si>
    <t>CY6301309-Catherine Summers</t>
  </si>
  <si>
    <t>CY6301079-Christine Dunne</t>
  </si>
  <si>
    <t>CY6007781-Christopher Cantone</t>
  </si>
  <si>
    <t>CY6300846-Claire Chandler</t>
  </si>
  <si>
    <t>CY6005428-David Glover</t>
  </si>
  <si>
    <t>CY6302608-Devon Arbogast</t>
  </si>
  <si>
    <t>CY6012646-Emily Spears</t>
  </si>
  <si>
    <t>CY6006672-Erica Hernandez</t>
  </si>
  <si>
    <t>CY6014051-Gabrielle Scauso</t>
  </si>
  <si>
    <t>CY6007063-Gina Winfield</t>
  </si>
  <si>
    <t>CY6002842-Heather Lindsay</t>
  </si>
  <si>
    <t>CY6000902-Jeffrey Criscione</t>
  </si>
  <si>
    <t>CY6004946-Jeffrey Matriccino</t>
  </si>
  <si>
    <t>CY6011467-Jennifer Berkebile</t>
  </si>
  <si>
    <t>CY6005929-Jenny Kwon</t>
  </si>
  <si>
    <t>CY6015199-Jessica Miller</t>
  </si>
  <si>
    <t>CY6004547-Jody Taylor</t>
  </si>
  <si>
    <t>CY6001727-Jonathan Wamsley</t>
  </si>
  <si>
    <t>CY6006217-Joseph Frankfurth</t>
  </si>
  <si>
    <t>CY6006746-Joseph Price</t>
  </si>
  <si>
    <t>CY6009638-Kate Syms</t>
  </si>
  <si>
    <t>CY6003758-Kathleen Haan</t>
  </si>
  <si>
    <t>CY6013098-Kathryn Miller</t>
  </si>
  <si>
    <t>CY6005176-Kelly Moulds-White</t>
  </si>
  <si>
    <t>CY6304671-MaryAnna Merideth</t>
  </si>
  <si>
    <t>CY6302531-Meghan Lynch</t>
  </si>
  <si>
    <t>CY6007621-Meredith Casey</t>
  </si>
  <si>
    <t>CY6004858-Natalie Wood</t>
  </si>
  <si>
    <t>CY6000564-Peter Arquette</t>
  </si>
  <si>
    <t>CY6000922-Rachel Benham</t>
  </si>
  <si>
    <t>CY6004357-Robert Gregg</t>
  </si>
  <si>
    <t>CY6002302-Sarah Bardwell</t>
  </si>
  <si>
    <t>CY6009745-Sheena Coleman</t>
  </si>
  <si>
    <t>CY6005150-Stephanie Lamm</t>
  </si>
  <si>
    <t>CY6002047-Tabatha Myers</t>
  </si>
  <si>
    <t>CY6001360-Tate Maguire</t>
  </si>
  <si>
    <t>CY6002445-Thomas Collier</t>
  </si>
  <si>
    <t>CY6013851-Tracy Craft</t>
  </si>
  <si>
    <t>CY6004267-Adam Conner</t>
  </si>
  <si>
    <t>CY6003146-Adam Southall</t>
  </si>
  <si>
    <t>CY6013610-Adrian Martinez</t>
  </si>
  <si>
    <t>CY6007104-Andrea Rowanhill</t>
  </si>
  <si>
    <t>CY6011841-Andrew Carey</t>
  </si>
  <si>
    <t>CY6006291-April Wilkerson</t>
  </si>
  <si>
    <t>CY6003567-Ashley Roberts</t>
  </si>
  <si>
    <t>CY6002324-Barry Keith</t>
  </si>
  <si>
    <t>CY6007582-Bernice Brythorne</t>
  </si>
  <si>
    <t>CY6013872-Betsy Ulrope</t>
  </si>
  <si>
    <t>CY6001244-Beverley McCaskill</t>
  </si>
  <si>
    <t>CY6013972-Breanne Lundgren</t>
  </si>
  <si>
    <t>CY6012479-Britta Rowe</t>
  </si>
  <si>
    <t>CY6013139-Brittany Gentry</t>
  </si>
  <si>
    <t>CY6013142-Cameron Koehler</t>
  </si>
  <si>
    <t>CY6010652-Carter Ritchie</t>
  </si>
  <si>
    <t>CY6010453-Casandra Baber</t>
  </si>
  <si>
    <t>CY6013645-Cesar Garcia</t>
  </si>
  <si>
    <t>CY6302073-Charlene Schroeder</t>
  </si>
  <si>
    <t>CY6003386-Charlotte Wood</t>
  </si>
  <si>
    <t>CY6008632-Christina Pearman</t>
  </si>
  <si>
    <t>CY6012386-Christine Beglis</t>
  </si>
  <si>
    <t>CY6011361-Christopher Royer</t>
  </si>
  <si>
    <t>CY6012378-Claire Keith</t>
  </si>
  <si>
    <t>CY6013267-Clarissa Pawlica</t>
  </si>
  <si>
    <t>CY6006621-Cullen Wade</t>
  </si>
  <si>
    <t>CY6005734-Daniel Brown</t>
  </si>
  <si>
    <t>CY6013839-Daniel Rogers</t>
  </si>
  <si>
    <t>CY6014900-David Simms</t>
  </si>
  <si>
    <t>CY6001192-Dean Eliason</t>
  </si>
  <si>
    <t>CY6006279-Derek Frazier</t>
  </si>
  <si>
    <t>CY6002544-Dustin Harris</t>
  </si>
  <si>
    <t>CY6007823-Elizabeth Jenson</t>
  </si>
  <si>
    <t>CY6012720-Erikka Goff</t>
  </si>
  <si>
    <t>CY6011071-Erin Ludwig</t>
  </si>
  <si>
    <t>CY6301922-Esther Carney</t>
  </si>
  <si>
    <t>CY6014065-Franklin Ahrens</t>
  </si>
  <si>
    <t>CY6009382-James McClung</t>
  </si>
  <si>
    <t>CY6010219-James O'Leary</t>
  </si>
  <si>
    <t>CY6004804-Jason Poole</t>
  </si>
  <si>
    <t>CY6011492-Jason VerPlanck</t>
  </si>
  <si>
    <t>CY6301076-Jayla Crane</t>
  </si>
  <si>
    <t>CY6009704-Jeannette Stott</t>
  </si>
  <si>
    <t>CY6008817-Jennifer Csapo</t>
  </si>
  <si>
    <t>CY6013168-Jennifer Hedberg</t>
  </si>
  <si>
    <t>CY6000824-Jennifer Meade</t>
  </si>
  <si>
    <t>CY6001718-Jennifer Warren</t>
  </si>
  <si>
    <t>CY6011432-Jessica Eisenhauer</t>
  </si>
  <si>
    <t>CY6010841-Johanna Rahilly</t>
  </si>
  <si>
    <t>CY6015304-John Rademacher</t>
  </si>
  <si>
    <t>CY6009479-John Skelton</t>
  </si>
  <si>
    <t>CY6303645-Jonathan Berlin</t>
  </si>
  <si>
    <t>CY6002815-Jonathon McDaniel</t>
  </si>
  <si>
    <t>CY6013880-Julianne Abruzzo</t>
  </si>
  <si>
    <t>CY6013778-Karen Garr</t>
  </si>
  <si>
    <t>CY6008419-Kathryn Bender</t>
  </si>
  <si>
    <t>CY6004310-Kathryn Bledsoe</t>
  </si>
  <si>
    <t>CY6300402-Kathryn McKee</t>
  </si>
  <si>
    <t>CY6004668-Kimberly Morgan-Thomas</t>
  </si>
  <si>
    <t>CY6010571-Krista Rush</t>
  </si>
  <si>
    <t>CY6013888-Kyrsten Nagypaul</t>
  </si>
  <si>
    <t>CY6009685-Langley Sloan</t>
  </si>
  <si>
    <t>CY6005566-Laura Gaskins</t>
  </si>
  <si>
    <t>CY6005506-Leta Johnson</t>
  </si>
  <si>
    <t>CY6012521-Mary Erwin</t>
  </si>
  <si>
    <t>CY6303682-Matthew Bailey</t>
  </si>
  <si>
    <t>CY6003556-Melissa Hankins</t>
  </si>
  <si>
    <t>CY6012251-Michael McCrory</t>
  </si>
  <si>
    <t>CY6007935-Michael Parsons</t>
  </si>
  <si>
    <t>CY6013187-Michael Strickler</t>
  </si>
  <si>
    <t>CY6010574-Michael Wahl</t>
  </si>
  <si>
    <t>CY6006711-Michele Bambury</t>
  </si>
  <si>
    <t>CY6004215-Paige Pippin</t>
  </si>
  <si>
    <t>CY6001267-Paula Loving</t>
  </si>
  <si>
    <t>CY6000890-Philip Gahring</t>
  </si>
  <si>
    <t>CY6002818-Robert Ayres</t>
  </si>
  <si>
    <t>CY6004544-Robert Garland</t>
  </si>
  <si>
    <t>CY6007284-Robert Wendell</t>
  </si>
  <si>
    <t>CY6007297-Sarah Miller</t>
  </si>
  <si>
    <t>CY6007799-Sarah Spence</t>
  </si>
  <si>
    <t>CY6006300-Shannon Deegan</t>
  </si>
  <si>
    <t>CY6000846-Teresa Goodin</t>
  </si>
  <si>
    <t>CY6013841-Teresa Muse</t>
  </si>
  <si>
    <t>CY6012242-Timothy Klobuchar</t>
  </si>
  <si>
    <t>CY6003527-Tracy Walker</t>
  </si>
  <si>
    <t>CY6013649-Tyler Ritenour</t>
  </si>
  <si>
    <t>CY6002340-Virginia Knight</t>
  </si>
  <si>
    <t>CY6303735-Wendy Hudspeth</t>
  </si>
  <si>
    <t>CY6006340-William Trent</t>
  </si>
  <si>
    <t>CY6002319-Yulanda Hatchett</t>
  </si>
  <si>
    <t>CY6013669-Aisha Hawkins</t>
  </si>
  <si>
    <t>CY6013057-Andrea Perez</t>
  </si>
  <si>
    <t>CY6013026-Arianna Barkhordari</t>
  </si>
  <si>
    <t>CY6302618-Benjamin Ward</t>
  </si>
  <si>
    <t>CY6000247-Carrie Oertel</t>
  </si>
  <si>
    <t>CY6012352-Charlotte Geddy</t>
  </si>
  <si>
    <t>CY6303863-Chelsea Herring</t>
  </si>
  <si>
    <t>CY6003965-Chelsey Lundgren</t>
  </si>
  <si>
    <t>CY6012506-Clayton Hansen</t>
  </si>
  <si>
    <t>CY6011418-Danielle Paxton</t>
  </si>
  <si>
    <t>CY6013288-Doris Simpson</t>
  </si>
  <si>
    <t>CY6013951-Elisabeth Fillinger</t>
  </si>
  <si>
    <t>CY6014118-Elizabeth Payne</t>
  </si>
  <si>
    <t>CY6000117-Jeffrey Handler</t>
  </si>
  <si>
    <t>CY6302093-Jennifer Mantooth</t>
  </si>
  <si>
    <t>CY6013156-Jessica Ream</t>
  </si>
  <si>
    <t>CY6011928-Katharine Rooney</t>
  </si>
  <si>
    <t>CY6012425-Katherine Morgans</t>
  </si>
  <si>
    <t>CY6014952-Kathryn Allen</t>
  </si>
  <si>
    <t>CY6014282-Kayley Norford</t>
  </si>
  <si>
    <t>CY6303858-Kelsey Fernandez</t>
  </si>
  <si>
    <t>CY6005293-Kimberly Wilson</t>
  </si>
  <si>
    <t>CY6012961-Leonard Grasso</t>
  </si>
  <si>
    <t>CY6009066-Lisa Davis</t>
  </si>
  <si>
    <t>CY6000472-Mary Morales</t>
  </si>
  <si>
    <t>CY6011551-Megan Short</t>
  </si>
  <si>
    <t>CY6014905-Michelle Bergstresser</t>
  </si>
  <si>
    <t>CY6301343-Noelia Rodriguez</t>
  </si>
  <si>
    <t>CY6001690-Olivia Delph</t>
  </si>
  <si>
    <t>CY6002339-Paula Brown</t>
  </si>
  <si>
    <t>CY6014329-Sarah Kiscaden</t>
  </si>
  <si>
    <t>CY6007764-Victoria Dickens</t>
  </si>
  <si>
    <t>CY6002447-William Westen</t>
  </si>
  <si>
    <t>CY6303850-Joella Matheny</t>
  </si>
  <si>
    <t>CY6302532-Ian Berry</t>
  </si>
  <si>
    <t>CY6013947-Jacob Sills</t>
  </si>
  <si>
    <t>CY6003240-Emlen Laird</t>
  </si>
  <si>
    <t>CY6002440-Leslie Puckett</t>
  </si>
  <si>
    <t>CY6006355-Angelina Heaps</t>
  </si>
  <si>
    <t>CY6001032-Buffie Holley</t>
  </si>
  <si>
    <t>CY6000145-Caroline Chang</t>
  </si>
  <si>
    <t>CY6005065-David Woodward</t>
  </si>
  <si>
    <t>CY6009634-Larise Joanem-Joasil</t>
  </si>
  <si>
    <t>CY6002841-Lori Reaser</t>
  </si>
  <si>
    <t>CY6009971-Michelle Benedict</t>
  </si>
  <si>
    <t>CY6304375-Mallory Grover</t>
  </si>
  <si>
    <t>CY6013397-Ryann Galganowicz</t>
  </si>
  <si>
    <t>CY6000290-Andrea Walkup</t>
  </si>
  <si>
    <t>CY6014913-Dimitra Aumiller</t>
  </si>
  <si>
    <t>CY6008332-Shannon Lindemann</t>
  </si>
  <si>
    <t>CY6010713-Jenifer Moore</t>
  </si>
  <si>
    <t>CY6005574-Douglas Mullinex</t>
  </si>
  <si>
    <t>CY6303058-Norberto Jara-Castillo</t>
  </si>
  <si>
    <t>CY6005584-Shanika Curry</t>
  </si>
  <si>
    <t>CY6302703-Timothy Jenson</t>
  </si>
  <si>
    <t>CY6006049-Jennifer Middlesworth</t>
  </si>
  <si>
    <t>CY6013303-Katherine Ford</t>
  </si>
  <si>
    <t>CY6003704-Debrah Shelor</t>
  </si>
  <si>
    <t>CY6000650-Jean Flaherty</t>
  </si>
  <si>
    <t>CY6302875-Lena Malcolm</t>
  </si>
  <si>
    <t>CY6302535-Measia Fenn</t>
  </si>
  <si>
    <t>CY6001025-Robert Dent</t>
  </si>
  <si>
    <t>CY6005038-Carol Rocket</t>
  </si>
  <si>
    <t>CY6004230-Elizabeth Sweatman</t>
  </si>
  <si>
    <t>CY6011922-Elizabeth Vaughn-Childs</t>
  </si>
  <si>
    <t>CY6004708-Lisa Killham</t>
  </si>
  <si>
    <t>CY6004806-Regina Boseman</t>
  </si>
  <si>
    <t>CY6011436-Melody Cann</t>
  </si>
  <si>
    <t>CY6006685-Amanda Vogel</t>
  </si>
  <si>
    <t>CY6004354-Carrie Finnegan</t>
  </si>
  <si>
    <t>CY6303844-Claire Buisseret</t>
  </si>
  <si>
    <t>CY6014670-Lewis Griffin</t>
  </si>
  <si>
    <t>CY6004592-Victoria Megginson</t>
  </si>
  <si>
    <t>CY6302874-Laura Noble</t>
  </si>
  <si>
    <t>CY6015066-Sarah Tracey</t>
  </si>
  <si>
    <t>CY6004847-Sybil Rakness</t>
  </si>
  <si>
    <t>CY6009713-Jennifer Timms</t>
  </si>
  <si>
    <t>CY6005841-Marco Escobar</t>
  </si>
  <si>
    <t>Mountain View Primary School</t>
  </si>
  <si>
    <t>CY6302585-Alexandra Terrizzi</t>
  </si>
  <si>
    <t>CY6011159-Allison Harshaw</t>
  </si>
  <si>
    <t>CY6303908-Allison Telgenhoff</t>
  </si>
  <si>
    <t>CY6302568-Anne Kirkland</t>
  </si>
  <si>
    <t>CY6301413-Calder McLellan</t>
  </si>
  <si>
    <t>CY6014673-Camryn Dodson</t>
  </si>
  <si>
    <t>CY6004920-Cindy Payne</t>
  </si>
  <si>
    <t>CY6001941-Cristiana Waterbury</t>
  </si>
  <si>
    <t>CY6009895-Dennis Weston</t>
  </si>
  <si>
    <t>CY6000773-Donald Healy</t>
  </si>
  <si>
    <t>CY6000185-Ellen Patterson</t>
  </si>
  <si>
    <t>CY6004129-Emilie Pastorfield</t>
  </si>
  <si>
    <t>CY6303865-Heather Hoag</t>
  </si>
  <si>
    <t>CY6001667-Heather Pullen</t>
  </si>
  <si>
    <t>CY6012477-Holly Jobe</t>
  </si>
  <si>
    <t>CY6012921-Jeffrey Vorberger</t>
  </si>
  <si>
    <t>CY6014804-Jodie Chambers</t>
  </si>
  <si>
    <t>CY6000926-Laura Richardson</t>
  </si>
  <si>
    <t>CY6004883-Leslie Sullivan</t>
  </si>
  <si>
    <t>CY6303868-Margaret Kreger</t>
  </si>
  <si>
    <t>CY6009085-Melinda St. Ours</t>
  </si>
  <si>
    <t>CY6001848-Sara Haas</t>
  </si>
  <si>
    <t>CY6001988-Sara Hahn</t>
  </si>
  <si>
    <t>CY6009089-Sean Snider</t>
  </si>
  <si>
    <t>CY6010273-Shannon Mueller</t>
  </si>
  <si>
    <t>CY6005255-Suzanne Harris</t>
  </si>
  <si>
    <t>CY6303901-Alexa Weeks</t>
  </si>
  <si>
    <t>CY6004223-Amy Waddell</t>
  </si>
  <si>
    <t>CY6012244-Arilana Zlotnick</t>
  </si>
  <si>
    <t>CY6000175-Beth Kavounas</t>
  </si>
  <si>
    <t>CY6011189-Brittany Kaufman</t>
  </si>
  <si>
    <t>CY6005174-Christopher Marshall</t>
  </si>
  <si>
    <t>CY6006140-Courtney Winter</t>
  </si>
  <si>
    <t>CY6013857-Elisheba Cornelius</t>
  </si>
  <si>
    <t>CY6011476-Elizabeth Drake</t>
  </si>
  <si>
    <t>CY6006337-Holly Shiflett</t>
  </si>
  <si>
    <t>CY6003878-Jennifer Hilker</t>
  </si>
  <si>
    <t>CY6302540-Jenniffer Moon</t>
  </si>
  <si>
    <t>CY6012760-Kelsey deSibour</t>
  </si>
  <si>
    <t>CY6302920-Kimberly Leathers</t>
  </si>
  <si>
    <t>CY6304064-Lauryn Hahne</t>
  </si>
  <si>
    <t>CY6007083-Margaret Page</t>
  </si>
  <si>
    <t>CY6301111-Mary Burton</t>
  </si>
  <si>
    <t>CY6006251-Matthew Ewen</t>
  </si>
  <si>
    <t>CY6301351-Presley Rona</t>
  </si>
  <si>
    <t>CY6013118-Sarah Rodgers</t>
  </si>
  <si>
    <t>CY6301126-Angela Weymouth</t>
  </si>
  <si>
    <t>CY6004434-Bethany Taylor</t>
  </si>
  <si>
    <t>CY6005518-Carol Lundgren</t>
  </si>
  <si>
    <t>CY6002774-Cherie Morris</t>
  </si>
  <si>
    <t>CY6000997-Christina Panella</t>
  </si>
  <si>
    <t>CY6002332-Christyne Fayard</t>
  </si>
  <si>
    <t>CY6014525-Collette Bahn</t>
  </si>
  <si>
    <t>CY6006603-Heather Morrison</t>
  </si>
  <si>
    <t>CY6002712-Kimberly Passerell</t>
  </si>
  <si>
    <t>CY6004910-Kristie Obrecht</t>
  </si>
  <si>
    <t>CY6014312-Kristin Bumbaugh</t>
  </si>
  <si>
    <t>CY6008115-Laura Emery</t>
  </si>
  <si>
    <t>CY6014017-Lindsay Martin</t>
  </si>
  <si>
    <t>CY6301953-Malia Messer</t>
  </si>
  <si>
    <t>CY6012360-Matthew Bahn</t>
  </si>
  <si>
    <t>CY6007645-Michelle Valentino</t>
  </si>
  <si>
    <t>CY6302545-Nischala Hendricks</t>
  </si>
  <si>
    <t>CY6004940-Patricia Grant</t>
  </si>
  <si>
    <t>CY6002796-Rachel McLaughlin</t>
  </si>
  <si>
    <t>CY6003596-Reva Allen</t>
  </si>
  <si>
    <t>CY6007560-Timothy Decker</t>
  </si>
  <si>
    <t>CY6013232-Tucker Gamble</t>
  </si>
  <si>
    <t>CY6008769-Andrea Brewer</t>
  </si>
  <si>
    <t>CY6004976-Ann Marie Petras-Lancaster</t>
  </si>
  <si>
    <t>CY6014953-Ashley Yost</t>
  </si>
  <si>
    <t>CY6001365-Brant Pankau</t>
  </si>
  <si>
    <t>CY6001355-Cherri Hartzog</t>
  </si>
  <si>
    <t>CY6009605-Christina Wallace</t>
  </si>
  <si>
    <t>CY6010392-Christy Frankfurth</t>
  </si>
  <si>
    <t>CY6013903-Claire Manderfield</t>
  </si>
  <si>
    <t>CY6013855-Colleen Mitchem</t>
  </si>
  <si>
    <t>CY6007944-Elaine Hagan</t>
  </si>
  <si>
    <t>CY6303450-Elizabeth Botz</t>
  </si>
  <si>
    <t>CY6004340-Elizabeth Tyson</t>
  </si>
  <si>
    <t>CY6303199-Emily McMillion</t>
  </si>
  <si>
    <t>CY6014988-Emily Porto</t>
  </si>
  <si>
    <t>CY6011126-Emily Shepherd</t>
  </si>
  <si>
    <t>CY6007112-Emily Wampler</t>
  </si>
  <si>
    <t>CY6302542-Erin Lewicki</t>
  </si>
  <si>
    <t>CY6302964-Heather Krantz</t>
  </si>
  <si>
    <t>CY6010495-Heather Russell</t>
  </si>
  <si>
    <t>CY6302660-Heather Standish</t>
  </si>
  <si>
    <t>CY6000658-Jane Addison</t>
  </si>
  <si>
    <t>CY6014849-Janelle Starck</t>
  </si>
  <si>
    <t>CY6007543-Jared Walding</t>
  </si>
  <si>
    <t>CY6010492-Jeffrey Anderson</t>
  </si>
  <si>
    <t>CY6014911-Jennifer Johnson</t>
  </si>
  <si>
    <t>CY6008719-Jennifer Sims</t>
  </si>
  <si>
    <t>CY6013842-Jesse Hagen</t>
  </si>
  <si>
    <t>CY6012379-Jessica Sledge</t>
  </si>
  <si>
    <t>CY6002409-Karen Ferrer</t>
  </si>
  <si>
    <t>CY6302557-Kayla Hearl</t>
  </si>
  <si>
    <t>CY6302529-Kaylin Belcher</t>
  </si>
  <si>
    <t>CY6000908-Kimberly Konold</t>
  </si>
  <si>
    <t>CY6303866-Kristen Hughlett</t>
  </si>
  <si>
    <t>CY6015105-Kristine Thompson</t>
  </si>
  <si>
    <t>CY6010794-Krystal Osborn</t>
  </si>
  <si>
    <t>CY6002911-Lauren Servis</t>
  </si>
  <si>
    <t>CY6013094-Lindsay McMillan</t>
  </si>
  <si>
    <t>CY6303715-Lucinda Hart</t>
  </si>
  <si>
    <t>CY6000829-Margaret Hess</t>
  </si>
  <si>
    <t>CY6301138-Margaret Kalister</t>
  </si>
  <si>
    <t>CY6012034-Marilu Harl</t>
  </si>
  <si>
    <t>CY6004893-Mary Irons</t>
  </si>
  <si>
    <t>CY6304389-Megan Hand</t>
  </si>
  <si>
    <t>CY6002897-Megan Williams</t>
  </si>
  <si>
    <t>CY6002751-Michael Armstrong</t>
  </si>
  <si>
    <t>CY6001940-Mignonetta Thomas</t>
  </si>
  <si>
    <t>CY6010746-Nicole Santoro</t>
  </si>
  <si>
    <t>CY6008873-Racheal Dulaney</t>
  </si>
  <si>
    <t>CY6011557-Ramona Martin</t>
  </si>
  <si>
    <t>CY6303039-Rosemarie Propes</t>
  </si>
  <si>
    <t>CY6007283-Sandra Holbrook</t>
  </si>
  <si>
    <t>CY6302543-Savanah Krouch</t>
  </si>
  <si>
    <t>CY6302556-Sheila White</t>
  </si>
  <si>
    <t>CY6006301-Stephanie Worczak</t>
  </si>
  <si>
    <t>CY6009703-Tana Strike</t>
  </si>
  <si>
    <t>CY6013774-Vanessa Dunn-Tolman</t>
  </si>
  <si>
    <t>CY6012518-Alexandra McElroy</t>
  </si>
  <si>
    <t>CY6009649-Diane Gibbs</t>
  </si>
  <si>
    <t>CY6000702-Emily Tomko</t>
  </si>
  <si>
    <t>CY6007720-Judith Crosby</t>
  </si>
  <si>
    <t>CY6010478-Karen Fink</t>
  </si>
  <si>
    <t>CY6303909-LaRhonda Rivers</t>
  </si>
  <si>
    <t>CY6013577-Lauren Carroll</t>
  </si>
  <si>
    <t>CY6303755-Liza-Marie Griebenauw</t>
  </si>
  <si>
    <t>CY6010256-Sara Hawn</t>
  </si>
  <si>
    <t>CY6302748-Shannon Berry</t>
  </si>
  <si>
    <t>CY6304431-Suzanne Abrams</t>
  </si>
  <si>
    <t>CY6012340-Abigail Philips</t>
  </si>
  <si>
    <t>CY6013230-Allison Lange</t>
  </si>
  <si>
    <t>CY6014950-Amanda Friedberg</t>
  </si>
  <si>
    <t>CY6001329-Analisa Herring</t>
  </si>
  <si>
    <t>CY6001726-Angela Paige Foreman</t>
  </si>
  <si>
    <t>CY6008207-Ashley Johnson</t>
  </si>
  <si>
    <t>CY6010499-Briana Klimenko</t>
  </si>
  <si>
    <t>CY6303854-Brooke Burgess</t>
  </si>
  <si>
    <t>CY6301400-Caren Abel-Jahnke</t>
  </si>
  <si>
    <t>CY6302121-Casey Ryan</t>
  </si>
  <si>
    <t>CY6008933-Dedra Bogden</t>
  </si>
  <si>
    <t>CY6008046-Denise Bachman</t>
  </si>
  <si>
    <t>CY6007490-Donald Landis</t>
  </si>
  <si>
    <t>CY6011311-Elizabeth Bunin</t>
  </si>
  <si>
    <t>CY6003492-Elizabeth Shifflett</t>
  </si>
  <si>
    <t>CY6000891-Holly Goforth</t>
  </si>
  <si>
    <t>CY6013515-Jennifer Lunsford</t>
  </si>
  <si>
    <t>CY6007549-Jordan Black</t>
  </si>
  <si>
    <t>CY6008236-Joseph Giordano</t>
  </si>
  <si>
    <t>CY6303696-Julia Rabius</t>
  </si>
  <si>
    <t>CY6003388-Karen Huffman</t>
  </si>
  <si>
    <t>CY6002090-Kelly Oehler</t>
  </si>
  <si>
    <t>CY6011472-Kellye Christ</t>
  </si>
  <si>
    <t>CY6014855-Kendall Dovel</t>
  </si>
  <si>
    <t>CY6004533-Kimberly Martin</t>
  </si>
  <si>
    <t>CY6000396-Laura Sexton</t>
  </si>
  <si>
    <t>CY6009618-Lauren Simard</t>
  </si>
  <si>
    <t>CY6005302-Lillian Houchens</t>
  </si>
  <si>
    <t>CY6011661-Lindsey Simard</t>
  </si>
  <si>
    <t>CY6005691-Megan Weary</t>
  </si>
  <si>
    <t>CY6301809-Molly Eltzroth-Lingon</t>
  </si>
  <si>
    <t>CY6013558-Rachel Hunt</t>
  </si>
  <si>
    <t>CY6008807-Rachel Smith</t>
  </si>
  <si>
    <t>CY6006831-Sayyeda Mariam</t>
  </si>
  <si>
    <t>CY6011338-Teresa LaRue</t>
  </si>
  <si>
    <t>CY6003850-Thomas Landseadel</t>
  </si>
  <si>
    <t>CY6015116-Timaya Vowels</t>
  </si>
  <si>
    <t>CY6008013-Tracy Combs</t>
  </si>
  <si>
    <t>CY6003642-Tyler Croson</t>
  </si>
  <si>
    <t>CY6002360-Virginia Haney</t>
  </si>
  <si>
    <t>CY6006020-Whitney Taylor</t>
  </si>
  <si>
    <t>CY6011295-Addison Holmes</t>
  </si>
  <si>
    <t>CY6303979-Audie Soucie</t>
  </si>
  <si>
    <t>CY6009736-Charli Nolan</t>
  </si>
  <si>
    <t>CY6002428-Christian Ewers</t>
  </si>
  <si>
    <t>CY6304152-Eliza Bell</t>
  </si>
  <si>
    <t>CY6001715-Elizabeth Seawell</t>
  </si>
  <si>
    <t>CY6008683-Emily Ann Fleming</t>
  </si>
  <si>
    <t>CY6007080-Jane Engel</t>
  </si>
  <si>
    <t>CY6000776-Julia Trammell McGill</t>
  </si>
  <si>
    <t>CY6302569-Karen Minor</t>
  </si>
  <si>
    <t>CY6010619-Kathleen Anish</t>
  </si>
  <si>
    <t>CY6301329-Katie Cooper</t>
  </si>
  <si>
    <t>CY6005252-Kendra Meiklejohn</t>
  </si>
  <si>
    <t>CY6009650-Keren Heckathorn</t>
  </si>
  <si>
    <t>CY6300963-Keri Chavers</t>
  </si>
  <si>
    <t>CY6011281-Lillian Gaertner</t>
  </si>
  <si>
    <t>CY6001237-Lisa Frazier</t>
  </si>
  <si>
    <t>CY6003378-Lynn Leathers</t>
  </si>
  <si>
    <t>CY6012151-Meredith Uzzell</t>
  </si>
  <si>
    <t>CY6304559-Rita Maddux</t>
  </si>
  <si>
    <t>CY6004628-Shelby White-Shackelford</t>
  </si>
  <si>
    <t>CY6005340-Tara Pyle</t>
  </si>
  <si>
    <t>CY6011946-Alexander Groff</t>
  </si>
  <si>
    <t>CY6013107-Alicia Strickler</t>
  </si>
  <si>
    <t>CY6012445-Amanda Martin</t>
  </si>
  <si>
    <t>CY6003348-Beverly Ingram</t>
  </si>
  <si>
    <t>CY6010208-Brittany Herndon</t>
  </si>
  <si>
    <t>CY6005126-Christina Kraft</t>
  </si>
  <si>
    <t>CY6014934-Daisavonte Pascall</t>
  </si>
  <si>
    <t>CY6005935-Danielle Kauffman</t>
  </si>
  <si>
    <t>CY6002018-Douglas Bloor</t>
  </si>
  <si>
    <t>CY6005708-Dwayne Lacy</t>
  </si>
  <si>
    <t>CY6009760-Edward Christ</t>
  </si>
  <si>
    <t>CY6013875-Elizabeth Garrison</t>
  </si>
  <si>
    <t>CY6013779-Eric Painter</t>
  </si>
  <si>
    <t>CY6000451-Heather Kepple</t>
  </si>
  <si>
    <t>CY6303843-Hilary Harrison</t>
  </si>
  <si>
    <t>CY6301077-Jennifer Croll</t>
  </si>
  <si>
    <t>CY6002402-Jennifer Drumheller</t>
  </si>
  <si>
    <t>CY6003204-Jennifer Graham</t>
  </si>
  <si>
    <t>CY6009672-Jennifer Peart</t>
  </si>
  <si>
    <t>CY6300932-Jose Pineda</t>
  </si>
  <si>
    <t>CY6006292-Kathryn Durkee</t>
  </si>
  <si>
    <t>CY6304426-Madison Bair</t>
  </si>
  <si>
    <t>CY6000807-Makenzie Crawford</t>
  </si>
  <si>
    <t>CY6013890-Makisha Meekins</t>
  </si>
  <si>
    <t>CY6014994-Megan Haan</t>
  </si>
  <si>
    <t>CY6010471-Meghan Payne</t>
  </si>
  <si>
    <t>CY6008288-Meghan Sibbald</t>
  </si>
  <si>
    <t>CY6006317-Melissa Herring</t>
  </si>
  <si>
    <t>CY6002443-Michelle Proffitt</t>
  </si>
  <si>
    <t>CY6003507-Natalie Capps</t>
  </si>
  <si>
    <t>CY6014985-Pamela Venable</t>
  </si>
  <si>
    <t>CY6006905-Rebecca Kindler</t>
  </si>
  <si>
    <t>CY6001264-Richards Maxwell</t>
  </si>
  <si>
    <t>CY6010260-Tegan Scroggs</t>
  </si>
  <si>
    <t>CY6014877-Theresa Griffith</t>
  </si>
  <si>
    <t>CY6001287-Thomas Steger</t>
  </si>
  <si>
    <t>CY6014266-Victoria O'Neill</t>
  </si>
  <si>
    <t>CY6011369-Victoria Selmer</t>
  </si>
  <si>
    <t>CY6011192-Abigail Smith</t>
  </si>
  <si>
    <t>CY6011522-Alicia Salinas</t>
  </si>
  <si>
    <t>CY6302704-Alsha Brown</t>
  </si>
  <si>
    <t>CY6013078-Amanda Blevins</t>
  </si>
  <si>
    <t>CY6006252-Andrew Cocke</t>
  </si>
  <si>
    <t>CY6013102-Andrew Davis</t>
  </si>
  <si>
    <t>CY6005900-Anna Green</t>
  </si>
  <si>
    <t>CY6009706-Antonio Diaz Toledo</t>
  </si>
  <si>
    <t>CY6301338-Barbara Wyatt</t>
  </si>
  <si>
    <t>CY6007879-Brian Ball</t>
  </si>
  <si>
    <t>CY6012408-Brooke Pearson</t>
  </si>
  <si>
    <t>CY6004291-Caitlin Pitts</t>
  </si>
  <si>
    <t>CY6000864-Carol Stutzman</t>
  </si>
  <si>
    <t>CY6007630-Carolyn Mayer-Evans</t>
  </si>
  <si>
    <t>CY6003570-Cassidy Girvin</t>
  </si>
  <si>
    <t>CY6014890-Christopher Asquith</t>
  </si>
  <si>
    <t>CY6011241-Clayton Grimes</t>
  </si>
  <si>
    <t>CY6301215-Colin Davis</t>
  </si>
  <si>
    <t>CY6014457-Conner Peters</t>
  </si>
  <si>
    <t>CY6006215-Darren Ralston</t>
  </si>
  <si>
    <t>CY6009660-Dawn Tinder</t>
  </si>
  <si>
    <t>CY6008492-Dorothy Akers-Pecht</t>
  </si>
  <si>
    <t>CY6301364-Elijah Morris</t>
  </si>
  <si>
    <t>CY6009656-Emily Henry</t>
  </si>
  <si>
    <t>CY6300431-Emma Brown</t>
  </si>
  <si>
    <t>CY6006385-Erik Gauss</t>
  </si>
  <si>
    <t>CY6000072-Erin Rittenhouse</t>
  </si>
  <si>
    <t>CY6002784-Forrest Garrison</t>
  </si>
  <si>
    <t>CY6005010-Franklin Lawson</t>
  </si>
  <si>
    <t>CY6003860-Frederic Anderson</t>
  </si>
  <si>
    <t>CY6303916-Hunter Hall</t>
  </si>
  <si>
    <t>CY6010525-James Reinhard</t>
  </si>
  <si>
    <t>CY6301078-Jami Curry</t>
  </si>
  <si>
    <t>CY6000470-Jason Collier</t>
  </si>
  <si>
    <t>CY6002754-Jeffrey Prillaman</t>
  </si>
  <si>
    <t>CY6006867-Jenna Meade</t>
  </si>
  <si>
    <t>CY6004949-Jill Williams</t>
  </si>
  <si>
    <t>CY6004663-Joel Hartshorn</t>
  </si>
  <si>
    <t>CY6303998-John Bolvari</t>
  </si>
  <si>
    <t>CY6003750-John Ratcliffe</t>
  </si>
  <si>
    <t>CY6014078-Jordan Dudley</t>
  </si>
  <si>
    <t>CY6014987-Joseph Richmond</t>
  </si>
  <si>
    <t>CY6014968-Kaitlin Brediger</t>
  </si>
  <si>
    <t>CY6009318-Kaitlyn Bodine</t>
  </si>
  <si>
    <t>CY6301116-Kalina Kozlowski</t>
  </si>
  <si>
    <t>CY6005183-Katherine Innes</t>
  </si>
  <si>
    <t>CY6004281-Katherine Pugh</t>
  </si>
  <si>
    <t>CY6001660-Kelly Ann Burnette</t>
  </si>
  <si>
    <t>CY6001854-Kevin Matheny</t>
  </si>
  <si>
    <t>CY6005222-Kip Chatterson</t>
  </si>
  <si>
    <t>CY6302763-Kristen Dennard-Sweatman</t>
  </si>
  <si>
    <t>CY6011474-Krystal Dawson</t>
  </si>
  <si>
    <t>CY6302943-Kurt Johnson</t>
  </si>
  <si>
    <t>CY6002325-Laura Chatterson</t>
  </si>
  <si>
    <t>CY6301323-Leah Cash</t>
  </si>
  <si>
    <t>CY6003168-Lindsay Winston</t>
  </si>
  <si>
    <t>CY6303841-Lisa George</t>
  </si>
  <si>
    <t>CY6004785-Lisa Karpovich</t>
  </si>
  <si>
    <t>CY6012533-Logan McElroy</t>
  </si>
  <si>
    <t>CY6006379-Lori Linville</t>
  </si>
  <si>
    <t>CY6009707-Lynn Define</t>
  </si>
  <si>
    <t>CY6007899-Malinda Smith</t>
  </si>
  <si>
    <t>CY6302669-Margaret Marshall</t>
  </si>
  <si>
    <t>CY6010707-Mary Gardner</t>
  </si>
  <si>
    <t>CY6001296-Mary White</t>
  </si>
  <si>
    <t>CY6010473-Meghan Streit</t>
  </si>
  <si>
    <t>CY6003557-Melisa Larson</t>
  </si>
  <si>
    <t>CY6303713-Michael Carroll</t>
  </si>
  <si>
    <t>CY6007282-Michael Redmond</t>
  </si>
  <si>
    <t>CY6014999-Mikhal Salzberg</t>
  </si>
  <si>
    <t>CY6013941-Molly Ashur</t>
  </si>
  <si>
    <t>CY6001717-Molly Miracle</t>
  </si>
  <si>
    <t>CY6303840-Nancy Zizzi</t>
  </si>
  <si>
    <t>CY6301156-Nicholas Bradsher</t>
  </si>
  <si>
    <t>CY6303001-Nicole Harding</t>
  </si>
  <si>
    <t>CY6012483-Noah Biros</t>
  </si>
  <si>
    <t>CY6302937-Norma Chinchilla Castro</t>
  </si>
  <si>
    <t>CY6304054-Norma Pineda Chavez</t>
  </si>
  <si>
    <t>CY6012424-Olivia LeMay</t>
  </si>
  <si>
    <t>CY6013852-Paul Jarasek</t>
  </si>
  <si>
    <t>CY6303011-Princess Guerrero</t>
  </si>
  <si>
    <t>CY6011531-Pronte Crawford</t>
  </si>
  <si>
    <t>CY6002894-Robert Crickenberger</t>
  </si>
  <si>
    <t>CY6013844-RobinAnn Apicella</t>
  </si>
  <si>
    <t>CY6003096-Sandra McLaughlin</t>
  </si>
  <si>
    <t>CY6004852-Sara Dahl</t>
  </si>
  <si>
    <t>CY6302673-Sarah Hayward</t>
  </si>
  <si>
    <t>CY6004834-Sarah Terrill</t>
  </si>
  <si>
    <t>CY6000132-Shelby Poole</t>
  </si>
  <si>
    <t>CY6303950-Shreyas Khera</t>
  </si>
  <si>
    <t>CY6011257-Stephen Larson</t>
  </si>
  <si>
    <t>CY6002711-Susan Lohr</t>
  </si>
  <si>
    <t>CY6006371-Tara O'Donnell</t>
  </si>
  <si>
    <t>CY6014914-Theresa Murrell-Miller</t>
  </si>
  <si>
    <t>CY6006674-Thomas Harrison</t>
  </si>
  <si>
    <t>CY6014928-William Mogen</t>
  </si>
  <si>
    <t>CY6007988-Zoe Padron</t>
  </si>
  <si>
    <t>CY6008336-Alexandra Clark</t>
  </si>
  <si>
    <t>CY6014333-Alexis Gillies</t>
  </si>
  <si>
    <t>CY6302687-Amanda Fields</t>
  </si>
  <si>
    <t>CY6011762-Amy Lee</t>
  </si>
  <si>
    <t>CY6002263-Angela Stokes</t>
  </si>
  <si>
    <t>CY6302820-April Shinsky</t>
  </si>
  <si>
    <t>CY6301144-Benjamin Krasner</t>
  </si>
  <si>
    <t>CY6012472-Byron Massie</t>
  </si>
  <si>
    <t>CY6014361-Caroline Peterson</t>
  </si>
  <si>
    <t>CY6004625-Carrie Goforth</t>
  </si>
  <si>
    <t>CY6013117-Christina Wolfe</t>
  </si>
  <si>
    <t>CY6007160-Dabney Ferguson</t>
  </si>
  <si>
    <t>CY6300726-Dana Griffin</t>
  </si>
  <si>
    <t>CY6010455-Debra Meadows</t>
  </si>
  <si>
    <t>CY6001642-Elaine Hendrick</t>
  </si>
  <si>
    <t>CY6013376-Elizabeth Duprey</t>
  </si>
  <si>
    <t>CY6304023-Elizabeth Nutter</t>
  </si>
  <si>
    <t>CY6301452-Elyse Smith</t>
  </si>
  <si>
    <t>CY6015188-Emily Potter</t>
  </si>
  <si>
    <t>CY6303929-Emma Bidic</t>
  </si>
  <si>
    <t>CY6013833-Erin Rees</t>
  </si>
  <si>
    <t>CY6301412-Gilline Schaefer Friedman</t>
  </si>
  <si>
    <t>CY6012245-Grace Dalton</t>
  </si>
  <si>
    <t>CY6005716-Jamela Jasper</t>
  </si>
  <si>
    <t>CY6013620-Jana Gatlyn</t>
  </si>
  <si>
    <t>CY6009036-Jennifer Gahlmann</t>
  </si>
  <si>
    <t>CY6301399-Jill Arana-Rowe</t>
  </si>
  <si>
    <t>CY6015036-Jiyeon Jeong</t>
  </si>
  <si>
    <t>CY6301264-Joseph Nichols</t>
  </si>
  <si>
    <t>CY6304014-Karen McTamaney</t>
  </si>
  <si>
    <t>CY6011699-Karen Moore</t>
  </si>
  <si>
    <t>CY6008950-Karin Oravec</t>
  </si>
  <si>
    <t>CY6301267-Karissa Castle</t>
  </si>
  <si>
    <t>CY6302727-Kathleen Grupe</t>
  </si>
  <si>
    <t>CY6011125-Kevin Gibson</t>
  </si>
  <si>
    <t>CY6013831-Kimberly McQuown</t>
  </si>
  <si>
    <t>CY6011470-Lauren Caminati</t>
  </si>
  <si>
    <t>CY6302002-Lauren Harper</t>
  </si>
  <si>
    <t>CY6301292-Leslie Morris</t>
  </si>
  <si>
    <t>CY6302619-Lisa Keener</t>
  </si>
  <si>
    <t>CY6003229-Lynda Lutz</t>
  </si>
  <si>
    <t>CY6303079-Lynn Ruppard</t>
  </si>
  <si>
    <t>CY6302718-Marissa Spears</t>
  </si>
  <si>
    <t>CY6013902-Nicholas Clark</t>
  </si>
  <si>
    <t>CY6013092-Patrice Harris</t>
  </si>
  <si>
    <t>CY6303240-Rachel Howard</t>
  </si>
  <si>
    <t>CY6015089-Reagan Fields</t>
  </si>
  <si>
    <t>CY6013769-Samantha Oliveri</t>
  </si>
  <si>
    <t>CY6012290-Sana Tauchi</t>
  </si>
  <si>
    <t>CY6013423-Shana Clements</t>
  </si>
  <si>
    <t>CY6000576-Shannon Smith</t>
  </si>
  <si>
    <t>CY6302716-Shaquana Kasyula</t>
  </si>
  <si>
    <t>CY6014253-Tamera Lovelace</t>
  </si>
  <si>
    <t>CY6014755-Tamira Weaver</t>
  </si>
  <si>
    <t>CY6301426-Theresa Scruggs</t>
  </si>
  <si>
    <t>CY6303008-Triana Hughes</t>
  </si>
  <si>
    <t>CY6301253-Winston Hall</t>
  </si>
  <si>
    <t>Testing Coordinator</t>
  </si>
  <si>
    <t>The Testing Coordinator supports the planning and administration of College Board assessments, including AP Exams, PSAT, and SAT School Day. The role ensures testing activities are organized, compliant with College Board requirements, and that students and staff receive necessary support throughout the testing process.</t>
  </si>
  <si>
    <r>
      <t xml:space="preserve">[COMP HS: </t>
    </r>
    <r>
      <rPr>
        <b/>
        <sz val="11"/>
        <color rgb="FF000000"/>
        <rFont val="Calibri"/>
        <family val="2"/>
        <scheme val="minor"/>
      </rPr>
      <t xml:space="preserve">$1,391.64 </t>
    </r>
    <r>
      <rPr>
        <sz val="11"/>
        <color indexed="8"/>
        <rFont val="Calibri"/>
        <family val="2"/>
        <scheme val="minor"/>
      </rPr>
      <t>(English, Math, Science, Social Studies) or</t>
    </r>
    <r>
      <rPr>
        <b/>
        <sz val="11"/>
        <color rgb="FF000000"/>
        <rFont val="Calibri"/>
        <family val="2"/>
        <scheme val="minor"/>
      </rPr>
      <t xml:space="preserve"> $1,113.31</t>
    </r>
    <r>
      <rPr>
        <sz val="11"/>
        <color indexed="8"/>
        <rFont val="Calibri"/>
        <family val="2"/>
        <scheme val="minor"/>
      </rPr>
      <t xml:space="preserve"> (Health/PE, Visual/Perf. Arts, Practical Arts, Multilingual, Media)] Serves as the school-based instructional leader in the content/program area concerning issues related to curriculum, instruction, and assessment.</t>
    </r>
  </si>
  <si>
    <t>[ELEM or MIDDLE $1,113.31; HIGH: $834.98] The School Based Intervention Team Chairperson facilitates, coordinates, schedules, and chairs School Based Intervention Team (SBIT) meetings.</t>
  </si>
  <si>
    <t>[ELEM: $834.98; MIDDLE: $1,113.31; COMP HS $1,391.64; ALT HS: $834.98] The Special Education Support Teacher assists with the site-based coordination of special education programs.</t>
  </si>
  <si>
    <r>
      <rPr>
        <b/>
        <sz val="11"/>
        <color rgb="FF000000"/>
        <rFont val="Calibri"/>
        <family val="2"/>
        <scheme val="minor"/>
      </rPr>
      <t>[MIDDLE Total Funding: $6,679.86]</t>
    </r>
    <r>
      <rPr>
        <sz val="11"/>
        <color indexed="8"/>
        <rFont val="Calibri"/>
        <family val="2"/>
        <scheme val="minor"/>
      </rPr>
      <t xml:space="preserve"> -6</t>
    </r>
    <r>
      <rPr>
        <b/>
        <sz val="11"/>
        <color rgb="FF000000"/>
        <rFont val="Calibri"/>
        <family val="2"/>
        <scheme val="minor"/>
      </rPr>
      <t xml:space="preserve"> Teacher Leaders permitted-</t>
    </r>
    <r>
      <rPr>
        <sz val="11"/>
        <color indexed="8"/>
        <rFont val="Calibri"/>
        <family val="2"/>
        <scheme val="minor"/>
      </rPr>
      <t>The Middle School Team Leader serves as the liaison between the building administration and the members of the team in management and implementation of school policies and instructional activities.</t>
    </r>
  </si>
  <si>
    <r>
      <rPr>
        <b/>
        <sz val="11"/>
        <color rgb="FF000000"/>
        <rFont val="Calibri"/>
        <family val="2"/>
        <scheme val="minor"/>
      </rPr>
      <t xml:space="preserve">[SMALL ELEM Total Funding: $10,019.79 - 9 teacher leaders permitted; LARGE ELEM Total Funding: $12,246.41-11 teacher leaders permitted] </t>
    </r>
    <r>
      <rPr>
        <sz val="11"/>
        <color indexed="8"/>
        <rFont val="Calibri"/>
        <family val="2"/>
        <scheme val="minor"/>
      </rPr>
      <t>The Elementary Team Leader serves as a liaison between the school administration and team members in management and implementation of school policies and instructional activities.</t>
    </r>
  </si>
  <si>
    <t>[ELEM $556.66; MIDDLE $834.98; HIGH: $1,113.31]The Yearbook Advisor organizes and directs all phases of activities culminating in the production of an annual school yearbook.</t>
  </si>
  <si>
    <t>Specialized Academic Center</t>
  </si>
  <si>
    <t>CY6005591-Cafiero, Stacey</t>
  </si>
  <si>
    <t>CY6008388-Fife, Kathryn (Katie)</t>
  </si>
  <si>
    <t>CY6014850-Guyton, Lina</t>
  </si>
  <si>
    <t>CY6014895-Hartman, Janice</t>
  </si>
  <si>
    <t>CY6300059-Kehr, Laura</t>
  </si>
  <si>
    <t>CY6000953-Kozella, Kim</t>
  </si>
  <si>
    <t>CY6012420-Lewandowski, Monica</t>
  </si>
  <si>
    <t>CY6303432-Mendez Solano, Karina</t>
  </si>
  <si>
    <t>CY6302541-Montes de Oca Albis, Clarena</t>
  </si>
  <si>
    <t>CY6004665-Morgan, Sarah</t>
  </si>
  <si>
    <t>CY6303880-Opazo Correa, Carolina</t>
  </si>
  <si>
    <t>CY6014958-Orck, Susan</t>
  </si>
  <si>
    <t>CY6014998-Prullage, Ann</t>
  </si>
  <si>
    <t>CY6302538-Rivas Salazar, Ricardo</t>
  </si>
  <si>
    <t>CY6006797-Sanders, Gloria</t>
  </si>
  <si>
    <t>CY6005153-Smith, Walter</t>
  </si>
  <si>
    <t>CY6007122-Stoddart, Lori (Lori Ann)</t>
  </si>
  <si>
    <t>CY6004141-Lee, Kelly</t>
  </si>
  <si>
    <t>CY6013152-Canine, Marcie</t>
  </si>
  <si>
    <t>CY6012419-Rodriguez-Diaz, Yvette Marie (Yvette)</t>
  </si>
  <si>
    <t>CY6007855-Bugg-Temples, Amy</t>
  </si>
  <si>
    <t>CY6010035-Sawyer, Yleana</t>
  </si>
  <si>
    <t>CY6004597-Schneider, Jennifer (Jenn)</t>
  </si>
  <si>
    <t>CY6005217-Schutz, Kathryn (Katy)</t>
  </si>
  <si>
    <t>CY6007012-Peters, Hannah</t>
  </si>
  <si>
    <t>CY6013138-Walker, Gabriel</t>
  </si>
  <si>
    <t>CY6006826-James, Shanta</t>
  </si>
  <si>
    <t>CY6011933-Price, Jamie</t>
  </si>
  <si>
    <t>CY6013209-Walker, Emily</t>
  </si>
  <si>
    <t>CY6012440-Devine, Kaitlin</t>
  </si>
  <si>
    <t>CY6303881-Prescott, Halli</t>
  </si>
  <si>
    <t>CY6010337-Haislip, Emily</t>
  </si>
  <si>
    <t>CY6001977-Ivory, Steven</t>
  </si>
  <si>
    <t>CY6004548-Juhl, Chanon</t>
  </si>
  <si>
    <t>CY6009821-Colvin, Robyn</t>
  </si>
  <si>
    <t>CY6008991-Kim, Sarah</t>
  </si>
  <si>
    <t>CY6000603-Riso, Margaret (Peggy)</t>
  </si>
  <si>
    <t>CY6012649-Archer, Taylor</t>
  </si>
  <si>
    <t>CY6000699-Lin, Nancy</t>
  </si>
  <si>
    <t>CY6007990-Gifford, Katie</t>
  </si>
  <si>
    <t>CY6015128-Carlson, Sarah</t>
  </si>
  <si>
    <t>CY6002779-Palmer, Virginia (Ginna)</t>
  </si>
  <si>
    <t>CY6001323-Saunders, Rebekah</t>
  </si>
  <si>
    <t>Content Advisory Team (CAT)- Only Elementary ENGLISH/MATH</t>
  </si>
  <si>
    <t xml:space="preserve">Math and ELA Content Advisory Team (CAT) members collaborate to support division-wide instructional goals in mathematics and English Language Arts.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</si>
</sst>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0" x14ac:knownFonts="1">
    <font>
      <sz val="11"/>
      <color indexed="8"/>
      <name val="Calibri"/>
      <family val="2"/>
      <scheme val="minor"/>
    </font>
    <font>
      <b/>
      <sz val="9"/>
      <name val="Arial"/>
      <family val="2"/>
    </font>
    <font>
      <sz val="9"/>
      <name val="Arial"/>
      <family val="2"/>
    </font>
    <font>
      <b/>
      <sz val="11"/>
      <color indexed="8"/>
      <name val="Calibri"/>
      <family val="2"/>
      <scheme val="minor"/>
    </font>
    <font>
      <i/>
      <sz val="11"/>
      <color indexed="8"/>
      <name val="Calibri"/>
      <family val="2"/>
      <scheme val="minor"/>
    </font>
    <font>
      <b/>
      <sz val="14"/>
      <color indexed="8"/>
      <name val="Constantia"/>
      <family val="1"/>
    </font>
    <font>
      <sz val="11"/>
      <color indexed="8"/>
      <name val="Constantia"/>
      <family val="1"/>
    </font>
    <font>
      <u/>
      <sz val="11"/>
      <color indexed="8"/>
      <name val="Calibri"/>
      <family val="2"/>
      <scheme val="minor"/>
    </font>
    <font>
      <b/>
      <sz val="11"/>
      <color indexed="8"/>
      <name val="Constantia"/>
      <family val="1"/>
    </font>
    <font>
      <u/>
      <sz val="11"/>
      <color rgb="FF000000"/>
      <name val="Constantia"/>
      <family val="1"/>
    </font>
    <font>
      <sz val="10"/>
      <color indexed="8"/>
      <name val="Calibri"/>
      <family val="2"/>
      <scheme val="minor"/>
    </font>
    <font>
      <sz val="9"/>
      <color indexed="8"/>
      <name val="Calibri"/>
      <family val="2"/>
      <scheme val="minor"/>
    </font>
    <font>
      <sz val="8"/>
      <color indexed="8"/>
      <name val="Calibri"/>
      <family val="2"/>
      <scheme val="minor"/>
    </font>
    <font>
      <b/>
      <sz val="12"/>
      <color indexed="8"/>
      <name val="Calibri"/>
      <family val="2"/>
      <scheme val="minor"/>
    </font>
    <font>
      <sz val="12"/>
      <color indexed="8"/>
      <name val="Calibri"/>
      <family val="2"/>
      <scheme val="minor"/>
    </font>
    <font>
      <sz val="11"/>
      <color indexed="8"/>
      <name val="Calibri"/>
      <family val="2"/>
      <scheme val="minor"/>
    </font>
    <font>
      <sz val="11"/>
      <color indexed="8"/>
      <name val="Wingdings"/>
      <charset val="2"/>
    </font>
    <font>
      <sz val="11"/>
      <color rgb="FF000000"/>
      <name val="Constantia"/>
      <family val="1"/>
    </font>
    <font>
      <b/>
      <sz val="14"/>
      <color indexed="8"/>
      <name val="Calibri"/>
      <family val="2"/>
      <scheme val="minor"/>
    </font>
    <font>
      <u/>
      <sz val="11"/>
      <color theme="10"/>
      <name val="Calibri"/>
      <family val="2"/>
      <scheme val="minor"/>
    </font>
    <font>
      <b/>
      <sz val="11"/>
      <color rgb="FF000000"/>
      <name val="Calibri"/>
      <family val="2"/>
      <scheme val="minor"/>
    </font>
    <font>
      <b/>
      <sz val="18"/>
      <color indexed="8"/>
      <name val="Calibri"/>
      <family val="2"/>
      <scheme val="minor"/>
    </font>
    <font>
      <sz val="8"/>
      <name val="Calibri"/>
      <family val="2"/>
      <scheme val="minor"/>
    </font>
    <font>
      <sz val="11"/>
      <name val="Calibri"/>
      <family val="2"/>
      <scheme val="minor"/>
    </font>
    <font>
      <b/>
      <sz val="12"/>
      <color rgb="FF000000"/>
      <name val="Calibri"/>
      <family val="2"/>
      <scheme val="minor"/>
    </font>
    <font>
      <sz val="12"/>
      <color rgb="FF000000"/>
      <name val="Calibri"/>
      <family val="2"/>
      <scheme val="minor"/>
    </font>
    <font>
      <b/>
      <sz val="18"/>
      <color indexed="8"/>
      <name val="Constantia"/>
      <family val="1"/>
    </font>
    <font>
      <sz val="11"/>
      <color rgb="FF242424"/>
      <name val="Aptos Narrow"/>
      <family val="2"/>
    </font>
    <font>
      <sz val="12"/>
      <color rgb="FF000000"/>
      <name val="Calibri"/>
      <family val="2"/>
    </font>
    <font>
      <sz val="10"/>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4" tint="0.79998168889431442"/>
        <bgColor theme="4" tint="0.79998168889431442"/>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auto="1"/>
      </left>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thin">
        <color auto="1"/>
      </left>
      <right/>
      <top/>
      <bottom style="medium">
        <color indexed="64"/>
      </bottom>
      <diagonal/>
    </border>
    <border>
      <left/>
      <right style="thin">
        <color indexed="64"/>
      </right>
      <top/>
      <bottom style="medium">
        <color indexed="64"/>
      </bottom>
      <diagonal/>
    </border>
    <border>
      <left/>
      <right/>
      <top style="thin">
        <color theme="4" tint="0.39997558519241921"/>
      </top>
      <bottom style="thin">
        <color theme="4" tint="0.39997558519241921"/>
      </bottom>
      <diagonal/>
    </border>
  </borders>
  <cellStyleXfs count="4">
    <xf numFmtId="0" fontId="0" fillId="0" borderId="0"/>
    <xf numFmtId="44" fontId="15" fillId="0" borderId="0" applyFont="0" applyFill="0" applyBorder="0" applyAlignment="0" applyProtection="0"/>
    <xf numFmtId="0" fontId="19" fillId="0" borderId="0" applyNumberFormat="0" applyFill="0" applyBorder="0" applyAlignment="0" applyProtection="0"/>
    <xf numFmtId="0" fontId="28" fillId="0" borderId="0"/>
  </cellStyleXfs>
  <cellXfs count="90">
    <xf numFmtId="0" fontId="0" fillId="0" borderId="0" xfId="0"/>
    <xf numFmtId="0" fontId="1" fillId="0" borderId="1" xfId="0" applyFont="1" applyBorder="1" applyAlignment="1">
      <alignment horizontal="left"/>
    </xf>
    <xf numFmtId="0" fontId="2" fillId="0" borderId="1" xfId="0" applyFont="1" applyBorder="1" applyAlignment="1">
      <alignment horizontal="left"/>
    </xf>
    <xf numFmtId="0" fontId="3" fillId="0" borderId="0" xfId="0" applyFont="1"/>
    <xf numFmtId="0" fontId="0" fillId="0" borderId="0" xfId="0" pivotButton="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6" fillId="0" borderId="0" xfId="0" applyFont="1"/>
    <xf numFmtId="0" fontId="0" fillId="0" borderId="2" xfId="0" applyBorder="1"/>
    <xf numFmtId="0" fontId="0" fillId="0" borderId="4" xfId="0" applyBorder="1"/>
    <xf numFmtId="0" fontId="0" fillId="0" borderId="5" xfId="0" applyBorder="1"/>
    <xf numFmtId="0" fontId="0" fillId="0" borderId="6" xfId="0" applyBorder="1"/>
    <xf numFmtId="0" fontId="0" fillId="0" borderId="7" xfId="0" applyBorder="1"/>
    <xf numFmtId="0" fontId="7" fillId="0" borderId="0" xfId="0" applyFont="1"/>
    <xf numFmtId="0" fontId="0" fillId="0" borderId="0" xfId="0" applyAlignment="1">
      <alignment horizontal="left" vertical="top" wrapText="1"/>
    </xf>
    <xf numFmtId="0" fontId="0" fillId="2" borderId="8" xfId="0" applyFill="1" applyBorder="1"/>
    <xf numFmtId="0" fontId="0" fillId="2" borderId="9" xfId="0" applyFill="1" applyBorder="1"/>
    <xf numFmtId="0" fontId="0" fillId="2" borderId="10" xfId="0" applyFill="1" applyBorder="1"/>
    <xf numFmtId="0" fontId="6" fillId="2" borderId="8" xfId="0" applyFont="1" applyFill="1" applyBorder="1"/>
    <xf numFmtId="0" fontId="6" fillId="2" borderId="9" xfId="0" applyFont="1" applyFill="1" applyBorder="1"/>
    <xf numFmtId="0" fontId="6" fillId="2" borderId="10" xfId="0" applyFont="1" applyFill="1" applyBorder="1"/>
    <xf numFmtId="0" fontId="6" fillId="0" borderId="5" xfId="0" applyFont="1" applyBorder="1" applyAlignment="1">
      <alignment horizontal="center"/>
    </xf>
    <xf numFmtId="0" fontId="6" fillId="0" borderId="14" xfId="0" applyFont="1" applyBorder="1"/>
    <xf numFmtId="0" fontId="6" fillId="0" borderId="15" xfId="0" applyFont="1" applyBorder="1"/>
    <xf numFmtId="0" fontId="0" fillId="0" borderId="16" xfId="0" applyBorder="1"/>
    <xf numFmtId="0" fontId="0" fillId="0" borderId="12" xfId="0" applyBorder="1"/>
    <xf numFmtId="0" fontId="0" fillId="0" borderId="17" xfId="0" applyBorder="1"/>
    <xf numFmtId="44" fontId="0" fillId="0" borderId="0" xfId="1" applyFont="1"/>
    <xf numFmtId="49" fontId="0" fillId="0" borderId="0" xfId="1" applyNumberFormat="1" applyFont="1"/>
    <xf numFmtId="0" fontId="0" fillId="0" borderId="0" xfId="0" applyProtection="1">
      <protection locked="0"/>
    </xf>
    <xf numFmtId="44" fontId="0" fillId="0" borderId="0" xfId="0" applyNumberFormat="1" applyProtection="1">
      <protection locked="0"/>
    </xf>
    <xf numFmtId="0" fontId="16" fillId="0" borderId="0" xfId="0" applyFont="1" applyAlignment="1">
      <alignment vertical="center"/>
    </xf>
    <xf numFmtId="0" fontId="6" fillId="0" borderId="5" xfId="0" applyFont="1" applyBorder="1"/>
    <xf numFmtId="0" fontId="12" fillId="0" borderId="2" xfId="0" applyFont="1" applyBorder="1" applyProtection="1">
      <protection locked="0"/>
    </xf>
    <xf numFmtId="0" fontId="6" fillId="0" borderId="14" xfId="0" applyFont="1" applyBorder="1" applyProtection="1">
      <protection locked="0"/>
    </xf>
    <xf numFmtId="0" fontId="0" fillId="0" borderId="2" xfId="0" applyBorder="1" applyProtection="1">
      <protection locked="0"/>
    </xf>
    <xf numFmtId="0" fontId="0" fillId="0" borderId="6" xfId="0" applyBorder="1" applyProtection="1">
      <protection locked="0"/>
    </xf>
    <xf numFmtId="0" fontId="0" fillId="0" borderId="0" xfId="0" applyAlignment="1">
      <alignment vertical="center"/>
    </xf>
    <xf numFmtId="0" fontId="19" fillId="0" borderId="0" xfId="2" applyAlignment="1">
      <alignment vertical="center"/>
    </xf>
    <xf numFmtId="0" fontId="0" fillId="0" borderId="0" xfId="0" applyAlignment="1">
      <alignment vertical="center" wrapText="1"/>
    </xf>
    <xf numFmtId="0" fontId="3" fillId="0" borderId="0" xfId="0" applyFont="1" applyAlignment="1">
      <alignment horizontal="center"/>
    </xf>
    <xf numFmtId="0" fontId="0" fillId="0" borderId="0" xfId="0" applyAlignment="1">
      <alignment wrapText="1"/>
    </xf>
    <xf numFmtId="0" fontId="8" fillId="0" borderId="0" xfId="0" applyFont="1" applyAlignment="1">
      <alignment vertical="center"/>
    </xf>
    <xf numFmtId="0" fontId="8" fillId="0" borderId="0" xfId="0" applyFont="1"/>
    <xf numFmtId="0" fontId="5" fillId="0" borderId="0" xfId="0" applyFont="1"/>
    <xf numFmtId="0" fontId="19" fillId="0" borderId="0" xfId="2" applyFill="1" applyAlignment="1">
      <alignment wrapText="1"/>
    </xf>
    <xf numFmtId="0" fontId="8" fillId="0" borderId="0" xfId="0" applyFont="1" applyAlignment="1">
      <alignment wrapText="1"/>
    </xf>
    <xf numFmtId="44" fontId="0" fillId="0" borderId="0" xfId="0" applyNumberFormat="1"/>
    <xf numFmtId="0" fontId="0" fillId="3" borderId="0" xfId="0" applyFill="1"/>
    <xf numFmtId="44" fontId="3" fillId="0" borderId="0" xfId="0" applyNumberFormat="1" applyFont="1" applyProtection="1">
      <protection locked="0"/>
    </xf>
    <xf numFmtId="0" fontId="13" fillId="4" borderId="1" xfId="0" applyFont="1" applyFill="1" applyBorder="1"/>
    <xf numFmtId="0" fontId="14" fillId="4" borderId="1" xfId="0" applyFont="1" applyFill="1" applyBorder="1"/>
    <xf numFmtId="0" fontId="23" fillId="0" borderId="0" xfId="0" applyFont="1"/>
    <xf numFmtId="0" fontId="3" fillId="5" borderId="0" xfId="0" applyFont="1" applyFill="1"/>
    <xf numFmtId="0" fontId="2" fillId="6" borderId="1" xfId="0" applyFont="1" applyFill="1" applyBorder="1" applyAlignment="1">
      <alignment horizontal="left"/>
    </xf>
    <xf numFmtId="0" fontId="14" fillId="0" borderId="0" xfId="0" applyFont="1" applyAlignment="1">
      <alignment wrapText="1"/>
    </xf>
    <xf numFmtId="0" fontId="14" fillId="0" borderId="0" xfId="0" applyFont="1"/>
    <xf numFmtId="0" fontId="13" fillId="0" borderId="0" xfId="0" applyFont="1" applyAlignment="1">
      <alignment vertical="center"/>
    </xf>
    <xf numFmtId="0" fontId="27" fillId="0" borderId="0" xfId="0" applyFont="1"/>
    <xf numFmtId="0" fontId="29" fillId="6" borderId="18" xfId="3" applyFont="1" applyFill="1" applyBorder="1" applyAlignment="1">
      <alignment horizontal="left"/>
    </xf>
    <xf numFmtId="0" fontId="29" fillId="0" borderId="18" xfId="3" applyFont="1" applyBorder="1" applyAlignment="1">
      <alignment horizontal="left"/>
    </xf>
    <xf numFmtId="0" fontId="28" fillId="0" borderId="0" xfId="3"/>
    <xf numFmtId="0" fontId="21" fillId="0" borderId="0" xfId="0" applyFont="1" applyAlignment="1" applyProtection="1">
      <alignment horizontal="center" vertical="center"/>
      <protection locked="0"/>
    </xf>
    <xf numFmtId="0" fontId="8" fillId="0" borderId="0" xfId="0" applyFont="1" applyAlignment="1">
      <alignment vertical="center"/>
    </xf>
    <xf numFmtId="0" fontId="0" fillId="0" borderId="0" xfId="0" applyAlignment="1">
      <alignment horizontal="left" vertical="top" wrapText="1"/>
    </xf>
    <xf numFmtId="0" fontId="14" fillId="0" borderId="0" xfId="0" applyFont="1" applyAlignment="1">
      <alignment horizontal="left" wrapText="1"/>
    </xf>
    <xf numFmtId="0" fontId="26" fillId="0" borderId="0" xfId="0" applyFont="1" applyAlignment="1">
      <alignment horizontal="center"/>
    </xf>
    <xf numFmtId="0" fontId="13" fillId="0" borderId="0" xfId="0" applyFont="1" applyAlignment="1">
      <alignment wrapText="1"/>
    </xf>
    <xf numFmtId="0" fontId="14" fillId="0" borderId="0" xfId="0" applyFont="1" applyAlignment="1">
      <alignment horizontal="left" vertical="top" wrapText="1"/>
    </xf>
    <xf numFmtId="0" fontId="19" fillId="0" borderId="0" xfId="2" applyFill="1" applyAlignment="1">
      <alignment wrapText="1"/>
    </xf>
    <xf numFmtId="0" fontId="14" fillId="0" borderId="0" xfId="0" applyFont="1" applyAlignment="1">
      <alignment horizontal="left" vertical="top"/>
    </xf>
    <xf numFmtId="0" fontId="12" fillId="0" borderId="0" xfId="0" applyFont="1" applyAlignment="1">
      <alignment horizontal="left"/>
    </xf>
    <xf numFmtId="0" fontId="11" fillId="0" borderId="0" xfId="0" applyFont="1" applyAlignment="1" applyProtection="1">
      <alignment horizontal="left" vertical="top" wrapText="1"/>
      <protection locked="0" hidden="1"/>
    </xf>
    <xf numFmtId="0" fontId="12" fillId="0" borderId="2" xfId="0" applyFont="1" applyBorder="1" applyAlignment="1" applyProtection="1">
      <alignment horizontal="left"/>
      <protection locked="0"/>
    </xf>
    <xf numFmtId="0" fontId="5" fillId="0" borderId="0" xfId="0" applyFont="1" applyAlignment="1">
      <alignment horizontal="center" wrapText="1"/>
    </xf>
    <xf numFmtId="0" fontId="6" fillId="0" borderId="4" xfId="0" applyFont="1" applyBorder="1" applyAlignment="1">
      <alignment horizontal="center"/>
    </xf>
    <xf numFmtId="0" fontId="6" fillId="0" borderId="0" xfId="0" applyFont="1" applyAlignment="1">
      <alignment horizontal="center"/>
    </xf>
    <xf numFmtId="0" fontId="6" fillId="0" borderId="3" xfId="0" applyFont="1" applyBorder="1" applyAlignment="1">
      <alignment horizontal="center"/>
    </xf>
    <xf numFmtId="0" fontId="8" fillId="2" borderId="9" xfId="0" applyFont="1" applyFill="1" applyBorder="1" applyAlignment="1">
      <alignment horizontal="center"/>
    </xf>
    <xf numFmtId="0" fontId="6" fillId="0" borderId="13" xfId="0" applyFont="1" applyBorder="1" applyAlignment="1">
      <alignment horizontal="right"/>
    </xf>
    <xf numFmtId="0" fontId="6" fillId="0" borderId="11" xfId="0" applyFont="1" applyBorder="1" applyAlignment="1">
      <alignment horizontal="right"/>
    </xf>
    <xf numFmtId="0" fontId="6" fillId="0" borderId="13" xfId="0" applyFont="1" applyBorder="1" applyAlignment="1">
      <alignment horizontal="left"/>
    </xf>
    <xf numFmtId="0" fontId="6" fillId="0" borderId="11" xfId="0" applyFont="1" applyBorder="1" applyAlignment="1">
      <alignment horizontal="left"/>
    </xf>
    <xf numFmtId="0" fontId="16" fillId="0" borderId="11" xfId="0" applyFont="1" applyBorder="1" applyAlignment="1">
      <alignment horizontal="right" vertical="center"/>
    </xf>
    <xf numFmtId="0" fontId="10" fillId="0" borderId="2" xfId="0" applyFont="1" applyBorder="1" applyAlignment="1" applyProtection="1">
      <alignment horizontal="center"/>
      <protection locked="0"/>
    </xf>
    <xf numFmtId="0" fontId="12" fillId="0" borderId="2" xfId="0" applyFont="1" applyBorder="1" applyAlignment="1" applyProtection="1">
      <alignment horizontal="left"/>
      <protection hidden="1"/>
    </xf>
    <xf numFmtId="0" fontId="10" fillId="0" borderId="2" xfId="0" applyFont="1" applyBorder="1" applyAlignment="1" applyProtection="1">
      <alignment horizontal="left"/>
      <protection locked="0"/>
    </xf>
    <xf numFmtId="0" fontId="4" fillId="0" borderId="0" xfId="0" applyFont="1" applyAlignment="1">
      <alignment horizontal="center"/>
    </xf>
    <xf numFmtId="0" fontId="18" fillId="0" borderId="0" xfId="0" applyFont="1" applyAlignment="1">
      <alignment horizontal="center"/>
    </xf>
  </cellXfs>
  <cellStyles count="4">
    <cellStyle name="Currency" xfId="1" builtinId="4"/>
    <cellStyle name="Hyperlink" xfId="2" builtinId="8"/>
    <cellStyle name="Normal" xfId="0" builtinId="0"/>
    <cellStyle name="Normal 2" xfId="3" xr:uid="{216B60AC-9F8C-4231-8C92-958A6119D95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Patrice West" id="{65E31F5F-FA4D-4FD7-9026-5E295C27597A}" userId="S::pwest@k12albemarle.org::de23c2e1-7a2d-4b0f-88b1-1b7a6eb6a684"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nny Thies-Moon" refreshedDate="46139.969042939818" createdVersion="8" refreshedVersion="8" minRefreshableVersion="3" recordCount="48" xr:uid="{274DA18F-F89C-44FE-A82E-3B52AD19B177}">
  <cacheSource type="worksheet">
    <worksheetSource ref="A2:K50" sheet="Form"/>
  </cacheSource>
  <cacheFields count="11">
    <cacheField name="School" numFmtId="0">
      <sharedItems containsNonDate="0" containsString="0" containsBlank="1"/>
    </cacheField>
    <cacheField name="Employee Name" numFmtId="0">
      <sharedItems containsNonDate="0" containsString="0" containsBlank="1"/>
    </cacheField>
    <cacheField name="Role Assigned" numFmtId="0">
      <sharedItems containsNonDate="0" containsString="0" containsBlank="1"/>
    </cacheField>
    <cacheField name="Assigning School" numFmtId="0">
      <sharedItems containsNonDate="0" containsString="0" containsBlank="1"/>
    </cacheField>
    <cacheField name="Total ($)" numFmtId="44">
      <sharedItems containsNonDate="0" containsString="0" containsBlank="1"/>
    </cacheField>
    <cacheField name="Over Max" numFmtId="44">
      <sharedItems containsSemiMixedTypes="0" containsString="0" containsNumber="1" containsInteger="1" minValue="0" maxValue="0"/>
    </cacheField>
    <cacheField name="RoleID" numFmtId="0">
      <sharedItems/>
    </cacheField>
    <cacheField name="Role Type" numFmtId="0">
      <sharedItems count="3">
        <s v=""/>
        <s v="Site-based" u="1"/>
        <s v="Divisional" u="1"/>
      </sharedItems>
    </cacheField>
    <cacheField name="Min" numFmtId="44">
      <sharedItems/>
    </cacheField>
    <cacheField name="Max" numFmtId="44">
      <sharedItems/>
    </cacheField>
    <cacheField name="Role Description"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r>
    <m/>
    <m/>
    <m/>
    <m/>
    <m/>
    <n v="0"/>
    <s v=""/>
    <x v="0"/>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B53AF52-532F-4D69-908B-E860A497B642}" name="PivotTable1" cacheId="3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Role Type">
  <location ref="A3:A5" firstHeaderRow="1" firstDataRow="1" firstDataCol="1"/>
  <pivotFields count="11">
    <pivotField showAll="0"/>
    <pivotField showAll="0"/>
    <pivotField showAll="0"/>
    <pivotField showAll="0"/>
    <pivotField showAll="0"/>
    <pivotField numFmtId="44" showAll="0"/>
    <pivotField showAll="0"/>
    <pivotField axis="axisRow" showAll="0">
      <items count="4">
        <item x="0"/>
        <item m="1" x="2"/>
        <item h="1" m="1" x="1"/>
        <item t="default"/>
      </items>
    </pivotField>
    <pivotField showAll="0"/>
    <pivotField showAll="0"/>
    <pivotField showAll="0"/>
  </pivotFields>
  <rowFields count="1">
    <field x="7"/>
  </rowFields>
  <rowItems count="2">
    <i>
      <x/>
    </i>
    <i t="grand">
      <x/>
    </i>
  </rowItems>
  <colItems count="1">
    <i/>
  </colItems>
  <pivotTableStyleInfo name="PivotStyleDark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J1" dT="2022-11-08T15:22:01.00" personId="{65E31F5F-FA4D-4FD7-9026-5E295C27597A}" id="{ABF30EA1-6A53-4676-A871-331DB4E0C198}">
    <text>Stipend maximum for data validation rules in Form</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0CAF4A6-C2D5-45F6-930C-7915F92936D2}">
  <we:reference id="wa200005545" version="1.0.8.0" store="en-001" storeType="OMEX"/>
  <we:alternateReferences>
    <we:reference id="WA200005545" version="1.0.8.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DEC0-B44D-4B7A-A474-6F7E2935C921}">
  <sheetPr codeName="Sheet1"/>
  <dimension ref="B1:Q37"/>
  <sheetViews>
    <sheetView showGridLines="0" showRowColHeaders="0" showRuler="0" showWhiteSpace="0" view="pageLayout" zoomScale="90" zoomScaleNormal="100" zoomScalePageLayoutView="90" workbookViewId="0">
      <selection activeCell="O6" sqref="O6"/>
    </sheetView>
  </sheetViews>
  <sheetFormatPr defaultRowHeight="15" x14ac:dyDescent="0.25"/>
  <cols>
    <col min="2" max="2" width="9.140625" customWidth="1"/>
    <col min="5" max="5" width="9.140625" customWidth="1"/>
    <col min="17" max="17" width="5.28515625" customWidth="1"/>
  </cols>
  <sheetData>
    <row r="1" spans="2:17" ht="23.25" x14ac:dyDescent="0.35">
      <c r="B1" s="67" t="s">
        <v>0</v>
      </c>
      <c r="C1" s="67"/>
      <c r="D1" s="67"/>
      <c r="E1" s="67"/>
      <c r="F1" s="67"/>
      <c r="G1" s="67"/>
      <c r="H1" s="67"/>
      <c r="I1" s="67"/>
      <c r="J1" s="67"/>
      <c r="K1" s="67"/>
      <c r="L1" s="45"/>
      <c r="M1" s="45"/>
      <c r="N1" s="45"/>
      <c r="O1" s="45"/>
      <c r="P1" s="45"/>
      <c r="Q1" s="45"/>
    </row>
    <row r="2" spans="2:17" x14ac:dyDescent="0.25">
      <c r="B2" s="41"/>
      <c r="C2" s="41"/>
      <c r="D2" s="41"/>
      <c r="E2" s="41"/>
      <c r="F2" s="41"/>
      <c r="G2" s="41"/>
      <c r="H2" s="41"/>
      <c r="I2" s="41"/>
      <c r="J2" s="41"/>
      <c r="K2" s="41"/>
      <c r="L2" s="41"/>
      <c r="M2" s="41"/>
      <c r="N2" s="41"/>
      <c r="O2" s="41"/>
      <c r="P2" s="41"/>
    </row>
    <row r="3" spans="2:17" ht="30" customHeight="1" x14ac:dyDescent="0.25">
      <c r="B3" s="68" t="s">
        <v>1</v>
      </c>
      <c r="C3" s="68"/>
      <c r="D3" s="68"/>
      <c r="E3" s="68"/>
      <c r="F3" s="68"/>
      <c r="G3" s="68"/>
      <c r="H3" s="68"/>
      <c r="I3" s="68"/>
      <c r="J3" s="68"/>
      <c r="K3" s="68"/>
      <c r="L3" s="47"/>
      <c r="M3" s="44"/>
      <c r="N3" s="44"/>
      <c r="O3" s="44"/>
      <c r="P3" s="44"/>
      <c r="Q3" s="44"/>
    </row>
    <row r="4" spans="2:17" ht="30.2" customHeight="1" x14ac:dyDescent="0.25">
      <c r="B4" s="69" t="s">
        <v>3450</v>
      </c>
      <c r="C4" s="69"/>
      <c r="D4" s="69"/>
      <c r="E4" s="69"/>
      <c r="F4" s="69"/>
      <c r="G4" s="69"/>
      <c r="H4" s="69"/>
      <c r="I4" s="69"/>
      <c r="J4" s="69"/>
      <c r="K4" s="56"/>
      <c r="L4" s="42"/>
    </row>
    <row r="5" spans="2:17" ht="45.2" customHeight="1" x14ac:dyDescent="0.25">
      <c r="B5" s="69" t="s">
        <v>3451</v>
      </c>
      <c r="C5" s="69"/>
      <c r="D5" s="69"/>
      <c r="E5" s="69"/>
      <c r="F5" s="69"/>
      <c r="G5" s="69"/>
      <c r="H5" s="69"/>
      <c r="I5" s="69"/>
      <c r="J5" s="69"/>
      <c r="K5" s="56"/>
      <c r="L5" s="42"/>
      <c r="M5" s="42"/>
      <c r="N5" s="42"/>
      <c r="O5" s="42"/>
      <c r="P5" s="42"/>
      <c r="Q5" s="42"/>
    </row>
    <row r="6" spans="2:17" ht="45.2" customHeight="1" x14ac:dyDescent="0.25">
      <c r="B6" s="69" t="s">
        <v>3433</v>
      </c>
      <c r="C6" s="69"/>
      <c r="D6" s="69"/>
      <c r="E6" s="69"/>
      <c r="F6" s="69"/>
      <c r="G6" s="69"/>
      <c r="H6" s="69"/>
      <c r="I6" s="69"/>
      <c r="J6" s="69"/>
      <c r="K6" s="56"/>
      <c r="L6" s="42"/>
      <c r="M6" s="42"/>
      <c r="N6" s="42"/>
      <c r="O6" s="42"/>
      <c r="P6" s="42"/>
      <c r="Q6" s="42"/>
    </row>
    <row r="7" spans="2:17" ht="15.75" x14ac:dyDescent="0.25">
      <c r="B7" s="71" t="s">
        <v>3452</v>
      </c>
      <c r="C7" s="71"/>
      <c r="D7" s="71"/>
      <c r="E7" s="71"/>
      <c r="F7" s="71"/>
      <c r="G7" s="71"/>
      <c r="H7" s="71"/>
      <c r="I7" s="71"/>
      <c r="J7" s="71"/>
      <c r="K7" s="57"/>
    </row>
    <row r="8" spans="2:17" ht="45.2" customHeight="1" x14ac:dyDescent="0.25">
      <c r="B8" s="69" t="s">
        <v>3453</v>
      </c>
      <c r="C8" s="69"/>
      <c r="D8" s="69"/>
      <c r="E8" s="69"/>
      <c r="F8" s="69"/>
      <c r="G8" s="69"/>
      <c r="H8" s="69"/>
      <c r="I8" s="69"/>
      <c r="J8" s="69"/>
      <c r="K8" s="56"/>
      <c r="L8" s="42"/>
      <c r="M8" s="42"/>
      <c r="N8" s="42"/>
      <c r="O8" s="42"/>
      <c r="P8" s="42"/>
      <c r="Q8" s="42"/>
    </row>
    <row r="9" spans="2:17" ht="15" customHeight="1" x14ac:dyDescent="0.25">
      <c r="B9" s="69"/>
      <c r="C9" s="69"/>
      <c r="D9" s="69"/>
      <c r="E9" s="69"/>
      <c r="F9" s="69"/>
      <c r="G9" s="69"/>
      <c r="H9" s="69"/>
      <c r="I9" s="69"/>
      <c r="J9" s="69"/>
      <c r="K9" s="56"/>
    </row>
    <row r="10" spans="2:17" ht="15.75" x14ac:dyDescent="0.25">
      <c r="B10" s="66" t="s">
        <v>3454</v>
      </c>
      <c r="C10" s="66"/>
      <c r="D10" s="66"/>
      <c r="E10" s="66"/>
      <c r="F10" s="66"/>
      <c r="G10" s="66"/>
      <c r="H10" s="66"/>
      <c r="I10" s="66"/>
      <c r="J10" s="66"/>
      <c r="K10" s="57"/>
    </row>
    <row r="11" spans="2:17" ht="15.75" x14ac:dyDescent="0.25">
      <c r="B11" s="66"/>
      <c r="C11" s="66"/>
      <c r="D11" s="66"/>
      <c r="E11" s="66"/>
      <c r="F11" s="66"/>
      <c r="G11" s="66"/>
      <c r="H11" s="66"/>
      <c r="I11" s="66"/>
      <c r="J11" s="66"/>
      <c r="K11" s="58"/>
      <c r="L11" s="43"/>
      <c r="M11" s="43"/>
      <c r="N11" s="43"/>
      <c r="O11" s="43"/>
      <c r="P11" s="43"/>
      <c r="Q11" s="43"/>
    </row>
    <row r="12" spans="2:17" ht="30" customHeight="1" x14ac:dyDescent="0.25">
      <c r="B12" s="66"/>
      <c r="C12" s="66"/>
      <c r="D12" s="66"/>
      <c r="E12" s="66"/>
      <c r="F12" s="66"/>
      <c r="G12" s="66"/>
      <c r="H12" s="66"/>
      <c r="I12" s="66"/>
      <c r="J12" s="66"/>
      <c r="K12" s="56"/>
      <c r="L12" s="42"/>
      <c r="M12" s="42"/>
      <c r="N12" s="42"/>
      <c r="O12" s="42"/>
      <c r="P12" s="42"/>
      <c r="Q12" s="42"/>
    </row>
    <row r="13" spans="2:17" ht="15" customHeight="1" x14ac:dyDescent="0.25">
      <c r="B13" s="15"/>
      <c r="C13" s="15"/>
      <c r="D13" s="15"/>
      <c r="E13" s="15"/>
      <c r="F13" s="15"/>
      <c r="G13" s="15"/>
      <c r="H13" s="15"/>
      <c r="I13" s="15"/>
      <c r="J13" s="15"/>
      <c r="L13" s="46"/>
      <c r="M13" s="42"/>
      <c r="N13" s="42"/>
      <c r="O13" s="42"/>
      <c r="P13" s="42"/>
      <c r="Q13" s="42"/>
    </row>
    <row r="14" spans="2:17" x14ac:dyDescent="0.25">
      <c r="B14" s="70"/>
      <c r="C14" s="70"/>
      <c r="D14" s="70"/>
      <c r="E14" s="70"/>
      <c r="F14" s="70"/>
      <c r="G14" s="70"/>
      <c r="H14" s="70"/>
      <c r="I14" s="70"/>
      <c r="J14" s="70"/>
      <c r="K14" s="70"/>
      <c r="L14" s="39"/>
      <c r="M14" s="39"/>
      <c r="N14" s="39"/>
      <c r="O14" s="39"/>
      <c r="P14" s="39"/>
      <c r="Q14" s="39"/>
    </row>
    <row r="15" spans="2:17" x14ac:dyDescent="0.25">
      <c r="B15" s="64"/>
      <c r="C15" s="64"/>
      <c r="D15" s="64"/>
      <c r="E15" s="64"/>
      <c r="F15" s="64"/>
      <c r="G15" s="64"/>
      <c r="H15" s="64"/>
      <c r="I15" s="64"/>
      <c r="J15" s="64"/>
      <c r="K15" s="64"/>
      <c r="L15" s="43"/>
      <c r="M15" s="43"/>
      <c r="N15" s="43"/>
      <c r="O15" s="43"/>
      <c r="P15" s="43"/>
      <c r="Q15" s="43"/>
    </row>
    <row r="16" spans="2:17" ht="30" customHeight="1" x14ac:dyDescent="0.25">
      <c r="B16" s="65"/>
      <c r="C16" s="65"/>
      <c r="D16" s="65"/>
      <c r="E16" s="65"/>
      <c r="F16" s="65"/>
      <c r="G16" s="65"/>
      <c r="H16" s="65"/>
      <c r="I16" s="65"/>
      <c r="J16" s="65"/>
      <c r="K16" s="40"/>
      <c r="L16" s="40"/>
      <c r="M16" s="40"/>
      <c r="N16" s="40"/>
      <c r="O16" s="40"/>
      <c r="P16" s="40"/>
      <c r="Q16" s="40"/>
    </row>
    <row r="18" spans="2:16" x14ac:dyDescent="0.25">
      <c r="B18" s="38"/>
      <c r="C18" s="38"/>
      <c r="D18" s="38"/>
      <c r="E18" s="38"/>
      <c r="F18" s="38"/>
      <c r="G18" s="38"/>
      <c r="H18" s="38"/>
      <c r="I18" s="38"/>
      <c r="J18" s="38"/>
      <c r="K18" s="38"/>
      <c r="L18" s="38"/>
      <c r="M18" s="38"/>
      <c r="N18" s="38"/>
      <c r="O18" s="38"/>
      <c r="P18" s="38"/>
    </row>
    <row r="19" spans="2:16" x14ac:dyDescent="0.25">
      <c r="B19" s="38"/>
      <c r="C19" s="38"/>
      <c r="D19" s="38"/>
      <c r="E19" s="38"/>
      <c r="F19" s="38"/>
      <c r="G19" s="38"/>
      <c r="H19" s="38"/>
      <c r="I19" s="38"/>
      <c r="J19" s="38"/>
      <c r="K19" s="38"/>
      <c r="L19" s="38"/>
      <c r="M19" s="38"/>
      <c r="N19" s="38"/>
      <c r="O19" s="38"/>
      <c r="P19" s="38"/>
    </row>
    <row r="20" spans="2:16" x14ac:dyDescent="0.25">
      <c r="B20" s="38"/>
      <c r="C20" s="38"/>
      <c r="D20" s="38"/>
      <c r="E20" s="38"/>
      <c r="F20" s="38"/>
      <c r="G20" s="38"/>
      <c r="H20" s="38"/>
      <c r="I20" s="38"/>
      <c r="J20" s="38"/>
      <c r="K20" s="38"/>
      <c r="L20" s="38"/>
      <c r="M20" s="38"/>
      <c r="N20" s="38"/>
      <c r="O20" s="38"/>
      <c r="P20" s="38"/>
    </row>
    <row r="21" spans="2:16" x14ac:dyDescent="0.25">
      <c r="B21" s="38"/>
      <c r="C21" s="38"/>
      <c r="D21" s="38"/>
      <c r="E21" s="38"/>
      <c r="F21" s="38"/>
      <c r="G21" s="38"/>
      <c r="H21" s="38"/>
      <c r="I21" s="38"/>
      <c r="J21" s="38"/>
      <c r="K21" s="38"/>
      <c r="L21" s="38"/>
      <c r="M21" s="38"/>
      <c r="N21" s="38"/>
      <c r="O21" s="38"/>
      <c r="P21" s="38"/>
    </row>
    <row r="22" spans="2:16" x14ac:dyDescent="0.25">
      <c r="B22" s="38"/>
      <c r="C22" s="38"/>
      <c r="D22" s="38"/>
      <c r="E22" s="38"/>
      <c r="F22" s="38"/>
      <c r="G22" s="38"/>
      <c r="H22" s="38"/>
      <c r="I22" s="38"/>
      <c r="J22" s="38"/>
      <c r="K22" s="38"/>
      <c r="L22" s="38"/>
      <c r="M22" s="38"/>
      <c r="N22" s="38"/>
      <c r="O22" s="38"/>
      <c r="P22" s="38"/>
    </row>
    <row r="23" spans="2:16" x14ac:dyDescent="0.25">
      <c r="B23" s="38"/>
      <c r="C23" s="38"/>
      <c r="D23" s="38"/>
      <c r="E23" s="38"/>
      <c r="F23" s="38"/>
      <c r="G23" s="38"/>
      <c r="H23" s="38"/>
      <c r="I23" s="38"/>
      <c r="J23" s="38"/>
      <c r="K23" s="38"/>
      <c r="L23" s="38"/>
      <c r="M23" s="38"/>
      <c r="N23" s="38"/>
      <c r="O23" s="38"/>
      <c r="P23" s="38"/>
    </row>
    <row r="24" spans="2:16" x14ac:dyDescent="0.25">
      <c r="B24" s="38"/>
      <c r="C24" s="38"/>
      <c r="D24" s="38"/>
      <c r="E24" s="38"/>
      <c r="F24" s="38"/>
      <c r="G24" s="38"/>
      <c r="H24" s="38"/>
      <c r="I24" s="38"/>
      <c r="J24" s="38"/>
      <c r="K24" s="38"/>
      <c r="L24" s="38"/>
      <c r="M24" s="38"/>
      <c r="N24" s="38"/>
      <c r="O24" s="38"/>
      <c r="P24" s="38"/>
    </row>
    <row r="25" spans="2:16" x14ac:dyDescent="0.25">
      <c r="B25" s="38"/>
      <c r="C25" s="38"/>
      <c r="D25" s="38"/>
      <c r="E25" s="38"/>
      <c r="F25" s="38"/>
      <c r="G25" s="38"/>
      <c r="H25" s="38"/>
      <c r="I25" s="38"/>
      <c r="J25" s="38"/>
      <c r="K25" s="38"/>
      <c r="L25" s="38"/>
      <c r="M25" s="38"/>
      <c r="N25" s="38"/>
      <c r="O25" s="38"/>
      <c r="P25" s="38"/>
    </row>
    <row r="26" spans="2:16" x14ac:dyDescent="0.25">
      <c r="B26" s="38"/>
      <c r="C26" s="38"/>
      <c r="D26" s="38"/>
      <c r="E26" s="38"/>
      <c r="F26" s="38"/>
      <c r="G26" s="38"/>
      <c r="H26" s="38"/>
      <c r="I26" s="38"/>
      <c r="J26" s="38"/>
      <c r="K26" s="38"/>
      <c r="L26" s="38"/>
      <c r="M26" s="38"/>
      <c r="N26" s="38"/>
      <c r="O26" s="38"/>
      <c r="P26" s="38"/>
    </row>
    <row r="27" spans="2:16" x14ac:dyDescent="0.25">
      <c r="B27" s="38"/>
      <c r="C27" s="38"/>
      <c r="D27" s="38"/>
      <c r="E27" s="38"/>
      <c r="F27" s="38"/>
      <c r="G27" s="38"/>
      <c r="H27" s="38"/>
      <c r="I27" s="38"/>
      <c r="J27" s="38"/>
      <c r="K27" s="38"/>
      <c r="L27" s="38"/>
      <c r="M27" s="38"/>
      <c r="N27" s="38"/>
      <c r="O27" s="38"/>
      <c r="P27" s="38"/>
    </row>
    <row r="28" spans="2:16" x14ac:dyDescent="0.25">
      <c r="B28" s="38"/>
      <c r="C28" s="38"/>
      <c r="D28" s="38"/>
      <c r="E28" s="38"/>
      <c r="F28" s="38"/>
      <c r="G28" s="38"/>
      <c r="H28" s="38"/>
      <c r="I28" s="38"/>
      <c r="J28" s="38"/>
      <c r="K28" s="38"/>
      <c r="L28" s="38"/>
      <c r="M28" s="38"/>
      <c r="N28" s="38"/>
      <c r="O28" s="38"/>
      <c r="P28" s="38"/>
    </row>
    <row r="29" spans="2:16" x14ac:dyDescent="0.25">
      <c r="B29" s="38"/>
      <c r="C29" s="38"/>
      <c r="D29" s="38"/>
      <c r="E29" s="38"/>
      <c r="F29" s="38"/>
      <c r="G29" s="38"/>
      <c r="H29" s="38"/>
      <c r="I29" s="38"/>
      <c r="J29" s="38"/>
      <c r="K29" s="38"/>
      <c r="L29" s="38"/>
      <c r="M29" s="38"/>
      <c r="N29" s="38"/>
      <c r="O29" s="38"/>
      <c r="P29" s="38"/>
    </row>
    <row r="30" spans="2:16" x14ac:dyDescent="0.25">
      <c r="B30" s="38"/>
      <c r="C30" s="38"/>
      <c r="D30" s="38"/>
      <c r="E30" s="38"/>
      <c r="F30" s="38"/>
      <c r="G30" s="38"/>
      <c r="H30" s="38"/>
      <c r="I30" s="38"/>
      <c r="J30" s="38"/>
      <c r="K30" s="38"/>
      <c r="L30" s="38"/>
      <c r="M30" s="38"/>
      <c r="N30" s="38"/>
      <c r="O30" s="38"/>
      <c r="P30" s="38"/>
    </row>
    <row r="31" spans="2:16" x14ac:dyDescent="0.25">
      <c r="B31" s="38"/>
      <c r="C31" s="38"/>
      <c r="D31" s="38"/>
      <c r="E31" s="38"/>
      <c r="F31" s="38"/>
      <c r="G31" s="38"/>
      <c r="H31" s="38"/>
      <c r="I31" s="38"/>
      <c r="J31" s="38"/>
      <c r="K31" s="38"/>
      <c r="L31" s="38"/>
      <c r="M31" s="38"/>
      <c r="N31" s="38"/>
      <c r="O31" s="38"/>
      <c r="P31" s="38"/>
    </row>
    <row r="32" spans="2:16" x14ac:dyDescent="0.25">
      <c r="B32" s="38"/>
      <c r="C32" s="38"/>
      <c r="D32" s="38"/>
      <c r="E32" s="38"/>
      <c r="F32" s="38"/>
      <c r="G32" s="38"/>
      <c r="H32" s="38"/>
      <c r="I32" s="38"/>
      <c r="J32" s="38"/>
      <c r="K32" s="38"/>
      <c r="L32" s="38"/>
      <c r="M32" s="38"/>
      <c r="N32" s="38"/>
      <c r="O32" s="38"/>
      <c r="P32" s="38"/>
    </row>
    <row r="33" spans="2:16" x14ac:dyDescent="0.25">
      <c r="B33" s="38"/>
      <c r="C33" s="38"/>
      <c r="D33" s="38"/>
      <c r="E33" s="38"/>
      <c r="F33" s="38"/>
      <c r="G33" s="38"/>
      <c r="H33" s="38"/>
      <c r="I33" s="38"/>
      <c r="J33" s="38"/>
      <c r="K33" s="38"/>
      <c r="L33" s="38"/>
      <c r="M33" s="38"/>
      <c r="N33" s="38"/>
      <c r="O33" s="38"/>
      <c r="P33" s="38"/>
    </row>
    <row r="34" spans="2:16" x14ac:dyDescent="0.25">
      <c r="B34" s="38"/>
      <c r="C34" s="38"/>
      <c r="D34" s="38"/>
      <c r="E34" s="38"/>
      <c r="F34" s="38"/>
      <c r="G34" s="38"/>
      <c r="H34" s="38"/>
      <c r="I34" s="38"/>
      <c r="J34" s="38"/>
      <c r="K34" s="38"/>
      <c r="L34" s="38"/>
      <c r="M34" s="38"/>
      <c r="N34" s="38"/>
      <c r="O34" s="38"/>
      <c r="P34" s="38"/>
    </row>
    <row r="35" spans="2:16" x14ac:dyDescent="0.25">
      <c r="B35" s="38"/>
      <c r="C35" s="38"/>
      <c r="D35" s="38"/>
      <c r="E35" s="38"/>
      <c r="F35" s="38"/>
      <c r="G35" s="38"/>
      <c r="H35" s="38"/>
      <c r="I35" s="38"/>
      <c r="J35" s="38"/>
      <c r="K35" s="38"/>
      <c r="L35" s="38"/>
      <c r="M35" s="38"/>
      <c r="N35" s="38"/>
      <c r="O35" s="38"/>
      <c r="P35" s="38"/>
    </row>
    <row r="36" spans="2:16" x14ac:dyDescent="0.25">
      <c r="B36" s="38"/>
      <c r="C36" s="38"/>
      <c r="D36" s="38"/>
      <c r="E36" s="38"/>
      <c r="F36" s="38"/>
      <c r="G36" s="38"/>
      <c r="H36" s="38"/>
      <c r="I36" s="38"/>
      <c r="J36" s="38"/>
      <c r="K36" s="38"/>
      <c r="L36" s="38"/>
      <c r="M36" s="38"/>
      <c r="N36" s="38"/>
      <c r="O36" s="38"/>
      <c r="P36" s="38"/>
    </row>
    <row r="37" spans="2:16" x14ac:dyDescent="0.25">
      <c r="B37" s="38"/>
      <c r="C37" s="38"/>
      <c r="D37" s="38"/>
      <c r="E37" s="38"/>
      <c r="F37" s="38"/>
      <c r="G37" s="38"/>
      <c r="H37" s="38"/>
      <c r="I37" s="38"/>
      <c r="J37" s="38"/>
      <c r="K37" s="38"/>
      <c r="L37" s="38"/>
      <c r="M37" s="38"/>
      <c r="N37" s="38"/>
      <c r="O37" s="38"/>
      <c r="P37" s="38"/>
    </row>
  </sheetData>
  <sheetProtection sheet="1" objects="1" scenarios="1"/>
  <mergeCells count="11">
    <mergeCell ref="B15:K15"/>
    <mergeCell ref="B16:J16"/>
    <mergeCell ref="B10:J12"/>
    <mergeCell ref="B1:K1"/>
    <mergeCell ref="B3:K3"/>
    <mergeCell ref="B4:J4"/>
    <mergeCell ref="B5:J5"/>
    <mergeCell ref="B6:J6"/>
    <mergeCell ref="B14:K14"/>
    <mergeCell ref="B7:J7"/>
    <mergeCell ref="B8:J9"/>
  </mergeCells>
  <pageMargins left="0.25" right="0.25" top="0.75" bottom="0.75" header="0.3" footer="0.3"/>
  <pageSetup fitToWidth="0" fitToHeight="0" orientation="portrait" horizontalDpi="300" verticalDpi="300" r:id="rId1"/>
  <headerFooter>
    <oddHeader>&amp;C&amp;"-,Bold"&amp;18Instructions</oddHeader>
    <oddFooter>&amp;R11/2022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AA5DF-5007-4038-BCD7-E224B19975F4}">
  <sheetPr codeName="Sheet2"/>
  <dimension ref="A1:K886"/>
  <sheetViews>
    <sheetView tabSelected="1" zoomScaleNormal="100" workbookViewId="0">
      <pane ySplit="2" topLeftCell="A520" activePane="bottomLeft" state="frozen"/>
      <selection pane="bottomLeft" activeCell="B523" sqref="B523"/>
    </sheetView>
  </sheetViews>
  <sheetFormatPr defaultRowHeight="15" x14ac:dyDescent="0.25"/>
  <cols>
    <col min="1" max="1" width="31.42578125" style="30" bestFit="1" customWidth="1"/>
    <col min="2" max="2" width="26.42578125" style="30" bestFit="1" customWidth="1"/>
    <col min="3" max="3" width="20.28515625" style="30" customWidth="1"/>
    <col min="4" max="4" width="31.42578125" style="30" bestFit="1" customWidth="1"/>
    <col min="5" max="6" width="17.85546875" style="30" customWidth="1"/>
    <col min="7" max="7" width="7.7109375" customWidth="1"/>
    <col min="8" max="8" width="10.42578125" bestFit="1" customWidth="1"/>
    <col min="9" max="10" width="11.140625" bestFit="1" customWidth="1"/>
    <col min="11" max="11" width="234.42578125" bestFit="1" customWidth="1"/>
  </cols>
  <sheetData>
    <row r="1" spans="1:11" ht="52.5" customHeight="1" x14ac:dyDescent="0.25">
      <c r="A1" s="63" t="s">
        <v>3431</v>
      </c>
      <c r="B1" s="63"/>
      <c r="C1" s="63"/>
      <c r="D1" s="63"/>
      <c r="E1" s="63"/>
      <c r="F1" s="63"/>
      <c r="G1" s="63"/>
      <c r="H1" s="63"/>
      <c r="I1" s="63"/>
      <c r="J1" s="63"/>
    </row>
    <row r="2" spans="1:11" s="52" customFormat="1" ht="15.75" x14ac:dyDescent="0.25">
      <c r="A2" s="51" t="s">
        <v>2</v>
      </c>
      <c r="B2" s="51" t="s">
        <v>3</v>
      </c>
      <c r="C2" s="51" t="s">
        <v>4</v>
      </c>
      <c r="D2" s="51" t="s">
        <v>5</v>
      </c>
      <c r="E2" s="51" t="s">
        <v>3449</v>
      </c>
      <c r="F2" s="51" t="s">
        <v>3448</v>
      </c>
      <c r="G2" s="51" t="s">
        <v>7</v>
      </c>
      <c r="H2" s="51" t="s">
        <v>8</v>
      </c>
      <c r="I2" s="51" t="s">
        <v>9</v>
      </c>
      <c r="J2" s="51" t="s">
        <v>10</v>
      </c>
      <c r="K2" s="51" t="s">
        <v>11</v>
      </c>
    </row>
    <row r="3" spans="1:11" x14ac:dyDescent="0.25">
      <c r="E3" s="31"/>
      <c r="F3" s="50">
        <f t="shared" ref="F3:F66" si="0">IF(E3&lt;=$J3, E3, _xlfn.CONCAT("$", (E3-$J3)," ","OVER MAX"))</f>
        <v>0</v>
      </c>
      <c r="G3" t="str">
        <f>_xlfn.IFNA(VLOOKUP($C3,ListSelections!$AG$1:$AM$78, MATCH(Form!G$2,ListSelections!$AH$1:$AM$1,0)+1,FALSE),"")</f>
        <v/>
      </c>
      <c r="H3" t="str">
        <f>_xlfn.IFNA(VLOOKUP($C3,ListSelections!$AG$1:$AM$78, MATCH(Form!H$2,ListSelections!$AH$1:$AM$1,0)+1,FALSE),"")</f>
        <v/>
      </c>
      <c r="I3" s="28" t="str">
        <f>_xlfn.IFNA(VLOOKUP($C3,ListSelections!$AG$1:$AM$78, MATCH(Form!I$2,ListSelections!$AH$1:$AM$1,0)+1,FALSE),"")</f>
        <v/>
      </c>
      <c r="J3" s="28" t="str">
        <f>_xlfn.IFNA(VLOOKUP($C3,ListSelections!$AG$1:$AM$78, MATCH(Form!J$2,ListSelections!$AH$1:$AM$1,0)+1,FALSE),"")</f>
        <v/>
      </c>
      <c r="K3" t="str">
        <f>_xlfn.IFNA(VLOOKUP($C3,ListSelections!$AG$1:$AM$78, MATCH(Form!K$2,ListSelections!$AH$1:$AM$1,0)+1,FALSE),"")</f>
        <v/>
      </c>
    </row>
    <row r="4" spans="1:11" x14ac:dyDescent="0.25">
      <c r="E4" s="31"/>
      <c r="F4" s="50">
        <f t="shared" si="0"/>
        <v>0</v>
      </c>
      <c r="G4" t="str">
        <f>_xlfn.IFNA(VLOOKUP($C4,ListSelections!$AG$1:$AM$78, MATCH(Form!G$2,ListSelections!$AH$1:$AM$1,0)+1,FALSE),"")</f>
        <v/>
      </c>
      <c r="H4" t="str">
        <f>_xlfn.IFNA(VLOOKUP($C4,ListSelections!$AG$1:$AM$78, MATCH(Form!H$2,ListSelections!$AH$1:$AM$1,0)+1,FALSE),"")</f>
        <v/>
      </c>
      <c r="I4" s="28" t="str">
        <f>_xlfn.IFNA(VLOOKUP($C4,ListSelections!$AG$1:$AM$78, MATCH(Form!I$2,ListSelections!$AH$1:$AM$1,0)+1,FALSE),"")</f>
        <v/>
      </c>
      <c r="J4" s="28" t="str">
        <f>_xlfn.IFNA(VLOOKUP($C4,ListSelections!$AG$1:$AM$78, MATCH(Form!J$2,ListSelections!$AH$1:$AM$1,0)+1,FALSE),"")</f>
        <v/>
      </c>
      <c r="K4" t="str">
        <f>_xlfn.IFNA(VLOOKUP($C4,ListSelections!$AG$1:$AM$78, MATCH(Form!K$2,ListSelections!$AH$1:$AM$1,0)+1,FALSE),"")</f>
        <v/>
      </c>
    </row>
    <row r="5" spans="1:11" x14ac:dyDescent="0.25">
      <c r="E5" s="31"/>
      <c r="F5" s="50">
        <f t="shared" si="0"/>
        <v>0</v>
      </c>
      <c r="G5" t="str">
        <f>_xlfn.IFNA(VLOOKUP($C5,ListSelections!$AG$1:$AM$78, MATCH(Form!G$2,ListSelections!$AH$1:$AM$1,0)+1,FALSE),"")</f>
        <v/>
      </c>
      <c r="H5" t="str">
        <f>_xlfn.IFNA(VLOOKUP($C5,ListSelections!$AG$1:$AM$78, MATCH(Form!H$2,ListSelections!$AH$1:$AM$1,0)+1,FALSE),"")</f>
        <v/>
      </c>
      <c r="I5" s="28" t="str">
        <f>_xlfn.IFNA(VLOOKUP($C5,ListSelections!$AG$1:$AM$78, MATCH(Form!I$2,ListSelections!$AH$1:$AM$1,0)+1,FALSE),"")</f>
        <v/>
      </c>
      <c r="J5" s="28" t="str">
        <f>_xlfn.IFNA(VLOOKUP($C5,ListSelections!$AG$1:$AM$78, MATCH(Form!J$2,ListSelections!$AH$1:$AM$1,0)+1,FALSE),"")</f>
        <v/>
      </c>
      <c r="K5" t="str">
        <f>_xlfn.IFNA(VLOOKUP($C5,ListSelections!$AG$1:$AM$78, MATCH(Form!K$2,ListSelections!$AH$1:$AM$1,0)+1,FALSE),"")</f>
        <v/>
      </c>
    </row>
    <row r="6" spans="1:11" x14ac:dyDescent="0.25">
      <c r="E6" s="31"/>
      <c r="F6" s="50">
        <f t="shared" si="0"/>
        <v>0</v>
      </c>
      <c r="G6" t="str">
        <f>_xlfn.IFNA(VLOOKUP($C6,ListSelections!$AG$1:$AM$78, MATCH(Form!G$2,ListSelections!$AH$1:$AM$1,0)+1,FALSE),"")</f>
        <v/>
      </c>
      <c r="H6" t="str">
        <f>_xlfn.IFNA(VLOOKUP($C6,ListSelections!$AG$1:$AM$78, MATCH(Form!H$2,ListSelections!$AH$1:$AM$1,0)+1,FALSE),"")</f>
        <v/>
      </c>
      <c r="I6" s="28" t="str">
        <f>_xlfn.IFNA(VLOOKUP($C6,ListSelections!$AG$1:$AM$78, MATCH(Form!I$2,ListSelections!$AH$1:$AM$1,0)+1,FALSE),"")</f>
        <v/>
      </c>
      <c r="J6" s="28" t="str">
        <f>_xlfn.IFNA(VLOOKUP($C6,ListSelections!$AG$1:$AM$78, MATCH(Form!J$2,ListSelections!$AH$1:$AM$1,0)+1,FALSE),"")</f>
        <v/>
      </c>
      <c r="K6" t="str">
        <f>_xlfn.IFNA(VLOOKUP($C6,ListSelections!$AG$1:$AM$78, MATCH(Form!K$2,ListSelections!$AH$1:$AM$1,0)+1,FALSE),"")</f>
        <v/>
      </c>
    </row>
    <row r="7" spans="1:11" x14ac:dyDescent="0.25">
      <c r="E7" s="31"/>
      <c r="F7" s="50">
        <f t="shared" si="0"/>
        <v>0</v>
      </c>
      <c r="G7" t="str">
        <f>_xlfn.IFNA(VLOOKUP($C7,ListSelections!$AG$1:$AM$78, MATCH(Form!G$2,ListSelections!$AH$1:$AM$1,0)+1,FALSE),"")</f>
        <v/>
      </c>
      <c r="H7" t="str">
        <f>_xlfn.IFNA(VLOOKUP($C7,ListSelections!$AG$1:$AM$78, MATCH(Form!H$2,ListSelections!$AH$1:$AM$1,0)+1,FALSE),"")</f>
        <v/>
      </c>
      <c r="I7" s="28" t="str">
        <f>_xlfn.IFNA(VLOOKUP($C7,ListSelections!$AG$1:$AM$78, MATCH(Form!I$2,ListSelections!$AH$1:$AM$1,0)+1,FALSE),"")</f>
        <v/>
      </c>
      <c r="J7" s="28" t="str">
        <f>_xlfn.IFNA(VLOOKUP($C7,ListSelections!$AG$1:$AM$78, MATCH(Form!J$2,ListSelections!$AH$1:$AM$1,0)+1,FALSE),"")</f>
        <v/>
      </c>
      <c r="K7" t="str">
        <f>_xlfn.IFNA(VLOOKUP($C7,ListSelections!$AG$1:$AM$78, MATCH(Form!K$2,ListSelections!$AH$1:$AM$1,0)+1,FALSE),"")</f>
        <v/>
      </c>
    </row>
    <row r="8" spans="1:11" x14ac:dyDescent="0.25">
      <c r="E8" s="31"/>
      <c r="F8" s="50">
        <f t="shared" si="0"/>
        <v>0</v>
      </c>
      <c r="G8" t="str">
        <f>_xlfn.IFNA(VLOOKUP($C8,ListSelections!$AG$1:$AM$78, MATCH(Form!G$2,ListSelections!$AH$1:$AM$1,0)+1,FALSE),"")</f>
        <v/>
      </c>
      <c r="H8" t="str">
        <f>_xlfn.IFNA(VLOOKUP($C8,ListSelections!$AG$1:$AM$78, MATCH(Form!H$2,ListSelections!$AH$1:$AM$1,0)+1,FALSE),"")</f>
        <v/>
      </c>
      <c r="I8" s="28" t="str">
        <f>_xlfn.IFNA(VLOOKUP($C8,ListSelections!$AG$1:$AM$78, MATCH(Form!I$2,ListSelections!$AH$1:$AM$1,0)+1,FALSE),"")</f>
        <v/>
      </c>
      <c r="J8" s="28" t="str">
        <f>_xlfn.IFNA(VLOOKUP($C8,ListSelections!$AG$1:$AM$78, MATCH(Form!J$2,ListSelections!$AH$1:$AM$1,0)+1,FALSE),"")</f>
        <v/>
      </c>
      <c r="K8" t="str">
        <f>_xlfn.IFNA(VLOOKUP($C8,ListSelections!$AG$1:$AM$78, MATCH(Form!K$2,ListSelections!$AH$1:$AM$1,0)+1,FALSE),"")</f>
        <v/>
      </c>
    </row>
    <row r="9" spans="1:11" x14ac:dyDescent="0.25">
      <c r="E9" s="31"/>
      <c r="F9" s="50">
        <f t="shared" si="0"/>
        <v>0</v>
      </c>
      <c r="G9" t="str">
        <f>_xlfn.IFNA(VLOOKUP($C9,ListSelections!$AG$1:$AM$78, MATCH(Form!G$2,ListSelections!$AH$1:$AM$1,0)+1,FALSE),"")</f>
        <v/>
      </c>
      <c r="H9" t="str">
        <f>_xlfn.IFNA(VLOOKUP($C9,ListSelections!$AG$1:$AM$78, MATCH(Form!H$2,ListSelections!$AH$1:$AM$1,0)+1,FALSE),"")</f>
        <v/>
      </c>
      <c r="I9" s="28" t="str">
        <f>_xlfn.IFNA(VLOOKUP($C9,ListSelections!$AG$1:$AM$78, MATCH(Form!I$2,ListSelections!$AH$1:$AM$1,0)+1,FALSE),"")</f>
        <v/>
      </c>
      <c r="J9" s="28" t="str">
        <f>_xlfn.IFNA(VLOOKUP($C9,ListSelections!$AG$1:$AM$78, MATCH(Form!J$2,ListSelections!$AH$1:$AM$1,0)+1,FALSE),"")</f>
        <v/>
      </c>
      <c r="K9" t="str">
        <f>_xlfn.IFNA(VLOOKUP($C9,ListSelections!$AG$1:$AM$78, MATCH(Form!K$2,ListSelections!$AH$1:$AM$1,0)+1,FALSE),"")</f>
        <v/>
      </c>
    </row>
    <row r="10" spans="1:11" x14ac:dyDescent="0.25">
      <c r="E10" s="31"/>
      <c r="F10" s="50">
        <f t="shared" si="0"/>
        <v>0</v>
      </c>
      <c r="G10" t="str">
        <f>_xlfn.IFNA(VLOOKUP($C10,ListSelections!$AG$1:$AM$78, MATCH(Form!G$2,ListSelections!$AH$1:$AM$1,0)+1,FALSE),"")</f>
        <v/>
      </c>
      <c r="H10" t="str">
        <f>_xlfn.IFNA(VLOOKUP($C10,ListSelections!$AG$1:$AM$78, MATCH(Form!H$2,ListSelections!$AH$1:$AM$1,0)+1,FALSE),"")</f>
        <v/>
      </c>
      <c r="I10" s="28" t="str">
        <f>_xlfn.IFNA(VLOOKUP($C10,ListSelections!$AG$1:$AM$78, MATCH(Form!I$2,ListSelections!$AH$1:$AM$1,0)+1,FALSE),"")</f>
        <v/>
      </c>
      <c r="J10" s="28" t="str">
        <f>_xlfn.IFNA(VLOOKUP($C10,ListSelections!$AG$1:$AM$78, MATCH(Form!J$2,ListSelections!$AH$1:$AM$1,0)+1,FALSE),"")</f>
        <v/>
      </c>
      <c r="K10" t="str">
        <f>_xlfn.IFNA(VLOOKUP($C10,ListSelections!$AG$1:$AM$78, MATCH(Form!K$2,ListSelections!$AH$1:$AM$1,0)+1,FALSE),"")</f>
        <v/>
      </c>
    </row>
    <row r="11" spans="1:11" x14ac:dyDescent="0.25">
      <c r="E11" s="31"/>
      <c r="F11" s="50">
        <f t="shared" si="0"/>
        <v>0</v>
      </c>
      <c r="G11" t="str">
        <f>_xlfn.IFNA(VLOOKUP($C11,ListSelections!$AG$1:$AM$78, MATCH(Form!G$2,ListSelections!$AH$1:$AM$1,0)+1,FALSE),"")</f>
        <v/>
      </c>
      <c r="H11" t="str">
        <f>_xlfn.IFNA(VLOOKUP($C11,ListSelections!$AG$1:$AM$78, MATCH(Form!H$2,ListSelections!$AH$1:$AM$1,0)+1,FALSE),"")</f>
        <v/>
      </c>
      <c r="I11" s="28" t="str">
        <f>_xlfn.IFNA(VLOOKUP($C11,ListSelections!$AG$1:$AM$78, MATCH(Form!I$2,ListSelections!$AH$1:$AM$1,0)+1,FALSE),"")</f>
        <v/>
      </c>
      <c r="J11" s="28" t="str">
        <f>_xlfn.IFNA(VLOOKUP($C11,ListSelections!$AG$1:$AM$78, MATCH(Form!J$2,ListSelections!$AH$1:$AM$1,0)+1,FALSE),"")</f>
        <v/>
      </c>
      <c r="K11" t="str">
        <f>_xlfn.IFNA(VLOOKUP($C11,ListSelections!$AG$1:$AM$78, MATCH(Form!K$2,ListSelections!$AH$1:$AM$1,0)+1,FALSE),"")</f>
        <v/>
      </c>
    </row>
    <row r="12" spans="1:11" x14ac:dyDescent="0.25">
      <c r="E12" s="31"/>
      <c r="F12" s="50">
        <f t="shared" si="0"/>
        <v>0</v>
      </c>
      <c r="G12" t="str">
        <f>_xlfn.IFNA(VLOOKUP($C12,ListSelections!$AG$1:$AM$78, MATCH(Form!G$2,ListSelections!$AH$1:$AM$1,0)+1,FALSE),"")</f>
        <v/>
      </c>
      <c r="H12" t="str">
        <f>_xlfn.IFNA(VLOOKUP($C12,ListSelections!$AG$1:$AM$78, MATCH(Form!H$2,ListSelections!$AH$1:$AM$1,0)+1,FALSE),"")</f>
        <v/>
      </c>
      <c r="I12" s="28" t="str">
        <f>_xlfn.IFNA(VLOOKUP($C12,ListSelections!$AG$1:$AM$78, MATCH(Form!I$2,ListSelections!$AH$1:$AM$1,0)+1,FALSE),"")</f>
        <v/>
      </c>
      <c r="J12" s="28" t="str">
        <f>_xlfn.IFNA(VLOOKUP($C12,ListSelections!$AG$1:$AM$78, MATCH(Form!J$2,ListSelections!$AH$1:$AM$1,0)+1,FALSE),"")</f>
        <v/>
      </c>
      <c r="K12" t="str">
        <f>_xlfn.IFNA(VLOOKUP($C12,ListSelections!$AG$1:$AM$78, MATCH(Form!K$2,ListSelections!$AH$1:$AM$1,0)+1,FALSE),"")</f>
        <v/>
      </c>
    </row>
    <row r="13" spans="1:11" x14ac:dyDescent="0.25">
      <c r="E13" s="31"/>
      <c r="F13" s="50">
        <f t="shared" si="0"/>
        <v>0</v>
      </c>
      <c r="G13" t="str">
        <f>_xlfn.IFNA(VLOOKUP($C13,ListSelections!$AG$1:$AM$78, MATCH(Form!G$2,ListSelections!$AH$1:$AM$1,0)+1,FALSE),"")</f>
        <v/>
      </c>
      <c r="H13" t="str">
        <f>_xlfn.IFNA(VLOOKUP($C13,ListSelections!$AG$1:$AM$78, MATCH(Form!H$2,ListSelections!$AH$1:$AM$1,0)+1,FALSE),"")</f>
        <v/>
      </c>
      <c r="I13" s="28" t="str">
        <f>_xlfn.IFNA(VLOOKUP($C13,ListSelections!$AG$1:$AM$78, MATCH(Form!I$2,ListSelections!$AH$1:$AM$1,0)+1,FALSE),"")</f>
        <v/>
      </c>
      <c r="J13" s="28" t="str">
        <f>_xlfn.IFNA(VLOOKUP($C13,ListSelections!$AG$1:$AM$78, MATCH(Form!J$2,ListSelections!$AH$1:$AM$1,0)+1,FALSE),"")</f>
        <v/>
      </c>
      <c r="K13" t="str">
        <f>_xlfn.IFNA(VLOOKUP($C13,ListSelections!$AG$1:$AM$78, MATCH(Form!K$2,ListSelections!$AH$1:$AM$1,0)+1,FALSE),"")</f>
        <v/>
      </c>
    </row>
    <row r="14" spans="1:11" x14ac:dyDescent="0.25">
      <c r="E14" s="31"/>
      <c r="F14" s="50">
        <f t="shared" si="0"/>
        <v>0</v>
      </c>
      <c r="G14" t="str">
        <f>_xlfn.IFNA(VLOOKUP($C14,ListSelections!$AG$1:$AM$78, MATCH(Form!G$2,ListSelections!$AH$1:$AM$1,0)+1,FALSE),"")</f>
        <v/>
      </c>
      <c r="H14" t="str">
        <f>_xlfn.IFNA(VLOOKUP($C14,ListSelections!$AG$1:$AM$78, MATCH(Form!H$2,ListSelections!$AH$1:$AM$1,0)+1,FALSE),"")</f>
        <v/>
      </c>
      <c r="I14" s="28" t="str">
        <f>_xlfn.IFNA(VLOOKUP($C14,ListSelections!$AG$1:$AM$78, MATCH(Form!I$2,ListSelections!$AH$1:$AM$1,0)+1,FALSE),"")</f>
        <v/>
      </c>
      <c r="J14" s="28" t="str">
        <f>_xlfn.IFNA(VLOOKUP($C14,ListSelections!$AG$1:$AM$78, MATCH(Form!J$2,ListSelections!$AH$1:$AM$1,0)+1,FALSE),"")</f>
        <v/>
      </c>
      <c r="K14" t="str">
        <f>_xlfn.IFNA(VLOOKUP($C14,ListSelections!$AG$1:$AM$78, MATCH(Form!K$2,ListSelections!$AH$1:$AM$1,0)+1,FALSE),"")</f>
        <v/>
      </c>
    </row>
    <row r="15" spans="1:11" x14ac:dyDescent="0.25">
      <c r="E15" s="31"/>
      <c r="F15" s="50">
        <f t="shared" si="0"/>
        <v>0</v>
      </c>
      <c r="G15" t="str">
        <f>_xlfn.IFNA(VLOOKUP($C15,ListSelections!$AG$1:$AM$78, MATCH(Form!G$2,ListSelections!$AH$1:$AM$1,0)+1,FALSE),"")</f>
        <v/>
      </c>
      <c r="H15" t="str">
        <f>_xlfn.IFNA(VLOOKUP($C15,ListSelections!$AG$1:$AM$78, MATCH(Form!H$2,ListSelections!$AH$1:$AM$1,0)+1,FALSE),"")</f>
        <v/>
      </c>
      <c r="I15" s="28" t="str">
        <f>_xlfn.IFNA(VLOOKUP($C15,ListSelections!$AG$1:$AM$78, MATCH(Form!I$2,ListSelections!$AH$1:$AM$1,0)+1,FALSE),"")</f>
        <v/>
      </c>
      <c r="J15" s="28" t="str">
        <f>_xlfn.IFNA(VLOOKUP($C15,ListSelections!$AG$1:$AM$78, MATCH(Form!J$2,ListSelections!$AH$1:$AM$1,0)+1,FALSE),"")</f>
        <v/>
      </c>
      <c r="K15" t="str">
        <f>_xlfn.IFNA(VLOOKUP($C15,ListSelections!$AG$1:$AM$78, MATCH(Form!K$2,ListSelections!$AH$1:$AM$1,0)+1,FALSE),"")</f>
        <v/>
      </c>
    </row>
    <row r="16" spans="1:11" x14ac:dyDescent="0.25">
      <c r="E16" s="31"/>
      <c r="F16" s="50">
        <f t="shared" si="0"/>
        <v>0</v>
      </c>
      <c r="G16" t="str">
        <f>_xlfn.IFNA(VLOOKUP($C16,ListSelections!$AG$1:$AM$78, MATCH(Form!G$2,ListSelections!$AH$1:$AM$1,0)+1,FALSE),"")</f>
        <v/>
      </c>
      <c r="H16" t="str">
        <f>_xlfn.IFNA(VLOOKUP($C16,ListSelections!$AG$1:$AM$78, MATCH(Form!H$2,ListSelections!$AH$1:$AM$1,0)+1,FALSE),"")</f>
        <v/>
      </c>
      <c r="I16" s="28" t="str">
        <f>_xlfn.IFNA(VLOOKUP($C16,ListSelections!$AG$1:$AM$78, MATCH(Form!I$2,ListSelections!$AH$1:$AM$1,0)+1,FALSE),"")</f>
        <v/>
      </c>
      <c r="J16" s="28" t="str">
        <f>_xlfn.IFNA(VLOOKUP($C16,ListSelections!$AG$1:$AM$78, MATCH(Form!J$2,ListSelections!$AH$1:$AM$1,0)+1,FALSE),"")</f>
        <v/>
      </c>
      <c r="K16" t="str">
        <f>_xlfn.IFNA(VLOOKUP($C16,ListSelections!$AG$1:$AM$78, MATCH(Form!K$2,ListSelections!$AH$1:$AM$1,0)+1,FALSE),"")</f>
        <v/>
      </c>
    </row>
    <row r="17" spans="5:11" x14ac:dyDescent="0.25">
      <c r="E17" s="31"/>
      <c r="F17" s="50">
        <f t="shared" si="0"/>
        <v>0</v>
      </c>
      <c r="G17" t="str">
        <f>_xlfn.IFNA(VLOOKUP($C17,ListSelections!$AG$1:$AM$78, MATCH(Form!G$2,ListSelections!$AH$1:$AM$1,0)+1,FALSE),"")</f>
        <v/>
      </c>
      <c r="H17" t="str">
        <f>_xlfn.IFNA(VLOOKUP($C17,ListSelections!$AG$1:$AM$78, MATCH(Form!H$2,ListSelections!$AH$1:$AM$1,0)+1,FALSE),"")</f>
        <v/>
      </c>
      <c r="I17" s="28" t="str">
        <f>_xlfn.IFNA(VLOOKUP($C17,ListSelections!$AG$1:$AM$78, MATCH(Form!I$2,ListSelections!$AH$1:$AM$1,0)+1,FALSE),"")</f>
        <v/>
      </c>
      <c r="J17" s="28" t="str">
        <f>_xlfn.IFNA(VLOOKUP($C17,ListSelections!$AG$1:$AM$78, MATCH(Form!J$2,ListSelections!$AH$1:$AM$1,0)+1,FALSE),"")</f>
        <v/>
      </c>
      <c r="K17" t="str">
        <f>_xlfn.IFNA(VLOOKUP($C17,ListSelections!$AG$1:$AM$78, MATCH(Form!K$2,ListSelections!$AH$1:$AM$1,0)+1,FALSE),"")</f>
        <v/>
      </c>
    </row>
    <row r="18" spans="5:11" x14ac:dyDescent="0.25">
      <c r="E18" s="31"/>
      <c r="F18" s="50">
        <f t="shared" si="0"/>
        <v>0</v>
      </c>
      <c r="G18" t="str">
        <f>_xlfn.IFNA(VLOOKUP($C18,ListSelections!$AG$1:$AM$78, MATCH(Form!G$2,ListSelections!$AH$1:$AM$1,0)+1,FALSE),"")</f>
        <v/>
      </c>
      <c r="H18" t="str">
        <f>_xlfn.IFNA(VLOOKUP($C18,ListSelections!$AG$1:$AM$78, MATCH(Form!H$2,ListSelections!$AH$1:$AM$1,0)+1,FALSE),"")</f>
        <v/>
      </c>
      <c r="I18" s="28" t="str">
        <f>_xlfn.IFNA(VLOOKUP($C18,ListSelections!$AG$1:$AM$78, MATCH(Form!I$2,ListSelections!$AH$1:$AM$1,0)+1,FALSE),"")</f>
        <v/>
      </c>
      <c r="J18" s="28" t="str">
        <f>_xlfn.IFNA(VLOOKUP($C18,ListSelections!$AG$1:$AM$78, MATCH(Form!J$2,ListSelections!$AH$1:$AM$1,0)+1,FALSE),"")</f>
        <v/>
      </c>
      <c r="K18" t="str">
        <f>_xlfn.IFNA(VLOOKUP($C18,ListSelections!$AG$1:$AM$78, MATCH(Form!K$2,ListSelections!$AH$1:$AM$1,0)+1,FALSE),"")</f>
        <v/>
      </c>
    </row>
    <row r="19" spans="5:11" x14ac:dyDescent="0.25">
      <c r="E19" s="31"/>
      <c r="F19" s="50">
        <f t="shared" si="0"/>
        <v>0</v>
      </c>
      <c r="G19" t="str">
        <f>_xlfn.IFNA(VLOOKUP($C19,ListSelections!$AG$1:$AM$78, MATCH(Form!G$2,ListSelections!$AH$1:$AM$1,0)+1,FALSE),"")</f>
        <v/>
      </c>
      <c r="H19" t="str">
        <f>_xlfn.IFNA(VLOOKUP($C19,ListSelections!$AG$1:$AM$78, MATCH(Form!H$2,ListSelections!$AH$1:$AM$1,0)+1,FALSE),"")</f>
        <v/>
      </c>
      <c r="I19" s="28" t="str">
        <f>_xlfn.IFNA(VLOOKUP($C19,ListSelections!$AG$1:$AM$78, MATCH(Form!I$2,ListSelections!$AH$1:$AM$1,0)+1,FALSE),"")</f>
        <v/>
      </c>
      <c r="J19" s="28" t="str">
        <f>_xlfn.IFNA(VLOOKUP($C19,ListSelections!$AG$1:$AM$78, MATCH(Form!J$2,ListSelections!$AH$1:$AM$1,0)+1,FALSE),"")</f>
        <v/>
      </c>
      <c r="K19" t="str">
        <f>_xlfn.IFNA(VLOOKUP($C19,ListSelections!$AG$1:$AM$78, MATCH(Form!K$2,ListSelections!$AH$1:$AM$1,0)+1,FALSE),"")</f>
        <v/>
      </c>
    </row>
    <row r="20" spans="5:11" x14ac:dyDescent="0.25">
      <c r="E20" s="31"/>
      <c r="F20" s="50">
        <f t="shared" si="0"/>
        <v>0</v>
      </c>
      <c r="G20" t="str">
        <f>_xlfn.IFNA(VLOOKUP($C20,ListSelections!$AG$1:$AM$78, MATCH(Form!G$2,ListSelections!$AH$1:$AM$1,0)+1,FALSE),"")</f>
        <v/>
      </c>
      <c r="H20" t="str">
        <f>_xlfn.IFNA(VLOOKUP($C20,ListSelections!$AG$1:$AM$78, MATCH(Form!H$2,ListSelections!$AH$1:$AM$1,0)+1,FALSE),"")</f>
        <v/>
      </c>
      <c r="I20" s="28" t="str">
        <f>_xlfn.IFNA(VLOOKUP($C20,ListSelections!$AG$1:$AM$78, MATCH(Form!I$2,ListSelections!$AH$1:$AM$1,0)+1,FALSE),"")</f>
        <v/>
      </c>
      <c r="J20" s="28" t="str">
        <f>_xlfn.IFNA(VLOOKUP($C20,ListSelections!$AG$1:$AM$78, MATCH(Form!J$2,ListSelections!$AH$1:$AM$1,0)+1,FALSE),"")</f>
        <v/>
      </c>
      <c r="K20" t="str">
        <f>_xlfn.IFNA(VLOOKUP($C20,ListSelections!$AG$1:$AM$78, MATCH(Form!K$2,ListSelections!$AH$1:$AM$1,0)+1,FALSE),"")</f>
        <v/>
      </c>
    </row>
    <row r="21" spans="5:11" x14ac:dyDescent="0.25">
      <c r="E21" s="31"/>
      <c r="F21" s="50">
        <f t="shared" si="0"/>
        <v>0</v>
      </c>
      <c r="G21" t="str">
        <f>_xlfn.IFNA(VLOOKUP($C21,ListSelections!$AG$1:$AM$78, MATCH(Form!G$2,ListSelections!$AH$1:$AM$1,0)+1,FALSE),"")</f>
        <v/>
      </c>
      <c r="H21" t="str">
        <f>_xlfn.IFNA(VLOOKUP($C21,ListSelections!$AG$1:$AM$78, MATCH(Form!H$2,ListSelections!$AH$1:$AM$1,0)+1,FALSE),"")</f>
        <v/>
      </c>
      <c r="I21" s="28" t="str">
        <f>_xlfn.IFNA(VLOOKUP($C21,ListSelections!$AG$1:$AM$78, MATCH(Form!I$2,ListSelections!$AH$1:$AM$1,0)+1,FALSE),"")</f>
        <v/>
      </c>
      <c r="J21" s="28" t="str">
        <f>_xlfn.IFNA(VLOOKUP($C21,ListSelections!$AG$1:$AM$78, MATCH(Form!J$2,ListSelections!$AH$1:$AM$1,0)+1,FALSE),"")</f>
        <v/>
      </c>
      <c r="K21" t="str">
        <f>_xlfn.IFNA(VLOOKUP($C21,ListSelections!$AG$1:$AM$78, MATCH(Form!K$2,ListSelections!$AH$1:$AM$1,0)+1,FALSE),"")</f>
        <v/>
      </c>
    </row>
    <row r="22" spans="5:11" x14ac:dyDescent="0.25">
      <c r="E22" s="31"/>
      <c r="F22" s="50">
        <f t="shared" si="0"/>
        <v>0</v>
      </c>
      <c r="G22" t="str">
        <f>_xlfn.IFNA(VLOOKUP($C22,ListSelections!$AG$1:$AM$78, MATCH(Form!G$2,ListSelections!$AH$1:$AM$1,0)+1,FALSE),"")</f>
        <v/>
      </c>
      <c r="H22" t="str">
        <f>_xlfn.IFNA(VLOOKUP($C22,ListSelections!$AG$1:$AM$78, MATCH(Form!H$2,ListSelections!$AH$1:$AM$1,0)+1,FALSE),"")</f>
        <v/>
      </c>
      <c r="I22" s="28" t="str">
        <f>_xlfn.IFNA(VLOOKUP($C22,ListSelections!$AG$1:$AM$78, MATCH(Form!I$2,ListSelections!$AH$1:$AM$1,0)+1,FALSE),"")</f>
        <v/>
      </c>
      <c r="J22" s="28" t="str">
        <f>_xlfn.IFNA(VLOOKUP($C22,ListSelections!$AG$1:$AM$78, MATCH(Form!J$2,ListSelections!$AH$1:$AM$1,0)+1,FALSE),"")</f>
        <v/>
      </c>
      <c r="K22" t="str">
        <f>_xlfn.IFNA(VLOOKUP($C22,ListSelections!$AG$1:$AM$78, MATCH(Form!K$2,ListSelections!$AH$1:$AM$1,0)+1,FALSE),"")</f>
        <v/>
      </c>
    </row>
    <row r="23" spans="5:11" x14ac:dyDescent="0.25">
      <c r="E23" s="31"/>
      <c r="F23" s="50">
        <f t="shared" si="0"/>
        <v>0</v>
      </c>
      <c r="G23" t="str">
        <f>_xlfn.IFNA(VLOOKUP($C23,ListSelections!$AG$1:$AM$78, MATCH(Form!G$2,ListSelections!$AH$1:$AM$1,0)+1,FALSE),"")</f>
        <v/>
      </c>
      <c r="H23" t="str">
        <f>_xlfn.IFNA(VLOOKUP($C23,ListSelections!$AG$1:$AM$78, MATCH(Form!H$2,ListSelections!$AH$1:$AM$1,0)+1,FALSE),"")</f>
        <v/>
      </c>
      <c r="I23" s="28" t="str">
        <f>_xlfn.IFNA(VLOOKUP($C23,ListSelections!$AG$1:$AM$78, MATCH(Form!I$2,ListSelections!$AH$1:$AM$1,0)+1,FALSE),"")</f>
        <v/>
      </c>
      <c r="J23" s="28" t="str">
        <f>_xlfn.IFNA(VLOOKUP($C23,ListSelections!$AG$1:$AM$78, MATCH(Form!J$2,ListSelections!$AH$1:$AM$1,0)+1,FALSE),"")</f>
        <v/>
      </c>
      <c r="K23" t="str">
        <f>_xlfn.IFNA(VLOOKUP($C23,ListSelections!$AG$1:$AM$78, MATCH(Form!K$2,ListSelections!$AH$1:$AM$1,0)+1,FALSE),"")</f>
        <v/>
      </c>
    </row>
    <row r="24" spans="5:11" x14ac:dyDescent="0.25">
      <c r="E24" s="31"/>
      <c r="F24" s="50">
        <f t="shared" si="0"/>
        <v>0</v>
      </c>
      <c r="G24" t="str">
        <f>_xlfn.IFNA(VLOOKUP($C24,ListSelections!$AG$1:$AM$78, MATCH(Form!G$2,ListSelections!$AH$1:$AM$1,0)+1,FALSE),"")</f>
        <v/>
      </c>
      <c r="H24" t="str">
        <f>_xlfn.IFNA(VLOOKUP($C24,ListSelections!$AG$1:$AM$78, MATCH(Form!H$2,ListSelections!$AH$1:$AM$1,0)+1,FALSE),"")</f>
        <v/>
      </c>
      <c r="I24" s="28" t="str">
        <f>_xlfn.IFNA(VLOOKUP($C24,ListSelections!$AG$1:$AM$78, MATCH(Form!I$2,ListSelections!$AH$1:$AM$1,0)+1,FALSE),"")</f>
        <v/>
      </c>
      <c r="J24" s="28" t="str">
        <f>_xlfn.IFNA(VLOOKUP($C24,ListSelections!$AG$1:$AM$78, MATCH(Form!J$2,ListSelections!$AH$1:$AM$1,0)+1,FALSE),"")</f>
        <v/>
      </c>
      <c r="K24" t="str">
        <f>_xlfn.IFNA(VLOOKUP($C24,ListSelections!$AG$1:$AM$78, MATCH(Form!K$2,ListSelections!$AH$1:$AM$1,0)+1,FALSE),"")</f>
        <v/>
      </c>
    </row>
    <row r="25" spans="5:11" x14ac:dyDescent="0.25">
      <c r="E25" s="31"/>
      <c r="F25" s="50">
        <f t="shared" si="0"/>
        <v>0</v>
      </c>
      <c r="G25" t="str">
        <f>_xlfn.IFNA(VLOOKUP($C25,ListSelections!$AG$1:$AM$78, MATCH(Form!G$2,ListSelections!$AH$1:$AM$1,0)+1,FALSE),"")</f>
        <v/>
      </c>
      <c r="H25" t="str">
        <f>_xlfn.IFNA(VLOOKUP($C25,ListSelections!$AG$1:$AM$78, MATCH(Form!H$2,ListSelections!$AH$1:$AM$1,0)+1,FALSE),"")</f>
        <v/>
      </c>
      <c r="I25" s="28" t="str">
        <f>_xlfn.IFNA(VLOOKUP($C25,ListSelections!$AG$1:$AM$78, MATCH(Form!I$2,ListSelections!$AH$1:$AM$1,0)+1,FALSE),"")</f>
        <v/>
      </c>
      <c r="J25" s="28" t="str">
        <f>_xlfn.IFNA(VLOOKUP($C25,ListSelections!$AG$1:$AM$78, MATCH(Form!J$2,ListSelections!$AH$1:$AM$1,0)+1,FALSE),"")</f>
        <v/>
      </c>
      <c r="K25" t="str">
        <f>_xlfn.IFNA(VLOOKUP($C25,ListSelections!$AG$1:$AM$78, MATCH(Form!K$2,ListSelections!$AH$1:$AM$1,0)+1,FALSE),"")</f>
        <v/>
      </c>
    </row>
    <row r="26" spans="5:11" x14ac:dyDescent="0.25">
      <c r="E26" s="31"/>
      <c r="F26" s="50">
        <f t="shared" si="0"/>
        <v>0</v>
      </c>
      <c r="G26" t="str">
        <f>_xlfn.IFNA(VLOOKUP($C26,ListSelections!$AG$1:$AM$78, MATCH(Form!G$2,ListSelections!$AH$1:$AM$1,0)+1,FALSE),"")</f>
        <v/>
      </c>
      <c r="H26" t="str">
        <f>_xlfn.IFNA(VLOOKUP($C26,ListSelections!$AG$1:$AM$78, MATCH(Form!H$2,ListSelections!$AH$1:$AM$1,0)+1,FALSE),"")</f>
        <v/>
      </c>
      <c r="I26" s="28" t="str">
        <f>_xlfn.IFNA(VLOOKUP($C26,ListSelections!$AG$1:$AM$78, MATCH(Form!I$2,ListSelections!$AH$1:$AM$1,0)+1,FALSE),"")</f>
        <v/>
      </c>
      <c r="J26" s="28" t="str">
        <f>_xlfn.IFNA(VLOOKUP($C26,ListSelections!$AG$1:$AM$78, MATCH(Form!J$2,ListSelections!$AH$1:$AM$1,0)+1,FALSE),"")</f>
        <v/>
      </c>
      <c r="K26" t="str">
        <f>_xlfn.IFNA(VLOOKUP($C26,ListSelections!$AG$1:$AM$78, MATCH(Form!K$2,ListSelections!$AH$1:$AM$1,0)+1,FALSE),"")</f>
        <v/>
      </c>
    </row>
    <row r="27" spans="5:11" x14ac:dyDescent="0.25">
      <c r="E27" s="31"/>
      <c r="F27" s="50">
        <f t="shared" si="0"/>
        <v>0</v>
      </c>
      <c r="G27" t="str">
        <f>_xlfn.IFNA(VLOOKUP($C27,ListSelections!$AG$1:$AM$78, MATCH(Form!G$2,ListSelections!$AH$1:$AM$1,0)+1,FALSE),"")</f>
        <v/>
      </c>
      <c r="H27" t="str">
        <f>_xlfn.IFNA(VLOOKUP($C27,ListSelections!$AG$1:$AM$78, MATCH(Form!H$2,ListSelections!$AH$1:$AM$1,0)+1,FALSE),"")</f>
        <v/>
      </c>
      <c r="I27" s="28" t="str">
        <f>_xlfn.IFNA(VLOOKUP($C27,ListSelections!$AG$1:$AM$78, MATCH(Form!I$2,ListSelections!$AH$1:$AM$1,0)+1,FALSE),"")</f>
        <v/>
      </c>
      <c r="J27" s="28" t="str">
        <f>_xlfn.IFNA(VLOOKUP($C27,ListSelections!$AG$1:$AM$78, MATCH(Form!J$2,ListSelections!$AH$1:$AM$1,0)+1,FALSE),"")</f>
        <v/>
      </c>
      <c r="K27" t="str">
        <f>_xlfn.IFNA(VLOOKUP($C27,ListSelections!$AG$1:$AM$78, MATCH(Form!K$2,ListSelections!$AH$1:$AM$1,0)+1,FALSE),"")</f>
        <v/>
      </c>
    </row>
    <row r="28" spans="5:11" x14ac:dyDescent="0.25">
      <c r="E28" s="31"/>
      <c r="F28" s="50">
        <f t="shared" si="0"/>
        <v>0</v>
      </c>
      <c r="G28" t="str">
        <f>_xlfn.IFNA(VLOOKUP($C28,ListSelections!$AG$1:$AM$78, MATCH(Form!G$2,ListSelections!$AH$1:$AM$1,0)+1,FALSE),"")</f>
        <v/>
      </c>
      <c r="H28" t="str">
        <f>_xlfn.IFNA(VLOOKUP($C28,ListSelections!$AG$1:$AM$78, MATCH(Form!H$2,ListSelections!$AH$1:$AM$1,0)+1,FALSE),"")</f>
        <v/>
      </c>
      <c r="I28" s="28" t="str">
        <f>_xlfn.IFNA(VLOOKUP($C28,ListSelections!$AG$1:$AM$78, MATCH(Form!I$2,ListSelections!$AH$1:$AM$1,0)+1,FALSE),"")</f>
        <v/>
      </c>
      <c r="J28" s="28" t="str">
        <f>_xlfn.IFNA(VLOOKUP($C28,ListSelections!$AG$1:$AM$78, MATCH(Form!J$2,ListSelections!$AH$1:$AM$1,0)+1,FALSE),"")</f>
        <v/>
      </c>
      <c r="K28" t="str">
        <f>_xlfn.IFNA(VLOOKUP($C28,ListSelections!$AG$1:$AM$78, MATCH(Form!K$2,ListSelections!$AH$1:$AM$1,0)+1,FALSE),"")</f>
        <v/>
      </c>
    </row>
    <row r="29" spans="5:11" x14ac:dyDescent="0.25">
      <c r="E29" s="31"/>
      <c r="F29" s="50">
        <f t="shared" si="0"/>
        <v>0</v>
      </c>
      <c r="G29" t="str">
        <f>_xlfn.IFNA(VLOOKUP($C29,ListSelections!$AG$1:$AM$78, MATCH(Form!G$2,ListSelections!$AH$1:$AM$1,0)+1,FALSE),"")</f>
        <v/>
      </c>
      <c r="H29" t="str">
        <f>_xlfn.IFNA(VLOOKUP($C29,ListSelections!$AG$1:$AM$78, MATCH(Form!H$2,ListSelections!$AH$1:$AM$1,0)+1,FALSE),"")</f>
        <v/>
      </c>
      <c r="I29" s="28" t="str">
        <f>_xlfn.IFNA(VLOOKUP($C29,ListSelections!$AG$1:$AM$78, MATCH(Form!I$2,ListSelections!$AH$1:$AM$1,0)+1,FALSE),"")</f>
        <v/>
      </c>
      <c r="J29" s="28" t="str">
        <f>_xlfn.IFNA(VLOOKUP($C29,ListSelections!$AG$1:$AM$78, MATCH(Form!J$2,ListSelections!$AH$1:$AM$1,0)+1,FALSE),"")</f>
        <v/>
      </c>
      <c r="K29" t="str">
        <f>_xlfn.IFNA(VLOOKUP($C29,ListSelections!$AG$1:$AM$78, MATCH(Form!K$2,ListSelections!$AH$1:$AM$1,0)+1,FALSE),"")</f>
        <v/>
      </c>
    </row>
    <row r="30" spans="5:11" x14ac:dyDescent="0.25">
      <c r="E30" s="31"/>
      <c r="F30" s="50">
        <f t="shared" si="0"/>
        <v>0</v>
      </c>
      <c r="G30" t="str">
        <f>_xlfn.IFNA(VLOOKUP($C30,ListSelections!$AG$1:$AM$78, MATCH(Form!G$2,ListSelections!$AH$1:$AM$1,0)+1,FALSE),"")</f>
        <v/>
      </c>
      <c r="H30" t="str">
        <f>_xlfn.IFNA(VLOOKUP($C30,ListSelections!$AG$1:$AM$78, MATCH(Form!H$2,ListSelections!$AH$1:$AM$1,0)+1,FALSE),"")</f>
        <v/>
      </c>
      <c r="I30" s="28" t="str">
        <f>_xlfn.IFNA(VLOOKUP($C30,ListSelections!$AG$1:$AM$78, MATCH(Form!I$2,ListSelections!$AH$1:$AM$1,0)+1,FALSE),"")</f>
        <v/>
      </c>
      <c r="J30" s="28" t="str">
        <f>_xlfn.IFNA(VLOOKUP($C30,ListSelections!$AG$1:$AM$78, MATCH(Form!J$2,ListSelections!$AH$1:$AM$1,0)+1,FALSE),"")</f>
        <v/>
      </c>
      <c r="K30" t="str">
        <f>_xlfn.IFNA(VLOOKUP($C30,ListSelections!$AG$1:$AM$78, MATCH(Form!K$2,ListSelections!$AH$1:$AM$1,0)+1,FALSE),"")</f>
        <v/>
      </c>
    </row>
    <row r="31" spans="5:11" x14ac:dyDescent="0.25">
      <c r="E31" s="31"/>
      <c r="F31" s="50">
        <f t="shared" si="0"/>
        <v>0</v>
      </c>
      <c r="G31" t="str">
        <f>_xlfn.IFNA(VLOOKUP($C31,ListSelections!$AG$1:$AM$78, MATCH(Form!G$2,ListSelections!$AH$1:$AM$1,0)+1,FALSE),"")</f>
        <v/>
      </c>
      <c r="H31" t="str">
        <f>_xlfn.IFNA(VLOOKUP($C31,ListSelections!$AG$1:$AM$78, MATCH(Form!H$2,ListSelections!$AH$1:$AM$1,0)+1,FALSE),"")</f>
        <v/>
      </c>
      <c r="I31" s="28" t="str">
        <f>_xlfn.IFNA(VLOOKUP($C31,ListSelections!$AG$1:$AM$78, MATCH(Form!I$2,ListSelections!$AH$1:$AM$1,0)+1,FALSE),"")</f>
        <v/>
      </c>
      <c r="J31" s="28" t="str">
        <f>_xlfn.IFNA(VLOOKUP($C31,ListSelections!$AG$1:$AM$78, MATCH(Form!J$2,ListSelections!$AH$1:$AM$1,0)+1,FALSE),"")</f>
        <v/>
      </c>
      <c r="K31" t="str">
        <f>_xlfn.IFNA(VLOOKUP($C31,ListSelections!$AG$1:$AM$78, MATCH(Form!K$2,ListSelections!$AH$1:$AM$1,0)+1,FALSE),"")</f>
        <v/>
      </c>
    </row>
    <row r="32" spans="5:11" x14ac:dyDescent="0.25">
      <c r="E32" s="31"/>
      <c r="F32" s="50">
        <f t="shared" si="0"/>
        <v>0</v>
      </c>
      <c r="G32" t="str">
        <f>_xlfn.IFNA(VLOOKUP($C32,ListSelections!$AG$1:$AM$78, MATCH(Form!G$2,ListSelections!$AH$1:$AM$1,0)+1,FALSE),"")</f>
        <v/>
      </c>
      <c r="H32" t="str">
        <f>_xlfn.IFNA(VLOOKUP($C32,ListSelections!$AG$1:$AM$78, MATCH(Form!H$2,ListSelections!$AH$1:$AM$1,0)+1,FALSE),"")</f>
        <v/>
      </c>
      <c r="I32" s="28" t="str">
        <f>_xlfn.IFNA(VLOOKUP($C32,ListSelections!$AG$1:$AM$78, MATCH(Form!I$2,ListSelections!$AH$1:$AM$1,0)+1,FALSE),"")</f>
        <v/>
      </c>
      <c r="J32" s="28" t="str">
        <f>_xlfn.IFNA(VLOOKUP($C32,ListSelections!$AG$1:$AM$78, MATCH(Form!J$2,ListSelections!$AH$1:$AM$1,0)+1,FALSE),"")</f>
        <v/>
      </c>
      <c r="K32" t="str">
        <f>_xlfn.IFNA(VLOOKUP($C32,ListSelections!$AG$1:$AM$78, MATCH(Form!K$2,ListSelections!$AH$1:$AM$1,0)+1,FALSE),"")</f>
        <v/>
      </c>
    </row>
    <row r="33" spans="5:11" x14ac:dyDescent="0.25">
      <c r="E33" s="31"/>
      <c r="F33" s="50">
        <f t="shared" si="0"/>
        <v>0</v>
      </c>
      <c r="G33" t="str">
        <f>_xlfn.IFNA(VLOOKUP($C33,ListSelections!$AG$1:$AM$78, MATCH(Form!G$2,ListSelections!$AH$1:$AM$1,0)+1,FALSE),"")</f>
        <v/>
      </c>
      <c r="H33" t="str">
        <f>_xlfn.IFNA(VLOOKUP($C33,ListSelections!$AG$1:$AM$78, MATCH(Form!H$2,ListSelections!$AH$1:$AM$1,0)+1,FALSE),"")</f>
        <v/>
      </c>
      <c r="I33" s="28" t="str">
        <f>_xlfn.IFNA(VLOOKUP($C33,ListSelections!$AG$1:$AM$78, MATCH(Form!I$2,ListSelections!$AH$1:$AM$1,0)+1,FALSE),"")</f>
        <v/>
      </c>
      <c r="J33" s="28" t="str">
        <f>_xlfn.IFNA(VLOOKUP($C33,ListSelections!$AG$1:$AM$78, MATCH(Form!J$2,ListSelections!$AH$1:$AM$1,0)+1,FALSE),"")</f>
        <v/>
      </c>
      <c r="K33" t="str">
        <f>_xlfn.IFNA(VLOOKUP($C33,ListSelections!$AG$1:$AM$78, MATCH(Form!K$2,ListSelections!$AH$1:$AM$1,0)+1,FALSE),"")</f>
        <v/>
      </c>
    </row>
    <row r="34" spans="5:11" x14ac:dyDescent="0.25">
      <c r="E34" s="31"/>
      <c r="F34" s="50">
        <f t="shared" si="0"/>
        <v>0</v>
      </c>
      <c r="G34" t="str">
        <f>_xlfn.IFNA(VLOOKUP($C34,ListSelections!$AG$1:$AM$78, MATCH(Form!G$2,ListSelections!$AH$1:$AM$1,0)+1,FALSE),"")</f>
        <v/>
      </c>
      <c r="H34" t="str">
        <f>_xlfn.IFNA(VLOOKUP($C34,ListSelections!$AG$1:$AM$78, MATCH(Form!H$2,ListSelections!$AH$1:$AM$1,0)+1,FALSE),"")</f>
        <v/>
      </c>
      <c r="I34" s="28" t="str">
        <f>_xlfn.IFNA(VLOOKUP($C34,ListSelections!$AG$1:$AM$78, MATCH(Form!I$2,ListSelections!$AH$1:$AM$1,0)+1,FALSE),"")</f>
        <v/>
      </c>
      <c r="J34" s="28" t="str">
        <f>_xlfn.IFNA(VLOOKUP($C34,ListSelections!$AG$1:$AM$78, MATCH(Form!J$2,ListSelections!$AH$1:$AM$1,0)+1,FALSE),"")</f>
        <v/>
      </c>
      <c r="K34" t="str">
        <f>_xlfn.IFNA(VLOOKUP($C34,ListSelections!$AG$1:$AM$78, MATCH(Form!K$2,ListSelections!$AH$1:$AM$1,0)+1,FALSE),"")</f>
        <v/>
      </c>
    </row>
    <row r="35" spans="5:11" x14ac:dyDescent="0.25">
      <c r="E35" s="31"/>
      <c r="F35" s="50">
        <f t="shared" si="0"/>
        <v>0</v>
      </c>
      <c r="G35" t="str">
        <f>_xlfn.IFNA(VLOOKUP($C35,ListSelections!$AG$1:$AM$78, MATCH(Form!G$2,ListSelections!$AH$1:$AM$1,0)+1,FALSE),"")</f>
        <v/>
      </c>
      <c r="H35" t="str">
        <f>_xlfn.IFNA(VLOOKUP($C35,ListSelections!$AG$1:$AM$78, MATCH(Form!H$2,ListSelections!$AH$1:$AM$1,0)+1,FALSE),"")</f>
        <v/>
      </c>
      <c r="I35" s="28" t="str">
        <f>_xlfn.IFNA(VLOOKUP($C35,ListSelections!$AG$1:$AM$78, MATCH(Form!I$2,ListSelections!$AH$1:$AM$1,0)+1,FALSE),"")</f>
        <v/>
      </c>
      <c r="J35" s="28" t="str">
        <f>_xlfn.IFNA(VLOOKUP($C35,ListSelections!$AG$1:$AM$78, MATCH(Form!J$2,ListSelections!$AH$1:$AM$1,0)+1,FALSE),"")</f>
        <v/>
      </c>
      <c r="K35" t="str">
        <f>_xlfn.IFNA(VLOOKUP($C35,ListSelections!$AG$1:$AM$78, MATCH(Form!K$2,ListSelections!$AH$1:$AM$1,0)+1,FALSE),"")</f>
        <v/>
      </c>
    </row>
    <row r="36" spans="5:11" x14ac:dyDescent="0.25">
      <c r="E36" s="31"/>
      <c r="F36" s="50">
        <f t="shared" si="0"/>
        <v>0</v>
      </c>
      <c r="G36" t="str">
        <f>_xlfn.IFNA(VLOOKUP($C36,ListSelections!$AG$1:$AM$78, MATCH(Form!G$2,ListSelections!$AH$1:$AM$1,0)+1,FALSE),"")</f>
        <v/>
      </c>
      <c r="H36" t="str">
        <f>_xlfn.IFNA(VLOOKUP($C36,ListSelections!$AG$1:$AM$78, MATCH(Form!H$2,ListSelections!$AH$1:$AM$1,0)+1,FALSE),"")</f>
        <v/>
      </c>
      <c r="I36" s="28" t="str">
        <f>_xlfn.IFNA(VLOOKUP($C36,ListSelections!$AG$1:$AM$78, MATCH(Form!I$2,ListSelections!$AH$1:$AM$1,0)+1,FALSE),"")</f>
        <v/>
      </c>
      <c r="J36" s="28" t="str">
        <f>_xlfn.IFNA(VLOOKUP($C36,ListSelections!$AG$1:$AM$78, MATCH(Form!J$2,ListSelections!$AH$1:$AM$1,0)+1,FALSE),"")</f>
        <v/>
      </c>
      <c r="K36" t="str">
        <f>_xlfn.IFNA(VLOOKUP($C36,ListSelections!$AG$1:$AM$78, MATCH(Form!K$2,ListSelections!$AH$1:$AM$1,0)+1,FALSE),"")</f>
        <v/>
      </c>
    </row>
    <row r="37" spans="5:11" x14ac:dyDescent="0.25">
      <c r="E37" s="31"/>
      <c r="F37" s="50">
        <f t="shared" si="0"/>
        <v>0</v>
      </c>
      <c r="G37" t="str">
        <f>_xlfn.IFNA(VLOOKUP($C37,ListSelections!$AG$1:$AM$78, MATCH(Form!G$2,ListSelections!$AH$1:$AM$1,0)+1,FALSE),"")</f>
        <v/>
      </c>
      <c r="H37" t="str">
        <f>_xlfn.IFNA(VLOOKUP($C37,ListSelections!$AG$1:$AM$78, MATCH(Form!H$2,ListSelections!$AH$1:$AM$1,0)+1,FALSE),"")</f>
        <v/>
      </c>
      <c r="I37" s="28" t="str">
        <f>_xlfn.IFNA(VLOOKUP($C37,ListSelections!$AG$1:$AM$78, MATCH(Form!I$2,ListSelections!$AH$1:$AM$1,0)+1,FALSE),"")</f>
        <v/>
      </c>
      <c r="J37" s="28" t="str">
        <f>_xlfn.IFNA(VLOOKUP($C37,ListSelections!$AG$1:$AM$78, MATCH(Form!J$2,ListSelections!$AH$1:$AM$1,0)+1,FALSE),"")</f>
        <v/>
      </c>
      <c r="K37" t="str">
        <f>_xlfn.IFNA(VLOOKUP($C37,ListSelections!$AG$1:$AM$78, MATCH(Form!K$2,ListSelections!$AH$1:$AM$1,0)+1,FALSE),"")</f>
        <v/>
      </c>
    </row>
    <row r="38" spans="5:11" x14ac:dyDescent="0.25">
      <c r="E38" s="31"/>
      <c r="F38" s="50">
        <f t="shared" si="0"/>
        <v>0</v>
      </c>
      <c r="G38" t="str">
        <f>_xlfn.IFNA(VLOOKUP($C38,ListSelections!$AG$1:$AM$78, MATCH(Form!G$2,ListSelections!$AH$1:$AM$1,0)+1,FALSE),"")</f>
        <v/>
      </c>
      <c r="H38" t="str">
        <f>_xlfn.IFNA(VLOOKUP($C38,ListSelections!$AG$1:$AM$78, MATCH(Form!H$2,ListSelections!$AH$1:$AM$1,0)+1,FALSE),"")</f>
        <v/>
      </c>
      <c r="I38" s="28" t="str">
        <f>_xlfn.IFNA(VLOOKUP($C38,ListSelections!$AG$1:$AM$78, MATCH(Form!I$2,ListSelections!$AH$1:$AM$1,0)+1,FALSE),"")</f>
        <v/>
      </c>
      <c r="J38" s="28" t="str">
        <f>_xlfn.IFNA(VLOOKUP($C38,ListSelections!$AG$1:$AM$78, MATCH(Form!J$2,ListSelections!$AH$1:$AM$1,0)+1,FALSE),"")</f>
        <v/>
      </c>
      <c r="K38" t="str">
        <f>_xlfn.IFNA(VLOOKUP($C38,ListSelections!$AG$1:$AM$78, MATCH(Form!K$2,ListSelections!$AH$1:$AM$1,0)+1,FALSE),"")</f>
        <v/>
      </c>
    </row>
    <row r="39" spans="5:11" x14ac:dyDescent="0.25">
      <c r="E39" s="31"/>
      <c r="F39" s="50">
        <f t="shared" si="0"/>
        <v>0</v>
      </c>
      <c r="G39" t="str">
        <f>_xlfn.IFNA(VLOOKUP($C39,ListSelections!$AG$1:$AM$78, MATCH(Form!G$2,ListSelections!$AH$1:$AM$1,0)+1,FALSE),"")</f>
        <v/>
      </c>
      <c r="H39" t="str">
        <f>_xlfn.IFNA(VLOOKUP($C39,ListSelections!$AG$1:$AM$78, MATCH(Form!H$2,ListSelections!$AH$1:$AM$1,0)+1,FALSE),"")</f>
        <v/>
      </c>
      <c r="I39" s="28" t="str">
        <f>_xlfn.IFNA(VLOOKUP($C39,ListSelections!$AG$1:$AM$78, MATCH(Form!I$2,ListSelections!$AH$1:$AM$1,0)+1,FALSE),"")</f>
        <v/>
      </c>
      <c r="J39" s="28" t="str">
        <f>_xlfn.IFNA(VLOOKUP($C39,ListSelections!$AG$1:$AM$78, MATCH(Form!J$2,ListSelections!$AH$1:$AM$1,0)+1,FALSE),"")</f>
        <v/>
      </c>
      <c r="K39" t="str">
        <f>_xlfn.IFNA(VLOOKUP($C39,ListSelections!$AG$1:$AM$78, MATCH(Form!K$2,ListSelections!$AH$1:$AM$1,0)+1,FALSE),"")</f>
        <v/>
      </c>
    </row>
    <row r="40" spans="5:11" x14ac:dyDescent="0.25">
      <c r="E40" s="31"/>
      <c r="F40" s="50">
        <f t="shared" si="0"/>
        <v>0</v>
      </c>
      <c r="G40" t="str">
        <f>_xlfn.IFNA(VLOOKUP($C40,ListSelections!$AG$1:$AM$78, MATCH(Form!G$2,ListSelections!$AH$1:$AM$1,0)+1,FALSE),"")</f>
        <v/>
      </c>
      <c r="H40" t="str">
        <f>_xlfn.IFNA(VLOOKUP($C40,ListSelections!$AG$1:$AM$78, MATCH(Form!H$2,ListSelections!$AH$1:$AM$1,0)+1,FALSE),"")</f>
        <v/>
      </c>
      <c r="I40" s="28" t="str">
        <f>_xlfn.IFNA(VLOOKUP($C40,ListSelections!$AG$1:$AM$78, MATCH(Form!I$2,ListSelections!$AH$1:$AM$1,0)+1,FALSE),"")</f>
        <v/>
      </c>
      <c r="J40" s="28" t="str">
        <f>_xlfn.IFNA(VLOOKUP($C40,ListSelections!$AG$1:$AM$78, MATCH(Form!J$2,ListSelections!$AH$1:$AM$1,0)+1,FALSE),"")</f>
        <v/>
      </c>
      <c r="K40" t="str">
        <f>_xlfn.IFNA(VLOOKUP($C40,ListSelections!$AG$1:$AM$78, MATCH(Form!K$2,ListSelections!$AH$1:$AM$1,0)+1,FALSE),"")</f>
        <v/>
      </c>
    </row>
    <row r="41" spans="5:11" x14ac:dyDescent="0.25">
      <c r="E41" s="31"/>
      <c r="F41" s="50">
        <f t="shared" si="0"/>
        <v>0</v>
      </c>
      <c r="G41" t="str">
        <f>_xlfn.IFNA(VLOOKUP($C41,ListSelections!$AG$1:$AM$78, MATCH(Form!G$2,ListSelections!$AH$1:$AM$1,0)+1,FALSE),"")</f>
        <v/>
      </c>
      <c r="H41" t="str">
        <f>_xlfn.IFNA(VLOOKUP($C41,ListSelections!$AG$1:$AM$78, MATCH(Form!H$2,ListSelections!$AH$1:$AM$1,0)+1,FALSE),"")</f>
        <v/>
      </c>
      <c r="I41" s="28" t="str">
        <f>_xlfn.IFNA(VLOOKUP($C41,ListSelections!$AG$1:$AM$78, MATCH(Form!I$2,ListSelections!$AH$1:$AM$1,0)+1,FALSE),"")</f>
        <v/>
      </c>
      <c r="J41" s="28" t="str">
        <f>_xlfn.IFNA(VLOOKUP($C41,ListSelections!$AG$1:$AM$78, MATCH(Form!J$2,ListSelections!$AH$1:$AM$1,0)+1,FALSE),"")</f>
        <v/>
      </c>
      <c r="K41" t="str">
        <f>_xlfn.IFNA(VLOOKUP($C41,ListSelections!$AG$1:$AM$78, MATCH(Form!K$2,ListSelections!$AH$1:$AM$1,0)+1,FALSE),"")</f>
        <v/>
      </c>
    </row>
    <row r="42" spans="5:11" x14ac:dyDescent="0.25">
      <c r="E42" s="31"/>
      <c r="F42" s="50">
        <f t="shared" si="0"/>
        <v>0</v>
      </c>
      <c r="G42" t="str">
        <f>_xlfn.IFNA(VLOOKUP($C42,ListSelections!$AG$1:$AM$78, MATCH(Form!G$2,ListSelections!$AH$1:$AM$1,0)+1,FALSE),"")</f>
        <v/>
      </c>
      <c r="H42" t="str">
        <f>_xlfn.IFNA(VLOOKUP($C42,ListSelections!$AG$1:$AM$78, MATCH(Form!H$2,ListSelections!$AH$1:$AM$1,0)+1,FALSE),"")</f>
        <v/>
      </c>
      <c r="I42" s="28" t="str">
        <f>_xlfn.IFNA(VLOOKUP($C42,ListSelections!$AG$1:$AM$78, MATCH(Form!I$2,ListSelections!$AH$1:$AM$1,0)+1,FALSE),"")</f>
        <v/>
      </c>
      <c r="J42" s="28" t="str">
        <f>_xlfn.IFNA(VLOOKUP($C42,ListSelections!$AG$1:$AM$78, MATCH(Form!J$2,ListSelections!$AH$1:$AM$1,0)+1,FALSE),"")</f>
        <v/>
      </c>
      <c r="K42" t="str">
        <f>_xlfn.IFNA(VLOOKUP($C42,ListSelections!$AG$1:$AM$78, MATCH(Form!K$2,ListSelections!$AH$1:$AM$1,0)+1,FALSE),"")</f>
        <v/>
      </c>
    </row>
    <row r="43" spans="5:11" x14ac:dyDescent="0.25">
      <c r="E43" s="31"/>
      <c r="F43" s="50">
        <f t="shared" si="0"/>
        <v>0</v>
      </c>
      <c r="G43" t="str">
        <f>_xlfn.IFNA(VLOOKUP($C43,ListSelections!$AG$1:$AM$78, MATCH(Form!G$2,ListSelections!$AH$1:$AM$1,0)+1,FALSE),"")</f>
        <v/>
      </c>
      <c r="H43" t="str">
        <f>_xlfn.IFNA(VLOOKUP($C43,ListSelections!$AG$1:$AM$78, MATCH(Form!H$2,ListSelections!$AH$1:$AM$1,0)+1,FALSE),"")</f>
        <v/>
      </c>
      <c r="I43" s="28" t="str">
        <f>_xlfn.IFNA(VLOOKUP($C43,ListSelections!$AG$1:$AM$78, MATCH(Form!I$2,ListSelections!$AH$1:$AM$1,0)+1,FALSE),"")</f>
        <v/>
      </c>
      <c r="J43" s="28" t="str">
        <f>_xlfn.IFNA(VLOOKUP($C43,ListSelections!$AG$1:$AM$78, MATCH(Form!J$2,ListSelections!$AH$1:$AM$1,0)+1,FALSE),"")</f>
        <v/>
      </c>
      <c r="K43" t="str">
        <f>_xlfn.IFNA(VLOOKUP($C43,ListSelections!$AG$1:$AM$78, MATCH(Form!K$2,ListSelections!$AH$1:$AM$1,0)+1,FALSE),"")</f>
        <v/>
      </c>
    </row>
    <row r="44" spans="5:11" x14ac:dyDescent="0.25">
      <c r="E44" s="31"/>
      <c r="F44" s="50">
        <f t="shared" si="0"/>
        <v>0</v>
      </c>
      <c r="G44" t="str">
        <f>_xlfn.IFNA(VLOOKUP($C44,ListSelections!$AG$1:$AM$78, MATCH(Form!G$2,ListSelections!$AH$1:$AM$1,0)+1,FALSE),"")</f>
        <v/>
      </c>
      <c r="H44" t="str">
        <f>_xlfn.IFNA(VLOOKUP($C44,ListSelections!$AG$1:$AM$78, MATCH(Form!H$2,ListSelections!$AH$1:$AM$1,0)+1,FALSE),"")</f>
        <v/>
      </c>
      <c r="I44" s="28" t="str">
        <f>_xlfn.IFNA(VLOOKUP($C44,ListSelections!$AG$1:$AM$78, MATCH(Form!I$2,ListSelections!$AH$1:$AM$1,0)+1,FALSE),"")</f>
        <v/>
      </c>
      <c r="J44" s="28" t="str">
        <f>_xlfn.IFNA(VLOOKUP($C44,ListSelections!$AG$1:$AM$78, MATCH(Form!J$2,ListSelections!$AH$1:$AM$1,0)+1,FALSE),"")</f>
        <v/>
      </c>
      <c r="K44" t="str">
        <f>_xlfn.IFNA(VLOOKUP($C44,ListSelections!$AG$1:$AM$78, MATCH(Form!K$2,ListSelections!$AH$1:$AM$1,0)+1,FALSE),"")</f>
        <v/>
      </c>
    </row>
    <row r="45" spans="5:11" x14ac:dyDescent="0.25">
      <c r="E45" s="31"/>
      <c r="F45" s="50">
        <f t="shared" si="0"/>
        <v>0</v>
      </c>
      <c r="G45" t="str">
        <f>_xlfn.IFNA(VLOOKUP($C45,ListSelections!$AG$1:$AM$78, MATCH(Form!G$2,ListSelections!$AH$1:$AM$1,0)+1,FALSE),"")</f>
        <v/>
      </c>
      <c r="H45" t="str">
        <f>_xlfn.IFNA(VLOOKUP($C45,ListSelections!$AG$1:$AM$78, MATCH(Form!H$2,ListSelections!$AH$1:$AM$1,0)+1,FALSE),"")</f>
        <v/>
      </c>
      <c r="I45" s="28" t="str">
        <f>_xlfn.IFNA(VLOOKUP($C45,ListSelections!$AG$1:$AM$78, MATCH(Form!I$2,ListSelections!$AH$1:$AM$1,0)+1,FALSE),"")</f>
        <v/>
      </c>
      <c r="J45" s="28" t="str">
        <f>_xlfn.IFNA(VLOOKUP($C45,ListSelections!$AG$1:$AM$78, MATCH(Form!J$2,ListSelections!$AH$1:$AM$1,0)+1,FALSE),"")</f>
        <v/>
      </c>
      <c r="K45" t="str">
        <f>_xlfn.IFNA(VLOOKUP($C45,ListSelections!$AG$1:$AM$78, MATCH(Form!K$2,ListSelections!$AH$1:$AM$1,0)+1,FALSE),"")</f>
        <v/>
      </c>
    </row>
    <row r="46" spans="5:11" x14ac:dyDescent="0.25">
      <c r="E46" s="31"/>
      <c r="F46" s="50">
        <f t="shared" si="0"/>
        <v>0</v>
      </c>
      <c r="G46" t="str">
        <f>_xlfn.IFNA(VLOOKUP($C46,ListSelections!$AG$1:$AM$78, MATCH(Form!G$2,ListSelections!$AH$1:$AM$1,0)+1,FALSE),"")</f>
        <v/>
      </c>
      <c r="H46" t="str">
        <f>_xlfn.IFNA(VLOOKUP($C46,ListSelections!$AG$1:$AM$78, MATCH(Form!H$2,ListSelections!$AH$1:$AM$1,0)+1,FALSE),"")</f>
        <v/>
      </c>
      <c r="I46" s="28" t="str">
        <f>_xlfn.IFNA(VLOOKUP($C46,ListSelections!$AG$1:$AM$78, MATCH(Form!I$2,ListSelections!$AH$1:$AM$1,0)+1,FALSE),"")</f>
        <v/>
      </c>
      <c r="J46" s="28" t="str">
        <f>_xlfn.IFNA(VLOOKUP($C46,ListSelections!$AG$1:$AM$78, MATCH(Form!J$2,ListSelections!$AH$1:$AM$1,0)+1,FALSE),"")</f>
        <v/>
      </c>
      <c r="K46" t="str">
        <f>_xlfn.IFNA(VLOOKUP($C46,ListSelections!$AG$1:$AM$78, MATCH(Form!K$2,ListSelections!$AH$1:$AM$1,0)+1,FALSE),"")</f>
        <v/>
      </c>
    </row>
    <row r="47" spans="5:11" x14ac:dyDescent="0.25">
      <c r="E47" s="31"/>
      <c r="F47" s="50">
        <f t="shared" si="0"/>
        <v>0</v>
      </c>
      <c r="G47" t="str">
        <f>_xlfn.IFNA(VLOOKUP($C47,ListSelections!$AG$1:$AM$78, MATCH(Form!G$2,ListSelections!$AH$1:$AM$1,0)+1,FALSE),"")</f>
        <v/>
      </c>
      <c r="H47" t="str">
        <f>_xlfn.IFNA(VLOOKUP($C47,ListSelections!$AG$1:$AM$78, MATCH(Form!H$2,ListSelections!$AH$1:$AM$1,0)+1,FALSE),"")</f>
        <v/>
      </c>
      <c r="I47" s="28" t="str">
        <f>_xlfn.IFNA(VLOOKUP($C47,ListSelections!$AG$1:$AM$78, MATCH(Form!I$2,ListSelections!$AH$1:$AM$1,0)+1,FALSE),"")</f>
        <v/>
      </c>
      <c r="J47" s="28" t="str">
        <f>_xlfn.IFNA(VLOOKUP($C47,ListSelections!$AG$1:$AM$78, MATCH(Form!J$2,ListSelections!$AH$1:$AM$1,0)+1,FALSE),"")</f>
        <v/>
      </c>
      <c r="K47" t="str">
        <f>_xlfn.IFNA(VLOOKUP($C47,ListSelections!$AG$1:$AM$78, MATCH(Form!K$2,ListSelections!$AH$1:$AM$1,0)+1,FALSE),"")</f>
        <v/>
      </c>
    </row>
    <row r="48" spans="5:11" x14ac:dyDescent="0.25">
      <c r="E48" s="31"/>
      <c r="F48" s="50">
        <f t="shared" si="0"/>
        <v>0</v>
      </c>
      <c r="G48" t="str">
        <f>_xlfn.IFNA(VLOOKUP($C48,ListSelections!$AG$1:$AM$78, MATCH(Form!G$2,ListSelections!$AH$1:$AM$1,0)+1,FALSE),"")</f>
        <v/>
      </c>
      <c r="H48" t="str">
        <f>_xlfn.IFNA(VLOOKUP($C48,ListSelections!$AG$1:$AM$78, MATCH(Form!H$2,ListSelections!$AH$1:$AM$1,0)+1,FALSE),"")</f>
        <v/>
      </c>
      <c r="I48" s="28" t="str">
        <f>_xlfn.IFNA(VLOOKUP($C48,ListSelections!$AG$1:$AM$78, MATCH(Form!I$2,ListSelections!$AH$1:$AM$1,0)+1,FALSE),"")</f>
        <v/>
      </c>
      <c r="J48" s="28" t="str">
        <f>_xlfn.IFNA(VLOOKUP($C48,ListSelections!$AG$1:$AM$78, MATCH(Form!J$2,ListSelections!$AH$1:$AM$1,0)+1,FALSE),"")</f>
        <v/>
      </c>
      <c r="K48" t="str">
        <f>_xlfn.IFNA(VLOOKUP($C48,ListSelections!$AG$1:$AM$78, MATCH(Form!K$2,ListSelections!$AH$1:$AM$1,0)+1,FALSE),"")</f>
        <v/>
      </c>
    </row>
    <row r="49" spans="5:11" x14ac:dyDescent="0.25">
      <c r="E49" s="31"/>
      <c r="F49" s="50">
        <f t="shared" si="0"/>
        <v>0</v>
      </c>
      <c r="G49" t="str">
        <f>_xlfn.IFNA(VLOOKUP($C49,ListSelections!$AG$1:$AM$78, MATCH(Form!G$2,ListSelections!$AH$1:$AM$1,0)+1,FALSE),"")</f>
        <v/>
      </c>
      <c r="H49" t="str">
        <f>_xlfn.IFNA(VLOOKUP($C49,ListSelections!$AG$1:$AM$78, MATCH(Form!H$2,ListSelections!$AH$1:$AM$1,0)+1,FALSE),"")</f>
        <v/>
      </c>
      <c r="I49" s="28" t="str">
        <f>_xlfn.IFNA(VLOOKUP($C49,ListSelections!$AG$1:$AM$78, MATCH(Form!I$2,ListSelections!$AH$1:$AM$1,0)+1,FALSE),"")</f>
        <v/>
      </c>
      <c r="J49" s="28" t="str">
        <f>_xlfn.IFNA(VLOOKUP($C49,ListSelections!$AG$1:$AM$78, MATCH(Form!J$2,ListSelections!$AH$1:$AM$1,0)+1,FALSE),"")</f>
        <v/>
      </c>
      <c r="K49" t="str">
        <f>_xlfn.IFNA(VLOOKUP($C49,ListSelections!$AG$1:$AM$78, MATCH(Form!K$2,ListSelections!$AH$1:$AM$1,0)+1,FALSE),"")</f>
        <v/>
      </c>
    </row>
    <row r="50" spans="5:11" x14ac:dyDescent="0.25">
      <c r="E50" s="31"/>
      <c r="F50" s="50">
        <f t="shared" si="0"/>
        <v>0</v>
      </c>
      <c r="G50" t="str">
        <f>_xlfn.IFNA(VLOOKUP($C50,ListSelections!$AG$1:$AM$78, MATCH(Form!G$2,ListSelections!$AH$1:$AM$1,0)+1,FALSE),"")</f>
        <v/>
      </c>
      <c r="H50" t="str">
        <f>_xlfn.IFNA(VLOOKUP($C50,ListSelections!$AG$1:$AM$78, MATCH(Form!H$2,ListSelections!$AH$1:$AM$1,0)+1,FALSE),"")</f>
        <v/>
      </c>
      <c r="I50" s="28" t="str">
        <f>_xlfn.IFNA(VLOOKUP($C50,ListSelections!$AG$1:$AM$78, MATCH(Form!I$2,ListSelections!$AH$1:$AM$1,0)+1,FALSE),"")</f>
        <v/>
      </c>
      <c r="J50" s="28" t="str">
        <f>_xlfn.IFNA(VLOOKUP($C50,ListSelections!$AG$1:$AM$78, MATCH(Form!J$2,ListSelections!$AH$1:$AM$1,0)+1,FALSE),"")</f>
        <v/>
      </c>
      <c r="K50" t="str">
        <f>_xlfn.IFNA(VLOOKUP($C50,ListSelections!$AG$1:$AM$78, MATCH(Form!K$2,ListSelections!$AH$1:$AM$1,0)+1,FALSE),"")</f>
        <v/>
      </c>
    </row>
    <row r="51" spans="5:11" x14ac:dyDescent="0.25">
      <c r="E51" s="31"/>
      <c r="F51" s="50">
        <f t="shared" si="0"/>
        <v>0</v>
      </c>
      <c r="G51" t="str">
        <f>_xlfn.IFNA(VLOOKUP($C51,ListSelections!$AG$1:$AM$78, MATCH(Form!G$2,ListSelections!$AH$1:$AM$1,0)+1,FALSE),"")</f>
        <v/>
      </c>
      <c r="H51" t="str">
        <f>_xlfn.IFNA(VLOOKUP($C51,ListSelections!$AG$1:$AM$78, MATCH(Form!H$2,ListSelections!$AH$1:$AM$1,0)+1,FALSE),"")</f>
        <v/>
      </c>
      <c r="I51" s="28" t="str">
        <f>_xlfn.IFNA(VLOOKUP($C51,ListSelections!$AG$1:$AM$78, MATCH(Form!I$2,ListSelections!$AH$1:$AM$1,0)+1,FALSE),"")</f>
        <v/>
      </c>
      <c r="J51" s="28" t="str">
        <f>_xlfn.IFNA(VLOOKUP($C51,ListSelections!$AG$1:$AM$78, MATCH(Form!J$2,ListSelections!$AH$1:$AM$1,0)+1,FALSE),"")</f>
        <v/>
      </c>
      <c r="K51" t="str">
        <f>_xlfn.IFNA(VLOOKUP($C51,ListSelections!$AG$1:$AM$78, MATCH(Form!K$2,ListSelections!$AH$1:$AM$1,0)+1,FALSE),"")</f>
        <v/>
      </c>
    </row>
    <row r="52" spans="5:11" x14ac:dyDescent="0.25">
      <c r="E52" s="31"/>
      <c r="F52" s="50">
        <f t="shared" si="0"/>
        <v>0</v>
      </c>
      <c r="G52" t="str">
        <f>_xlfn.IFNA(VLOOKUP($C52,ListSelections!$AG$1:$AM$78, MATCH(Form!G$2,ListSelections!$AH$1:$AM$1,0)+1,FALSE),"")</f>
        <v/>
      </c>
      <c r="H52" t="str">
        <f>_xlfn.IFNA(VLOOKUP($C52,ListSelections!$AG$1:$AM$78, MATCH(Form!H$2,ListSelections!$AH$1:$AM$1,0)+1,FALSE),"")</f>
        <v/>
      </c>
      <c r="I52" s="28" t="str">
        <f>_xlfn.IFNA(VLOOKUP($C52,ListSelections!$AG$1:$AM$78, MATCH(Form!I$2,ListSelections!$AH$1:$AM$1,0)+1,FALSE),"")</f>
        <v/>
      </c>
      <c r="J52" s="28" t="str">
        <f>_xlfn.IFNA(VLOOKUP($C52,ListSelections!$AG$1:$AM$78, MATCH(Form!J$2,ListSelections!$AH$1:$AM$1,0)+1,FALSE),"")</f>
        <v/>
      </c>
      <c r="K52" t="str">
        <f>_xlfn.IFNA(VLOOKUP($C52,ListSelections!$AG$1:$AM$78, MATCH(Form!K$2,ListSelections!$AH$1:$AM$1,0)+1,FALSE),"")</f>
        <v/>
      </c>
    </row>
    <row r="53" spans="5:11" x14ac:dyDescent="0.25">
      <c r="E53" s="31"/>
      <c r="F53" s="50">
        <f t="shared" si="0"/>
        <v>0</v>
      </c>
      <c r="G53" t="str">
        <f>_xlfn.IFNA(VLOOKUP($C53,ListSelections!$AG$1:$AM$78, MATCH(Form!G$2,ListSelections!$AH$1:$AM$1,0)+1,FALSE),"")</f>
        <v/>
      </c>
      <c r="H53" t="str">
        <f>_xlfn.IFNA(VLOOKUP($C53,ListSelections!$AG$1:$AM$78, MATCH(Form!H$2,ListSelections!$AH$1:$AM$1,0)+1,FALSE),"")</f>
        <v/>
      </c>
      <c r="I53" s="28" t="str">
        <f>_xlfn.IFNA(VLOOKUP($C53,ListSelections!$AG$1:$AM$78, MATCH(Form!I$2,ListSelections!$AH$1:$AM$1,0)+1,FALSE),"")</f>
        <v/>
      </c>
      <c r="J53" s="28" t="str">
        <f>_xlfn.IFNA(VLOOKUP($C53,ListSelections!$AG$1:$AM$78, MATCH(Form!J$2,ListSelections!$AH$1:$AM$1,0)+1,FALSE),"")</f>
        <v/>
      </c>
      <c r="K53" t="str">
        <f>_xlfn.IFNA(VLOOKUP($C53,ListSelections!$AG$1:$AM$78, MATCH(Form!K$2,ListSelections!$AH$1:$AM$1,0)+1,FALSE),"")</f>
        <v/>
      </c>
    </row>
    <row r="54" spans="5:11" x14ac:dyDescent="0.25">
      <c r="E54" s="31"/>
      <c r="F54" s="50">
        <f t="shared" si="0"/>
        <v>0</v>
      </c>
      <c r="G54" t="str">
        <f>_xlfn.IFNA(VLOOKUP($C54,ListSelections!$AG$1:$AM$78, MATCH(Form!G$2,ListSelections!$AH$1:$AM$1,0)+1,FALSE),"")</f>
        <v/>
      </c>
      <c r="H54" t="str">
        <f>_xlfn.IFNA(VLOOKUP($C54,ListSelections!$AG$1:$AM$78, MATCH(Form!H$2,ListSelections!$AH$1:$AM$1,0)+1,FALSE),"")</f>
        <v/>
      </c>
      <c r="I54" s="28" t="str">
        <f>_xlfn.IFNA(VLOOKUP($C54,ListSelections!$AG$1:$AM$78, MATCH(Form!I$2,ListSelections!$AH$1:$AM$1,0)+1,FALSE),"")</f>
        <v/>
      </c>
      <c r="J54" s="28" t="str">
        <f>_xlfn.IFNA(VLOOKUP($C54,ListSelections!$AG$1:$AM$78, MATCH(Form!J$2,ListSelections!$AH$1:$AM$1,0)+1,FALSE),"")</f>
        <v/>
      </c>
      <c r="K54" t="str">
        <f>_xlfn.IFNA(VLOOKUP($C54,ListSelections!$AG$1:$AM$78, MATCH(Form!K$2,ListSelections!$AH$1:$AM$1,0)+1,FALSE),"")</f>
        <v/>
      </c>
    </row>
    <row r="55" spans="5:11" x14ac:dyDescent="0.25">
      <c r="E55" s="31"/>
      <c r="F55" s="50">
        <f t="shared" si="0"/>
        <v>0</v>
      </c>
      <c r="G55" t="str">
        <f>_xlfn.IFNA(VLOOKUP($C55,ListSelections!$AG$1:$AM$78, MATCH(Form!G$2,ListSelections!$AH$1:$AM$1,0)+1,FALSE),"")</f>
        <v/>
      </c>
      <c r="H55" t="str">
        <f>_xlfn.IFNA(VLOOKUP($C55,ListSelections!$AG$1:$AM$78, MATCH(Form!H$2,ListSelections!$AH$1:$AM$1,0)+1,FALSE),"")</f>
        <v/>
      </c>
      <c r="I55" s="28" t="str">
        <f>_xlfn.IFNA(VLOOKUP($C55,ListSelections!$AG$1:$AM$78, MATCH(Form!I$2,ListSelections!$AH$1:$AM$1,0)+1,FALSE),"")</f>
        <v/>
      </c>
      <c r="J55" s="28" t="str">
        <f>_xlfn.IFNA(VLOOKUP($C55,ListSelections!$AG$1:$AM$78, MATCH(Form!J$2,ListSelections!$AH$1:$AM$1,0)+1,FALSE),"")</f>
        <v/>
      </c>
      <c r="K55" t="str">
        <f>_xlfn.IFNA(VLOOKUP($C55,ListSelections!$AG$1:$AM$78, MATCH(Form!K$2,ListSelections!$AH$1:$AM$1,0)+1,FALSE),"")</f>
        <v/>
      </c>
    </row>
    <row r="56" spans="5:11" x14ac:dyDescent="0.25">
      <c r="E56" s="31"/>
      <c r="F56" s="50">
        <f t="shared" si="0"/>
        <v>0</v>
      </c>
      <c r="G56" t="str">
        <f>_xlfn.IFNA(VLOOKUP($C56,ListSelections!$AG$1:$AM$78, MATCH(Form!G$2,ListSelections!$AH$1:$AM$1,0)+1,FALSE),"")</f>
        <v/>
      </c>
      <c r="H56" t="str">
        <f>_xlfn.IFNA(VLOOKUP($C56,ListSelections!$AG$1:$AM$78, MATCH(Form!H$2,ListSelections!$AH$1:$AM$1,0)+1,FALSE),"")</f>
        <v/>
      </c>
      <c r="I56" s="28" t="str">
        <f>_xlfn.IFNA(VLOOKUP($C56,ListSelections!$AG$1:$AM$78, MATCH(Form!I$2,ListSelections!$AH$1:$AM$1,0)+1,FALSE),"")</f>
        <v/>
      </c>
      <c r="J56" s="28" t="str">
        <f>_xlfn.IFNA(VLOOKUP($C56,ListSelections!$AG$1:$AM$78, MATCH(Form!J$2,ListSelections!$AH$1:$AM$1,0)+1,FALSE),"")</f>
        <v/>
      </c>
      <c r="K56" t="str">
        <f>_xlfn.IFNA(VLOOKUP($C56,ListSelections!$AG$1:$AM$78, MATCH(Form!K$2,ListSelections!$AH$1:$AM$1,0)+1,FALSE),"")</f>
        <v/>
      </c>
    </row>
    <row r="57" spans="5:11" x14ac:dyDescent="0.25">
      <c r="E57" s="31"/>
      <c r="F57" s="50">
        <f t="shared" si="0"/>
        <v>0</v>
      </c>
      <c r="G57" t="str">
        <f>_xlfn.IFNA(VLOOKUP($C57,ListSelections!$AG$1:$AM$78, MATCH(Form!G$2,ListSelections!$AH$1:$AM$1,0)+1,FALSE),"")</f>
        <v/>
      </c>
      <c r="H57" t="str">
        <f>_xlfn.IFNA(VLOOKUP($C57,ListSelections!$AG$1:$AM$78, MATCH(Form!H$2,ListSelections!$AH$1:$AM$1,0)+1,FALSE),"")</f>
        <v/>
      </c>
      <c r="I57" s="28" t="str">
        <f>_xlfn.IFNA(VLOOKUP($C57,ListSelections!$AG$1:$AM$78, MATCH(Form!I$2,ListSelections!$AH$1:$AM$1,0)+1,FALSE),"")</f>
        <v/>
      </c>
      <c r="J57" s="28" t="str">
        <f>_xlfn.IFNA(VLOOKUP($C57,ListSelections!$AG$1:$AM$78, MATCH(Form!J$2,ListSelections!$AH$1:$AM$1,0)+1,FALSE),"")</f>
        <v/>
      </c>
      <c r="K57" t="str">
        <f>_xlfn.IFNA(VLOOKUP($C57,ListSelections!$AG$1:$AM$78, MATCH(Form!K$2,ListSelections!$AH$1:$AM$1,0)+1,FALSE),"")</f>
        <v/>
      </c>
    </row>
    <row r="58" spans="5:11" x14ac:dyDescent="0.25">
      <c r="E58" s="31"/>
      <c r="F58" s="50">
        <f t="shared" si="0"/>
        <v>0</v>
      </c>
      <c r="G58" t="str">
        <f>_xlfn.IFNA(VLOOKUP($C58,ListSelections!$AG$1:$AM$78, MATCH(Form!G$2,ListSelections!$AH$1:$AM$1,0)+1,FALSE),"")</f>
        <v/>
      </c>
      <c r="H58" t="str">
        <f>_xlfn.IFNA(VLOOKUP($C58,ListSelections!$AG$1:$AM$78, MATCH(Form!H$2,ListSelections!$AH$1:$AM$1,0)+1,FALSE),"")</f>
        <v/>
      </c>
      <c r="I58" s="28" t="str">
        <f>_xlfn.IFNA(VLOOKUP($C58,ListSelections!$AG$1:$AM$78, MATCH(Form!I$2,ListSelections!$AH$1:$AM$1,0)+1,FALSE),"")</f>
        <v/>
      </c>
      <c r="J58" s="28" t="str">
        <f>_xlfn.IFNA(VLOOKUP($C58,ListSelections!$AG$1:$AM$78, MATCH(Form!J$2,ListSelections!$AH$1:$AM$1,0)+1,FALSE),"")</f>
        <v/>
      </c>
      <c r="K58" t="str">
        <f>_xlfn.IFNA(VLOOKUP($C58,ListSelections!$AG$1:$AM$78, MATCH(Form!K$2,ListSelections!$AH$1:$AM$1,0)+1,FALSE),"")</f>
        <v/>
      </c>
    </row>
    <row r="59" spans="5:11" x14ac:dyDescent="0.25">
      <c r="E59" s="31"/>
      <c r="F59" s="50">
        <f t="shared" si="0"/>
        <v>0</v>
      </c>
      <c r="G59" t="str">
        <f>_xlfn.IFNA(VLOOKUP($C59,ListSelections!$AG$1:$AM$78, MATCH(Form!G$2,ListSelections!$AH$1:$AM$1,0)+1,FALSE),"")</f>
        <v/>
      </c>
      <c r="H59" t="str">
        <f>_xlfn.IFNA(VLOOKUP($C59,ListSelections!$AG$1:$AM$78, MATCH(Form!H$2,ListSelections!$AH$1:$AM$1,0)+1,FALSE),"")</f>
        <v/>
      </c>
      <c r="I59" s="28" t="str">
        <f>_xlfn.IFNA(VLOOKUP($C59,ListSelections!$AG$1:$AM$78, MATCH(Form!I$2,ListSelections!$AH$1:$AM$1,0)+1,FALSE),"")</f>
        <v/>
      </c>
      <c r="J59" s="28" t="str">
        <f>_xlfn.IFNA(VLOOKUP($C59,ListSelections!$AG$1:$AM$78, MATCH(Form!J$2,ListSelections!$AH$1:$AM$1,0)+1,FALSE),"")</f>
        <v/>
      </c>
      <c r="K59" t="str">
        <f>_xlfn.IFNA(VLOOKUP($C59,ListSelections!$AG$1:$AM$78, MATCH(Form!K$2,ListSelections!$AH$1:$AM$1,0)+1,FALSE),"")</f>
        <v/>
      </c>
    </row>
    <row r="60" spans="5:11" x14ac:dyDescent="0.25">
      <c r="E60" s="31"/>
      <c r="F60" s="50">
        <f t="shared" si="0"/>
        <v>0</v>
      </c>
      <c r="G60" t="str">
        <f>_xlfn.IFNA(VLOOKUP($C60,ListSelections!$AG$1:$AM$78, MATCH(Form!G$2,ListSelections!$AH$1:$AM$1,0)+1,FALSE),"")</f>
        <v/>
      </c>
      <c r="H60" t="str">
        <f>_xlfn.IFNA(VLOOKUP($C60,ListSelections!$AG$1:$AM$78, MATCH(Form!H$2,ListSelections!$AH$1:$AM$1,0)+1,FALSE),"")</f>
        <v/>
      </c>
      <c r="I60" s="28" t="str">
        <f>_xlfn.IFNA(VLOOKUP($C60,ListSelections!$AG$1:$AM$78, MATCH(Form!I$2,ListSelections!$AH$1:$AM$1,0)+1,FALSE),"")</f>
        <v/>
      </c>
      <c r="J60" s="28" t="str">
        <f>_xlfn.IFNA(VLOOKUP($C60,ListSelections!$AG$1:$AM$78, MATCH(Form!J$2,ListSelections!$AH$1:$AM$1,0)+1,FALSE),"")</f>
        <v/>
      </c>
      <c r="K60" t="str">
        <f>_xlfn.IFNA(VLOOKUP($C60,ListSelections!$AG$1:$AM$78, MATCH(Form!K$2,ListSelections!$AH$1:$AM$1,0)+1,FALSE),"")</f>
        <v/>
      </c>
    </row>
    <row r="61" spans="5:11" x14ac:dyDescent="0.25">
      <c r="E61" s="31"/>
      <c r="F61" s="50">
        <f t="shared" si="0"/>
        <v>0</v>
      </c>
      <c r="G61" t="str">
        <f>_xlfn.IFNA(VLOOKUP($C61,ListSelections!$AG$1:$AM$78, MATCH(Form!G$2,ListSelections!$AH$1:$AM$1,0)+1,FALSE),"")</f>
        <v/>
      </c>
      <c r="H61" t="str">
        <f>_xlfn.IFNA(VLOOKUP($C61,ListSelections!$AG$1:$AM$78, MATCH(Form!H$2,ListSelections!$AH$1:$AM$1,0)+1,FALSE),"")</f>
        <v/>
      </c>
      <c r="I61" s="28" t="str">
        <f>_xlfn.IFNA(VLOOKUP($C61,ListSelections!$AG$1:$AM$78, MATCH(Form!I$2,ListSelections!$AH$1:$AM$1,0)+1,FALSE),"")</f>
        <v/>
      </c>
      <c r="J61" s="28" t="str">
        <f>_xlfn.IFNA(VLOOKUP($C61,ListSelections!$AG$1:$AM$78, MATCH(Form!J$2,ListSelections!$AH$1:$AM$1,0)+1,FALSE),"")</f>
        <v/>
      </c>
      <c r="K61" t="str">
        <f>_xlfn.IFNA(VLOOKUP($C61,ListSelections!$AG$1:$AM$78, MATCH(Form!K$2,ListSelections!$AH$1:$AM$1,0)+1,FALSE),"")</f>
        <v/>
      </c>
    </row>
    <row r="62" spans="5:11" x14ac:dyDescent="0.25">
      <c r="E62" s="31"/>
      <c r="F62" s="50">
        <f t="shared" si="0"/>
        <v>0</v>
      </c>
      <c r="G62" t="str">
        <f>_xlfn.IFNA(VLOOKUP($C62,ListSelections!$AG$1:$AM$78, MATCH(Form!G$2,ListSelections!$AH$1:$AM$1,0)+1,FALSE),"")</f>
        <v/>
      </c>
      <c r="H62" t="str">
        <f>_xlfn.IFNA(VLOOKUP($C62,ListSelections!$AG$1:$AM$78, MATCH(Form!H$2,ListSelections!$AH$1:$AM$1,0)+1,FALSE),"")</f>
        <v/>
      </c>
      <c r="I62" s="28" t="str">
        <f>_xlfn.IFNA(VLOOKUP($C62,ListSelections!$AG$1:$AM$78, MATCH(Form!I$2,ListSelections!$AH$1:$AM$1,0)+1,FALSE),"")</f>
        <v/>
      </c>
      <c r="J62" s="28" t="str">
        <f>_xlfn.IFNA(VLOOKUP($C62,ListSelections!$AG$1:$AM$78, MATCH(Form!J$2,ListSelections!$AH$1:$AM$1,0)+1,FALSE),"")</f>
        <v/>
      </c>
      <c r="K62" t="str">
        <f>_xlfn.IFNA(VLOOKUP($C62,ListSelections!$AG$1:$AM$78, MATCH(Form!K$2,ListSelections!$AH$1:$AM$1,0)+1,FALSE),"")</f>
        <v/>
      </c>
    </row>
    <row r="63" spans="5:11" x14ac:dyDescent="0.25">
      <c r="E63" s="31"/>
      <c r="F63" s="50">
        <f t="shared" si="0"/>
        <v>0</v>
      </c>
      <c r="G63" t="str">
        <f>_xlfn.IFNA(VLOOKUP($C63,ListSelections!$AG$1:$AM$78, MATCH(Form!G$2,ListSelections!$AH$1:$AM$1,0)+1,FALSE),"")</f>
        <v/>
      </c>
      <c r="H63" t="str">
        <f>_xlfn.IFNA(VLOOKUP($C63,ListSelections!$AG$1:$AM$78, MATCH(Form!H$2,ListSelections!$AH$1:$AM$1,0)+1,FALSE),"")</f>
        <v/>
      </c>
      <c r="I63" s="28" t="str">
        <f>_xlfn.IFNA(VLOOKUP($C63,ListSelections!$AG$1:$AM$78, MATCH(Form!I$2,ListSelections!$AH$1:$AM$1,0)+1,FALSE),"")</f>
        <v/>
      </c>
      <c r="J63" s="28" t="str">
        <f>_xlfn.IFNA(VLOOKUP($C63,ListSelections!$AG$1:$AM$78, MATCH(Form!J$2,ListSelections!$AH$1:$AM$1,0)+1,FALSE),"")</f>
        <v/>
      </c>
      <c r="K63" t="str">
        <f>_xlfn.IFNA(VLOOKUP($C63,ListSelections!$AG$1:$AM$78, MATCH(Form!K$2,ListSelections!$AH$1:$AM$1,0)+1,FALSE),"")</f>
        <v/>
      </c>
    </row>
    <row r="64" spans="5:11" x14ac:dyDescent="0.25">
      <c r="E64" s="31"/>
      <c r="F64" s="50">
        <f t="shared" si="0"/>
        <v>0</v>
      </c>
      <c r="G64" t="str">
        <f>_xlfn.IFNA(VLOOKUP($C64,ListSelections!$AG$1:$AM$78, MATCH(Form!G$2,ListSelections!$AH$1:$AM$1,0)+1,FALSE),"")</f>
        <v/>
      </c>
      <c r="H64" t="str">
        <f>_xlfn.IFNA(VLOOKUP($C64,ListSelections!$AG$1:$AM$78, MATCH(Form!H$2,ListSelections!$AH$1:$AM$1,0)+1,FALSE),"")</f>
        <v/>
      </c>
      <c r="I64" s="28" t="str">
        <f>_xlfn.IFNA(VLOOKUP($C64,ListSelections!$AG$1:$AM$78, MATCH(Form!I$2,ListSelections!$AH$1:$AM$1,0)+1,FALSE),"")</f>
        <v/>
      </c>
      <c r="J64" s="28" t="str">
        <f>_xlfn.IFNA(VLOOKUP($C64,ListSelections!$AG$1:$AM$78, MATCH(Form!J$2,ListSelections!$AH$1:$AM$1,0)+1,FALSE),"")</f>
        <v/>
      </c>
      <c r="K64" t="str">
        <f>_xlfn.IFNA(VLOOKUP($C64,ListSelections!$AG$1:$AM$78, MATCH(Form!K$2,ListSelections!$AH$1:$AM$1,0)+1,FALSE),"")</f>
        <v/>
      </c>
    </row>
    <row r="65" spans="5:11" x14ac:dyDescent="0.25">
      <c r="E65" s="31"/>
      <c r="F65" s="50">
        <f t="shared" si="0"/>
        <v>0</v>
      </c>
      <c r="G65" t="str">
        <f>_xlfn.IFNA(VLOOKUP($C65,ListSelections!$AG$1:$AM$78, MATCH(Form!G$2,ListSelections!$AH$1:$AM$1,0)+1,FALSE),"")</f>
        <v/>
      </c>
      <c r="H65" t="str">
        <f>_xlfn.IFNA(VLOOKUP($C65,ListSelections!$AG$1:$AM$78, MATCH(Form!H$2,ListSelections!$AH$1:$AM$1,0)+1,FALSE),"")</f>
        <v/>
      </c>
      <c r="I65" s="28" t="str">
        <f>_xlfn.IFNA(VLOOKUP($C65,ListSelections!$AG$1:$AM$78, MATCH(Form!I$2,ListSelections!$AH$1:$AM$1,0)+1,FALSE),"")</f>
        <v/>
      </c>
      <c r="J65" s="28" t="str">
        <f>_xlfn.IFNA(VLOOKUP($C65,ListSelections!$AG$1:$AM$78, MATCH(Form!J$2,ListSelections!$AH$1:$AM$1,0)+1,FALSE),"")</f>
        <v/>
      </c>
      <c r="K65" t="str">
        <f>_xlfn.IFNA(VLOOKUP($C65,ListSelections!$AG$1:$AM$78, MATCH(Form!K$2,ListSelections!$AH$1:$AM$1,0)+1,FALSE),"")</f>
        <v/>
      </c>
    </row>
    <row r="66" spans="5:11" x14ac:dyDescent="0.25">
      <c r="E66" s="31"/>
      <c r="F66" s="50">
        <f t="shared" si="0"/>
        <v>0</v>
      </c>
      <c r="G66" t="str">
        <f>_xlfn.IFNA(VLOOKUP($C66,ListSelections!$AG$1:$AM$78, MATCH(Form!G$2,ListSelections!$AH$1:$AM$1,0)+1,FALSE),"")</f>
        <v/>
      </c>
      <c r="H66" t="str">
        <f>_xlfn.IFNA(VLOOKUP($C66,ListSelections!$AG$1:$AM$78, MATCH(Form!H$2,ListSelections!$AH$1:$AM$1,0)+1,FALSE),"")</f>
        <v/>
      </c>
      <c r="I66" s="28" t="str">
        <f>_xlfn.IFNA(VLOOKUP($C66,ListSelections!$AG$1:$AM$78, MATCH(Form!I$2,ListSelections!$AH$1:$AM$1,0)+1,FALSE),"")</f>
        <v/>
      </c>
      <c r="J66" s="28" t="str">
        <f>_xlfn.IFNA(VLOOKUP($C66,ListSelections!$AG$1:$AM$78, MATCH(Form!J$2,ListSelections!$AH$1:$AM$1,0)+1,FALSE),"")</f>
        <v/>
      </c>
      <c r="K66" t="str">
        <f>_xlfn.IFNA(VLOOKUP($C66,ListSelections!$AG$1:$AM$78, MATCH(Form!K$2,ListSelections!$AH$1:$AM$1,0)+1,FALSE),"")</f>
        <v/>
      </c>
    </row>
    <row r="67" spans="5:11" x14ac:dyDescent="0.25">
      <c r="E67" s="31"/>
      <c r="F67" s="50">
        <f t="shared" ref="F67:F130" si="1">IF(E67&lt;=$J67, E67, _xlfn.CONCAT("$", (E67-$J67)," ","OVER MAX"))</f>
        <v>0</v>
      </c>
      <c r="G67" t="str">
        <f>_xlfn.IFNA(VLOOKUP($C67,ListSelections!$AG$1:$AM$78, MATCH(Form!G$2,ListSelections!$AH$1:$AM$1,0)+1,FALSE),"")</f>
        <v/>
      </c>
      <c r="H67" t="str">
        <f>_xlfn.IFNA(VLOOKUP($C67,ListSelections!$AG$1:$AM$78, MATCH(Form!H$2,ListSelections!$AH$1:$AM$1,0)+1,FALSE),"")</f>
        <v/>
      </c>
      <c r="I67" s="28" t="str">
        <f>_xlfn.IFNA(VLOOKUP($C67,ListSelections!$AG$1:$AM$78, MATCH(Form!I$2,ListSelections!$AH$1:$AM$1,0)+1,FALSE),"")</f>
        <v/>
      </c>
      <c r="J67" s="28" t="str">
        <f>_xlfn.IFNA(VLOOKUP($C67,ListSelections!$AG$1:$AM$78, MATCH(Form!J$2,ListSelections!$AH$1:$AM$1,0)+1,FALSE),"")</f>
        <v/>
      </c>
      <c r="K67" t="str">
        <f>_xlfn.IFNA(VLOOKUP($C67,ListSelections!$AG$1:$AM$78, MATCH(Form!K$2,ListSelections!$AH$1:$AM$1,0)+1,FALSE),"")</f>
        <v/>
      </c>
    </row>
    <row r="68" spans="5:11" x14ac:dyDescent="0.25">
      <c r="E68" s="31"/>
      <c r="F68" s="50">
        <f t="shared" si="1"/>
        <v>0</v>
      </c>
      <c r="G68" t="str">
        <f>_xlfn.IFNA(VLOOKUP($C68,ListSelections!$AG$1:$AM$78, MATCH(Form!G$2,ListSelections!$AH$1:$AM$1,0)+1,FALSE),"")</f>
        <v/>
      </c>
      <c r="H68" t="str">
        <f>_xlfn.IFNA(VLOOKUP($C68,ListSelections!$AG$1:$AM$78, MATCH(Form!H$2,ListSelections!$AH$1:$AM$1,0)+1,FALSE),"")</f>
        <v/>
      </c>
      <c r="I68" s="28" t="str">
        <f>_xlfn.IFNA(VLOOKUP($C68,ListSelections!$AG$1:$AM$78, MATCH(Form!I$2,ListSelections!$AH$1:$AM$1,0)+1,FALSE),"")</f>
        <v/>
      </c>
      <c r="J68" s="28" t="str">
        <f>_xlfn.IFNA(VLOOKUP($C68,ListSelections!$AG$1:$AM$78, MATCH(Form!J$2,ListSelections!$AH$1:$AM$1,0)+1,FALSE),"")</f>
        <v/>
      </c>
      <c r="K68" t="str">
        <f>_xlfn.IFNA(VLOOKUP($C68,ListSelections!$AG$1:$AM$78, MATCH(Form!K$2,ListSelections!$AH$1:$AM$1,0)+1,FALSE),"")</f>
        <v/>
      </c>
    </row>
    <row r="69" spans="5:11" x14ac:dyDescent="0.25">
      <c r="E69" s="31"/>
      <c r="F69" s="50">
        <f t="shared" si="1"/>
        <v>0</v>
      </c>
      <c r="G69" t="str">
        <f>_xlfn.IFNA(VLOOKUP($C69,ListSelections!$AG$1:$AM$78, MATCH(Form!G$2,ListSelections!$AH$1:$AM$1,0)+1,FALSE),"")</f>
        <v/>
      </c>
      <c r="H69" t="str">
        <f>_xlfn.IFNA(VLOOKUP($C69,ListSelections!$AG$1:$AM$78, MATCH(Form!H$2,ListSelections!$AH$1:$AM$1,0)+1,FALSE),"")</f>
        <v/>
      </c>
      <c r="I69" s="28" t="str">
        <f>_xlfn.IFNA(VLOOKUP($C69,ListSelections!$AG$1:$AM$78, MATCH(Form!I$2,ListSelections!$AH$1:$AM$1,0)+1,FALSE),"")</f>
        <v/>
      </c>
      <c r="J69" s="28" t="str">
        <f>_xlfn.IFNA(VLOOKUP($C69,ListSelections!$AG$1:$AM$78, MATCH(Form!J$2,ListSelections!$AH$1:$AM$1,0)+1,FALSE),"")</f>
        <v/>
      </c>
      <c r="K69" t="str">
        <f>_xlfn.IFNA(VLOOKUP($C69,ListSelections!$AG$1:$AM$78, MATCH(Form!K$2,ListSelections!$AH$1:$AM$1,0)+1,FALSE),"")</f>
        <v/>
      </c>
    </row>
    <row r="70" spans="5:11" x14ac:dyDescent="0.25">
      <c r="E70" s="31"/>
      <c r="F70" s="50">
        <f t="shared" si="1"/>
        <v>0</v>
      </c>
      <c r="G70" t="str">
        <f>_xlfn.IFNA(VLOOKUP($C70,ListSelections!$AG$1:$AM$78, MATCH(Form!G$2,ListSelections!$AH$1:$AM$1,0)+1,FALSE),"")</f>
        <v/>
      </c>
      <c r="H70" t="str">
        <f>_xlfn.IFNA(VLOOKUP($C70,ListSelections!$AG$1:$AM$78, MATCH(Form!H$2,ListSelections!$AH$1:$AM$1,0)+1,FALSE),"")</f>
        <v/>
      </c>
      <c r="I70" s="28" t="str">
        <f>_xlfn.IFNA(VLOOKUP($C70,ListSelections!$AG$1:$AM$78, MATCH(Form!I$2,ListSelections!$AH$1:$AM$1,0)+1,FALSE),"")</f>
        <v/>
      </c>
      <c r="J70" s="28" t="str">
        <f>_xlfn.IFNA(VLOOKUP($C70,ListSelections!$AG$1:$AM$78, MATCH(Form!J$2,ListSelections!$AH$1:$AM$1,0)+1,FALSE),"")</f>
        <v/>
      </c>
      <c r="K70" t="str">
        <f>_xlfn.IFNA(VLOOKUP($C70,ListSelections!$AG$1:$AM$78, MATCH(Form!K$2,ListSelections!$AH$1:$AM$1,0)+1,FALSE),"")</f>
        <v/>
      </c>
    </row>
    <row r="71" spans="5:11" x14ac:dyDescent="0.25">
      <c r="E71" s="31"/>
      <c r="F71" s="50">
        <f t="shared" si="1"/>
        <v>0</v>
      </c>
      <c r="G71" t="str">
        <f>_xlfn.IFNA(VLOOKUP($C71,ListSelections!$AG$1:$AM$78, MATCH(Form!G$2,ListSelections!$AH$1:$AM$1,0)+1,FALSE),"")</f>
        <v/>
      </c>
      <c r="H71" t="str">
        <f>_xlfn.IFNA(VLOOKUP($C71,ListSelections!$AG$1:$AM$78, MATCH(Form!H$2,ListSelections!$AH$1:$AM$1,0)+1,FALSE),"")</f>
        <v/>
      </c>
      <c r="I71" s="28" t="str">
        <f>_xlfn.IFNA(VLOOKUP($C71,ListSelections!$AG$1:$AM$78, MATCH(Form!I$2,ListSelections!$AH$1:$AM$1,0)+1,FALSE),"")</f>
        <v/>
      </c>
      <c r="J71" s="28" t="str">
        <f>_xlfn.IFNA(VLOOKUP($C71,ListSelections!$AG$1:$AM$78, MATCH(Form!J$2,ListSelections!$AH$1:$AM$1,0)+1,FALSE),"")</f>
        <v/>
      </c>
      <c r="K71" t="str">
        <f>_xlfn.IFNA(VLOOKUP($C71,ListSelections!$AG$1:$AM$78, MATCH(Form!K$2,ListSelections!$AH$1:$AM$1,0)+1,FALSE),"")</f>
        <v/>
      </c>
    </row>
    <row r="72" spans="5:11" x14ac:dyDescent="0.25">
      <c r="E72" s="31"/>
      <c r="F72" s="50">
        <f t="shared" si="1"/>
        <v>0</v>
      </c>
      <c r="G72" t="str">
        <f>_xlfn.IFNA(VLOOKUP($C72,ListSelections!$AG$1:$AM$78, MATCH(Form!G$2,ListSelections!$AH$1:$AM$1,0)+1,FALSE),"")</f>
        <v/>
      </c>
      <c r="H72" t="str">
        <f>_xlfn.IFNA(VLOOKUP($C72,ListSelections!$AG$1:$AM$78, MATCH(Form!H$2,ListSelections!$AH$1:$AM$1,0)+1,FALSE),"")</f>
        <v/>
      </c>
      <c r="I72" s="28" t="str">
        <f>_xlfn.IFNA(VLOOKUP($C72,ListSelections!$AG$1:$AM$78, MATCH(Form!I$2,ListSelections!$AH$1:$AM$1,0)+1,FALSE),"")</f>
        <v/>
      </c>
      <c r="J72" s="28" t="str">
        <f>_xlfn.IFNA(VLOOKUP($C72,ListSelections!$AG$1:$AM$78, MATCH(Form!J$2,ListSelections!$AH$1:$AM$1,0)+1,FALSE),"")</f>
        <v/>
      </c>
      <c r="K72" t="str">
        <f>_xlfn.IFNA(VLOOKUP($C72,ListSelections!$AG$1:$AM$78, MATCH(Form!K$2,ListSelections!$AH$1:$AM$1,0)+1,FALSE),"")</f>
        <v/>
      </c>
    </row>
    <row r="73" spans="5:11" x14ac:dyDescent="0.25">
      <c r="E73" s="31"/>
      <c r="F73" s="50">
        <f t="shared" si="1"/>
        <v>0</v>
      </c>
      <c r="G73" t="str">
        <f>_xlfn.IFNA(VLOOKUP($C73,ListSelections!$AG$1:$AM$78, MATCH(Form!G$2,ListSelections!$AH$1:$AM$1,0)+1,FALSE),"")</f>
        <v/>
      </c>
      <c r="H73" t="str">
        <f>_xlfn.IFNA(VLOOKUP($C73,ListSelections!$AG$1:$AM$78, MATCH(Form!H$2,ListSelections!$AH$1:$AM$1,0)+1,FALSE),"")</f>
        <v/>
      </c>
      <c r="I73" s="28" t="str">
        <f>_xlfn.IFNA(VLOOKUP($C73,ListSelections!$AG$1:$AM$78, MATCH(Form!I$2,ListSelections!$AH$1:$AM$1,0)+1,FALSE),"")</f>
        <v/>
      </c>
      <c r="J73" s="28" t="str">
        <f>_xlfn.IFNA(VLOOKUP($C73,ListSelections!$AG$1:$AM$78, MATCH(Form!J$2,ListSelections!$AH$1:$AM$1,0)+1,FALSE),"")</f>
        <v/>
      </c>
      <c r="K73" t="str">
        <f>_xlfn.IFNA(VLOOKUP($C73,ListSelections!$AG$1:$AM$78, MATCH(Form!K$2,ListSelections!$AH$1:$AM$1,0)+1,FALSE),"")</f>
        <v/>
      </c>
    </row>
    <row r="74" spans="5:11" x14ac:dyDescent="0.25">
      <c r="E74" s="31"/>
      <c r="F74" s="50">
        <f t="shared" si="1"/>
        <v>0</v>
      </c>
      <c r="G74" t="str">
        <f>_xlfn.IFNA(VLOOKUP($C74,ListSelections!$AG$1:$AM$78, MATCH(Form!G$2,ListSelections!$AH$1:$AM$1,0)+1,FALSE),"")</f>
        <v/>
      </c>
      <c r="H74" t="str">
        <f>_xlfn.IFNA(VLOOKUP($C74,ListSelections!$AG$1:$AM$78, MATCH(Form!H$2,ListSelections!$AH$1:$AM$1,0)+1,FALSE),"")</f>
        <v/>
      </c>
      <c r="I74" s="28" t="str">
        <f>_xlfn.IFNA(VLOOKUP($C74,ListSelections!$AG$1:$AM$78, MATCH(Form!I$2,ListSelections!$AH$1:$AM$1,0)+1,FALSE),"")</f>
        <v/>
      </c>
      <c r="J74" s="28" t="str">
        <f>_xlfn.IFNA(VLOOKUP($C74,ListSelections!$AG$1:$AM$78, MATCH(Form!J$2,ListSelections!$AH$1:$AM$1,0)+1,FALSE),"")</f>
        <v/>
      </c>
      <c r="K74" t="str">
        <f>_xlfn.IFNA(VLOOKUP($C74,ListSelections!$AG$1:$AM$78, MATCH(Form!K$2,ListSelections!$AH$1:$AM$1,0)+1,FALSE),"")</f>
        <v/>
      </c>
    </row>
    <row r="75" spans="5:11" x14ac:dyDescent="0.25">
      <c r="E75" s="31"/>
      <c r="F75" s="50">
        <f t="shared" si="1"/>
        <v>0</v>
      </c>
      <c r="G75" t="str">
        <f>_xlfn.IFNA(VLOOKUP($C75,ListSelections!$AG$1:$AM$78, MATCH(Form!G$2,ListSelections!$AH$1:$AM$1,0)+1,FALSE),"")</f>
        <v/>
      </c>
      <c r="H75" t="str">
        <f>_xlfn.IFNA(VLOOKUP($C75,ListSelections!$AG$1:$AM$78, MATCH(Form!H$2,ListSelections!$AH$1:$AM$1,0)+1,FALSE),"")</f>
        <v/>
      </c>
      <c r="I75" s="28" t="str">
        <f>_xlfn.IFNA(VLOOKUP($C75,ListSelections!$AG$1:$AM$78, MATCH(Form!I$2,ListSelections!$AH$1:$AM$1,0)+1,FALSE),"")</f>
        <v/>
      </c>
      <c r="J75" s="28" t="str">
        <f>_xlfn.IFNA(VLOOKUP($C75,ListSelections!$AG$1:$AM$78, MATCH(Form!J$2,ListSelections!$AH$1:$AM$1,0)+1,FALSE),"")</f>
        <v/>
      </c>
      <c r="K75" t="str">
        <f>_xlfn.IFNA(VLOOKUP($C75,ListSelections!$AG$1:$AM$78, MATCH(Form!K$2,ListSelections!$AH$1:$AM$1,0)+1,FALSE),"")</f>
        <v/>
      </c>
    </row>
    <row r="76" spans="5:11" x14ac:dyDescent="0.25">
      <c r="E76" s="31"/>
      <c r="F76" s="50">
        <f t="shared" si="1"/>
        <v>0</v>
      </c>
      <c r="G76" t="str">
        <f>_xlfn.IFNA(VLOOKUP($C76,ListSelections!$AG$1:$AM$78, MATCH(Form!G$2,ListSelections!$AH$1:$AM$1,0)+1,FALSE),"")</f>
        <v/>
      </c>
      <c r="H76" t="str">
        <f>_xlfn.IFNA(VLOOKUP($C76,ListSelections!$AG$1:$AM$78, MATCH(Form!H$2,ListSelections!$AH$1:$AM$1,0)+1,FALSE),"")</f>
        <v/>
      </c>
      <c r="I76" s="28" t="str">
        <f>_xlfn.IFNA(VLOOKUP($C76,ListSelections!$AG$1:$AM$78, MATCH(Form!I$2,ListSelections!$AH$1:$AM$1,0)+1,FALSE),"")</f>
        <v/>
      </c>
      <c r="J76" s="28" t="str">
        <f>_xlfn.IFNA(VLOOKUP($C76,ListSelections!$AG$1:$AM$78, MATCH(Form!J$2,ListSelections!$AH$1:$AM$1,0)+1,FALSE),"")</f>
        <v/>
      </c>
      <c r="K76" t="str">
        <f>_xlfn.IFNA(VLOOKUP($C76,ListSelections!$AG$1:$AM$78, MATCH(Form!K$2,ListSelections!$AH$1:$AM$1,0)+1,FALSE),"")</f>
        <v/>
      </c>
    </row>
    <row r="77" spans="5:11" x14ac:dyDescent="0.25">
      <c r="E77" s="31"/>
      <c r="F77" s="50">
        <f t="shared" si="1"/>
        <v>0</v>
      </c>
      <c r="G77" t="str">
        <f>_xlfn.IFNA(VLOOKUP($C77,ListSelections!$AG$1:$AM$78, MATCH(Form!G$2,ListSelections!$AH$1:$AM$1,0)+1,FALSE),"")</f>
        <v/>
      </c>
      <c r="H77" t="str">
        <f>_xlfn.IFNA(VLOOKUP($C77,ListSelections!$AG$1:$AM$78, MATCH(Form!H$2,ListSelections!$AH$1:$AM$1,0)+1,FALSE),"")</f>
        <v/>
      </c>
      <c r="I77" s="28" t="str">
        <f>_xlfn.IFNA(VLOOKUP($C77,ListSelections!$AG$1:$AM$78, MATCH(Form!I$2,ListSelections!$AH$1:$AM$1,0)+1,FALSE),"")</f>
        <v/>
      </c>
      <c r="J77" s="28" t="str">
        <f>_xlfn.IFNA(VLOOKUP($C77,ListSelections!$AG$1:$AM$78, MATCH(Form!J$2,ListSelections!$AH$1:$AM$1,0)+1,FALSE),"")</f>
        <v/>
      </c>
      <c r="K77" t="str">
        <f>_xlfn.IFNA(VLOOKUP($C77,ListSelections!$AG$1:$AM$78, MATCH(Form!K$2,ListSelections!$AH$1:$AM$1,0)+1,FALSE),"")</f>
        <v/>
      </c>
    </row>
    <row r="78" spans="5:11" x14ac:dyDescent="0.25">
      <c r="E78" s="31"/>
      <c r="F78" s="50">
        <f t="shared" si="1"/>
        <v>0</v>
      </c>
      <c r="G78" t="str">
        <f>_xlfn.IFNA(VLOOKUP($C78,ListSelections!$AG$1:$AM$78, MATCH(Form!G$2,ListSelections!$AH$1:$AM$1,0)+1,FALSE),"")</f>
        <v/>
      </c>
      <c r="H78" t="str">
        <f>_xlfn.IFNA(VLOOKUP($C78,ListSelections!$AG$1:$AM$78, MATCH(Form!H$2,ListSelections!$AH$1:$AM$1,0)+1,FALSE),"")</f>
        <v/>
      </c>
      <c r="I78" s="28" t="str">
        <f>_xlfn.IFNA(VLOOKUP($C78,ListSelections!$AG$1:$AM$78, MATCH(Form!I$2,ListSelections!$AH$1:$AM$1,0)+1,FALSE),"")</f>
        <v/>
      </c>
      <c r="J78" s="28" t="str">
        <f>_xlfn.IFNA(VLOOKUP($C78,ListSelections!$AG$1:$AM$78, MATCH(Form!J$2,ListSelections!$AH$1:$AM$1,0)+1,FALSE),"")</f>
        <v/>
      </c>
      <c r="K78" t="str">
        <f>_xlfn.IFNA(VLOOKUP($C78,ListSelections!$AG$1:$AM$78, MATCH(Form!K$2,ListSelections!$AH$1:$AM$1,0)+1,FALSE),"")</f>
        <v/>
      </c>
    </row>
    <row r="79" spans="5:11" x14ac:dyDescent="0.25">
      <c r="E79" s="31"/>
      <c r="F79" s="50">
        <f t="shared" si="1"/>
        <v>0</v>
      </c>
      <c r="G79" t="str">
        <f>_xlfn.IFNA(VLOOKUP($C79,ListSelections!$AG$1:$AM$78, MATCH(Form!G$2,ListSelections!$AH$1:$AM$1,0)+1,FALSE),"")</f>
        <v/>
      </c>
      <c r="H79" t="str">
        <f>_xlfn.IFNA(VLOOKUP($C79,ListSelections!$AG$1:$AM$78, MATCH(Form!H$2,ListSelections!$AH$1:$AM$1,0)+1,FALSE),"")</f>
        <v/>
      </c>
      <c r="I79" s="28" t="str">
        <f>_xlfn.IFNA(VLOOKUP($C79,ListSelections!$AG$1:$AM$78, MATCH(Form!I$2,ListSelections!$AH$1:$AM$1,0)+1,FALSE),"")</f>
        <v/>
      </c>
      <c r="J79" s="28" t="str">
        <f>_xlfn.IFNA(VLOOKUP($C79,ListSelections!$AG$1:$AM$78, MATCH(Form!J$2,ListSelections!$AH$1:$AM$1,0)+1,FALSE),"")</f>
        <v/>
      </c>
      <c r="K79" t="str">
        <f>_xlfn.IFNA(VLOOKUP($C79,ListSelections!$AG$1:$AM$78, MATCH(Form!K$2,ListSelections!$AH$1:$AM$1,0)+1,FALSE),"")</f>
        <v/>
      </c>
    </row>
    <row r="80" spans="5:11" x14ac:dyDescent="0.25">
      <c r="E80" s="31"/>
      <c r="F80" s="50">
        <f t="shared" si="1"/>
        <v>0</v>
      </c>
      <c r="G80" t="str">
        <f>_xlfn.IFNA(VLOOKUP($C80,ListSelections!$AG$1:$AM$78, MATCH(Form!G$2,ListSelections!$AH$1:$AM$1,0)+1,FALSE),"")</f>
        <v/>
      </c>
      <c r="H80" t="str">
        <f>_xlfn.IFNA(VLOOKUP($C80,ListSelections!$AG$1:$AM$78, MATCH(Form!H$2,ListSelections!$AH$1:$AM$1,0)+1,FALSE),"")</f>
        <v/>
      </c>
      <c r="I80" s="28" t="str">
        <f>_xlfn.IFNA(VLOOKUP($C80,ListSelections!$AG$1:$AM$78, MATCH(Form!I$2,ListSelections!$AH$1:$AM$1,0)+1,FALSE),"")</f>
        <v/>
      </c>
      <c r="J80" s="28" t="str">
        <f>_xlfn.IFNA(VLOOKUP($C80,ListSelections!$AG$1:$AM$78, MATCH(Form!J$2,ListSelections!$AH$1:$AM$1,0)+1,FALSE),"")</f>
        <v/>
      </c>
      <c r="K80" t="str">
        <f>_xlfn.IFNA(VLOOKUP($C80,ListSelections!$AG$1:$AM$78, MATCH(Form!K$2,ListSelections!$AH$1:$AM$1,0)+1,FALSE),"")</f>
        <v/>
      </c>
    </row>
    <row r="81" spans="5:11" x14ac:dyDescent="0.25">
      <c r="E81" s="31"/>
      <c r="F81" s="50">
        <f t="shared" si="1"/>
        <v>0</v>
      </c>
      <c r="G81" t="str">
        <f>_xlfn.IFNA(VLOOKUP($C81,ListSelections!$AG$1:$AM$78, MATCH(Form!G$2,ListSelections!$AH$1:$AM$1,0)+1,FALSE),"")</f>
        <v/>
      </c>
      <c r="H81" t="str">
        <f>_xlfn.IFNA(VLOOKUP($C81,ListSelections!$AG$1:$AM$78, MATCH(Form!H$2,ListSelections!$AH$1:$AM$1,0)+1,FALSE),"")</f>
        <v/>
      </c>
      <c r="I81" s="28" t="str">
        <f>_xlfn.IFNA(VLOOKUP($C81,ListSelections!$AG$1:$AM$78, MATCH(Form!I$2,ListSelections!$AH$1:$AM$1,0)+1,FALSE),"")</f>
        <v/>
      </c>
      <c r="J81" s="28" t="str">
        <f>_xlfn.IFNA(VLOOKUP($C81,ListSelections!$AG$1:$AM$78, MATCH(Form!J$2,ListSelections!$AH$1:$AM$1,0)+1,FALSE),"")</f>
        <v/>
      </c>
      <c r="K81" t="str">
        <f>_xlfn.IFNA(VLOOKUP($C81,ListSelections!$AG$1:$AM$78, MATCH(Form!K$2,ListSelections!$AH$1:$AM$1,0)+1,FALSE),"")</f>
        <v/>
      </c>
    </row>
    <row r="82" spans="5:11" x14ac:dyDescent="0.25">
      <c r="E82" s="31"/>
      <c r="F82" s="50">
        <f t="shared" si="1"/>
        <v>0</v>
      </c>
      <c r="G82" t="str">
        <f>_xlfn.IFNA(VLOOKUP($C82,ListSelections!$AG$1:$AM$78, MATCH(Form!G$2,ListSelections!$AH$1:$AM$1,0)+1,FALSE),"")</f>
        <v/>
      </c>
      <c r="H82" t="str">
        <f>_xlfn.IFNA(VLOOKUP($C82,ListSelections!$AG$1:$AM$78, MATCH(Form!H$2,ListSelections!$AH$1:$AM$1,0)+1,FALSE),"")</f>
        <v/>
      </c>
      <c r="I82" s="28" t="str">
        <f>_xlfn.IFNA(VLOOKUP($C82,ListSelections!$AG$1:$AM$78, MATCH(Form!I$2,ListSelections!$AH$1:$AM$1,0)+1,FALSE),"")</f>
        <v/>
      </c>
      <c r="J82" s="28" t="str">
        <f>_xlfn.IFNA(VLOOKUP($C82,ListSelections!$AG$1:$AM$78, MATCH(Form!J$2,ListSelections!$AH$1:$AM$1,0)+1,FALSE),"")</f>
        <v/>
      </c>
      <c r="K82" t="str">
        <f>_xlfn.IFNA(VLOOKUP($C82,ListSelections!$AG$1:$AM$78, MATCH(Form!K$2,ListSelections!$AH$1:$AM$1,0)+1,FALSE),"")</f>
        <v/>
      </c>
    </row>
    <row r="83" spans="5:11" x14ac:dyDescent="0.25">
      <c r="E83" s="31"/>
      <c r="F83" s="50">
        <f t="shared" si="1"/>
        <v>0</v>
      </c>
      <c r="G83" t="str">
        <f>_xlfn.IFNA(VLOOKUP($C83,ListSelections!$AG$1:$AM$78, MATCH(Form!G$2,ListSelections!$AH$1:$AM$1,0)+1,FALSE),"")</f>
        <v/>
      </c>
      <c r="H83" t="str">
        <f>_xlfn.IFNA(VLOOKUP($C83,ListSelections!$AG$1:$AM$78, MATCH(Form!H$2,ListSelections!$AH$1:$AM$1,0)+1,FALSE),"")</f>
        <v/>
      </c>
      <c r="I83" s="28" t="str">
        <f>_xlfn.IFNA(VLOOKUP($C83,ListSelections!$AG$1:$AM$78, MATCH(Form!I$2,ListSelections!$AH$1:$AM$1,0)+1,FALSE),"")</f>
        <v/>
      </c>
      <c r="J83" s="28" t="str">
        <f>_xlfn.IFNA(VLOOKUP($C83,ListSelections!$AG$1:$AM$78, MATCH(Form!J$2,ListSelections!$AH$1:$AM$1,0)+1,FALSE),"")</f>
        <v/>
      </c>
      <c r="K83" t="str">
        <f>_xlfn.IFNA(VLOOKUP($C83,ListSelections!$AG$1:$AM$78, MATCH(Form!K$2,ListSelections!$AH$1:$AM$1,0)+1,FALSE),"")</f>
        <v/>
      </c>
    </row>
    <row r="84" spans="5:11" x14ac:dyDescent="0.25">
      <c r="E84" s="31"/>
      <c r="F84" s="50">
        <f t="shared" si="1"/>
        <v>0</v>
      </c>
      <c r="G84" t="str">
        <f>_xlfn.IFNA(VLOOKUP($C84,ListSelections!$AG$1:$AM$78, MATCH(Form!G$2,ListSelections!$AH$1:$AM$1,0)+1,FALSE),"")</f>
        <v/>
      </c>
      <c r="H84" t="str">
        <f>_xlfn.IFNA(VLOOKUP($C84,ListSelections!$AG$1:$AM$78, MATCH(Form!H$2,ListSelections!$AH$1:$AM$1,0)+1,FALSE),"")</f>
        <v/>
      </c>
      <c r="I84" s="28" t="str">
        <f>_xlfn.IFNA(VLOOKUP($C84,ListSelections!$AG$1:$AM$78, MATCH(Form!I$2,ListSelections!$AH$1:$AM$1,0)+1,FALSE),"")</f>
        <v/>
      </c>
      <c r="J84" s="28" t="str">
        <f>_xlfn.IFNA(VLOOKUP($C84,ListSelections!$AG$1:$AM$78, MATCH(Form!J$2,ListSelections!$AH$1:$AM$1,0)+1,FALSE),"")</f>
        <v/>
      </c>
      <c r="K84" t="str">
        <f>_xlfn.IFNA(VLOOKUP($C84,ListSelections!$AG$1:$AM$78, MATCH(Form!K$2,ListSelections!$AH$1:$AM$1,0)+1,FALSE),"")</f>
        <v/>
      </c>
    </row>
    <row r="85" spans="5:11" x14ac:dyDescent="0.25">
      <c r="E85" s="31"/>
      <c r="F85" s="50">
        <f t="shared" si="1"/>
        <v>0</v>
      </c>
      <c r="G85" t="str">
        <f>_xlfn.IFNA(VLOOKUP($C85,ListSelections!$AG$1:$AM$78, MATCH(Form!G$2,ListSelections!$AH$1:$AM$1,0)+1,FALSE),"")</f>
        <v/>
      </c>
      <c r="H85" t="str">
        <f>_xlfn.IFNA(VLOOKUP($C85,ListSelections!$AG$1:$AM$78, MATCH(Form!H$2,ListSelections!$AH$1:$AM$1,0)+1,FALSE),"")</f>
        <v/>
      </c>
      <c r="I85" s="28" t="str">
        <f>_xlfn.IFNA(VLOOKUP($C85,ListSelections!$AG$1:$AM$78, MATCH(Form!I$2,ListSelections!$AH$1:$AM$1,0)+1,FALSE),"")</f>
        <v/>
      </c>
      <c r="J85" s="28" t="str">
        <f>_xlfn.IFNA(VLOOKUP($C85,ListSelections!$AG$1:$AM$78, MATCH(Form!J$2,ListSelections!$AH$1:$AM$1,0)+1,FALSE),"")</f>
        <v/>
      </c>
      <c r="K85" t="str">
        <f>_xlfn.IFNA(VLOOKUP($C85,ListSelections!$AG$1:$AM$78, MATCH(Form!K$2,ListSelections!$AH$1:$AM$1,0)+1,FALSE),"")</f>
        <v/>
      </c>
    </row>
    <row r="86" spans="5:11" x14ac:dyDescent="0.25">
      <c r="E86" s="31"/>
      <c r="F86" s="50">
        <f t="shared" si="1"/>
        <v>0</v>
      </c>
      <c r="G86" t="str">
        <f>_xlfn.IFNA(VLOOKUP($C86,ListSelections!$AG$1:$AM$78, MATCH(Form!G$2,ListSelections!$AH$1:$AM$1,0)+1,FALSE),"")</f>
        <v/>
      </c>
      <c r="H86" t="str">
        <f>_xlfn.IFNA(VLOOKUP($C86,ListSelections!$AG$1:$AM$78, MATCH(Form!H$2,ListSelections!$AH$1:$AM$1,0)+1,FALSE),"")</f>
        <v/>
      </c>
      <c r="I86" s="28" t="str">
        <f>_xlfn.IFNA(VLOOKUP($C86,ListSelections!$AG$1:$AM$78, MATCH(Form!I$2,ListSelections!$AH$1:$AM$1,0)+1,FALSE),"")</f>
        <v/>
      </c>
      <c r="J86" s="28" t="str">
        <f>_xlfn.IFNA(VLOOKUP($C86,ListSelections!$AG$1:$AM$78, MATCH(Form!J$2,ListSelections!$AH$1:$AM$1,0)+1,FALSE),"")</f>
        <v/>
      </c>
      <c r="K86" t="str">
        <f>_xlfn.IFNA(VLOOKUP($C86,ListSelections!$AG$1:$AM$78, MATCH(Form!K$2,ListSelections!$AH$1:$AM$1,0)+1,FALSE),"")</f>
        <v/>
      </c>
    </row>
    <row r="87" spans="5:11" x14ac:dyDescent="0.25">
      <c r="E87" s="31"/>
      <c r="F87" s="50">
        <f t="shared" si="1"/>
        <v>0</v>
      </c>
      <c r="G87" t="str">
        <f>_xlfn.IFNA(VLOOKUP($C87,ListSelections!$AG$1:$AM$78, MATCH(Form!G$2,ListSelections!$AH$1:$AM$1,0)+1,FALSE),"")</f>
        <v/>
      </c>
      <c r="H87" t="str">
        <f>_xlfn.IFNA(VLOOKUP($C87,ListSelections!$AG$1:$AM$78, MATCH(Form!H$2,ListSelections!$AH$1:$AM$1,0)+1,FALSE),"")</f>
        <v/>
      </c>
      <c r="I87" s="28" t="str">
        <f>_xlfn.IFNA(VLOOKUP($C87,ListSelections!$AG$1:$AM$78, MATCH(Form!I$2,ListSelections!$AH$1:$AM$1,0)+1,FALSE),"")</f>
        <v/>
      </c>
      <c r="J87" s="28" t="str">
        <f>_xlfn.IFNA(VLOOKUP($C87,ListSelections!$AG$1:$AM$78, MATCH(Form!J$2,ListSelections!$AH$1:$AM$1,0)+1,FALSE),"")</f>
        <v/>
      </c>
      <c r="K87" t="str">
        <f>_xlfn.IFNA(VLOOKUP($C87,ListSelections!$AG$1:$AM$78, MATCH(Form!K$2,ListSelections!$AH$1:$AM$1,0)+1,FALSE),"")</f>
        <v/>
      </c>
    </row>
    <row r="88" spans="5:11" x14ac:dyDescent="0.25">
      <c r="E88" s="31"/>
      <c r="F88" s="50">
        <f t="shared" si="1"/>
        <v>0</v>
      </c>
      <c r="G88" t="str">
        <f>_xlfn.IFNA(VLOOKUP($C88,ListSelections!$AG$1:$AM$78, MATCH(Form!G$2,ListSelections!$AH$1:$AM$1,0)+1,FALSE),"")</f>
        <v/>
      </c>
      <c r="H88" t="str">
        <f>_xlfn.IFNA(VLOOKUP($C88,ListSelections!$AG$1:$AM$78, MATCH(Form!H$2,ListSelections!$AH$1:$AM$1,0)+1,FALSE),"")</f>
        <v/>
      </c>
      <c r="I88" s="28" t="str">
        <f>_xlfn.IFNA(VLOOKUP($C88,ListSelections!$AG$1:$AM$78, MATCH(Form!I$2,ListSelections!$AH$1:$AM$1,0)+1,FALSE),"")</f>
        <v/>
      </c>
      <c r="J88" s="28" t="str">
        <f>_xlfn.IFNA(VLOOKUP($C88,ListSelections!$AG$1:$AM$78, MATCH(Form!J$2,ListSelections!$AH$1:$AM$1,0)+1,FALSE),"")</f>
        <v/>
      </c>
      <c r="K88" t="str">
        <f>_xlfn.IFNA(VLOOKUP($C88,ListSelections!$AG$1:$AM$78, MATCH(Form!K$2,ListSelections!$AH$1:$AM$1,0)+1,FALSE),"")</f>
        <v/>
      </c>
    </row>
    <row r="89" spans="5:11" x14ac:dyDescent="0.25">
      <c r="E89" s="31"/>
      <c r="F89" s="50">
        <f t="shared" si="1"/>
        <v>0</v>
      </c>
      <c r="G89" t="str">
        <f>_xlfn.IFNA(VLOOKUP($C89,ListSelections!$AG$1:$AM$78, MATCH(Form!G$2,ListSelections!$AH$1:$AM$1,0)+1,FALSE),"")</f>
        <v/>
      </c>
      <c r="H89" t="str">
        <f>_xlfn.IFNA(VLOOKUP($C89,ListSelections!$AG$1:$AM$78, MATCH(Form!H$2,ListSelections!$AH$1:$AM$1,0)+1,FALSE),"")</f>
        <v/>
      </c>
      <c r="I89" s="28" t="str">
        <f>_xlfn.IFNA(VLOOKUP($C89,ListSelections!$AG$1:$AM$78, MATCH(Form!I$2,ListSelections!$AH$1:$AM$1,0)+1,FALSE),"")</f>
        <v/>
      </c>
      <c r="J89" s="28" t="str">
        <f>_xlfn.IFNA(VLOOKUP($C89,ListSelections!$AG$1:$AM$78, MATCH(Form!J$2,ListSelections!$AH$1:$AM$1,0)+1,FALSE),"")</f>
        <v/>
      </c>
      <c r="K89" t="str">
        <f>_xlfn.IFNA(VLOOKUP($C89,ListSelections!$AG$1:$AM$78, MATCH(Form!K$2,ListSelections!$AH$1:$AM$1,0)+1,FALSE),"")</f>
        <v/>
      </c>
    </row>
    <row r="90" spans="5:11" x14ac:dyDescent="0.25">
      <c r="E90" s="31"/>
      <c r="F90" s="50">
        <f t="shared" si="1"/>
        <v>0</v>
      </c>
      <c r="G90" t="str">
        <f>_xlfn.IFNA(VLOOKUP($C90,ListSelections!$AG$1:$AM$78, MATCH(Form!G$2,ListSelections!$AH$1:$AM$1,0)+1,FALSE),"")</f>
        <v/>
      </c>
      <c r="H90" t="str">
        <f>_xlfn.IFNA(VLOOKUP($C90,ListSelections!$AG$1:$AM$78, MATCH(Form!H$2,ListSelections!$AH$1:$AM$1,0)+1,FALSE),"")</f>
        <v/>
      </c>
      <c r="I90" s="28" t="str">
        <f>_xlfn.IFNA(VLOOKUP($C90,ListSelections!$AG$1:$AM$78, MATCH(Form!I$2,ListSelections!$AH$1:$AM$1,0)+1,FALSE),"")</f>
        <v/>
      </c>
      <c r="J90" s="28" t="str">
        <f>_xlfn.IFNA(VLOOKUP($C90,ListSelections!$AG$1:$AM$78, MATCH(Form!J$2,ListSelections!$AH$1:$AM$1,0)+1,FALSE),"")</f>
        <v/>
      </c>
      <c r="K90" t="str">
        <f>_xlfn.IFNA(VLOOKUP($C90,ListSelections!$AG$1:$AM$78, MATCH(Form!K$2,ListSelections!$AH$1:$AM$1,0)+1,FALSE),"")</f>
        <v/>
      </c>
    </row>
    <row r="91" spans="5:11" x14ac:dyDescent="0.25">
      <c r="E91" s="31"/>
      <c r="F91" s="50">
        <f t="shared" si="1"/>
        <v>0</v>
      </c>
      <c r="G91" t="str">
        <f>_xlfn.IFNA(VLOOKUP($C91,ListSelections!$AG$1:$AM$78, MATCH(Form!G$2,ListSelections!$AH$1:$AM$1,0)+1,FALSE),"")</f>
        <v/>
      </c>
      <c r="H91" t="str">
        <f>_xlfn.IFNA(VLOOKUP($C91,ListSelections!$AG$1:$AM$78, MATCH(Form!H$2,ListSelections!$AH$1:$AM$1,0)+1,FALSE),"")</f>
        <v/>
      </c>
      <c r="I91" s="28" t="str">
        <f>_xlfn.IFNA(VLOOKUP($C91,ListSelections!$AG$1:$AM$78, MATCH(Form!I$2,ListSelections!$AH$1:$AM$1,0)+1,FALSE),"")</f>
        <v/>
      </c>
      <c r="J91" s="28" t="str">
        <f>_xlfn.IFNA(VLOOKUP($C91,ListSelections!$AG$1:$AM$78, MATCH(Form!J$2,ListSelections!$AH$1:$AM$1,0)+1,FALSE),"")</f>
        <v/>
      </c>
      <c r="K91" t="str">
        <f>_xlfn.IFNA(VLOOKUP($C91,ListSelections!$AG$1:$AM$78, MATCH(Form!K$2,ListSelections!$AH$1:$AM$1,0)+1,FALSE),"")</f>
        <v/>
      </c>
    </row>
    <row r="92" spans="5:11" x14ac:dyDescent="0.25">
      <c r="E92" s="31"/>
      <c r="F92" s="50">
        <f t="shared" si="1"/>
        <v>0</v>
      </c>
      <c r="G92" t="str">
        <f>_xlfn.IFNA(VLOOKUP($C92,ListSelections!$AG$1:$AM$78, MATCH(Form!G$2,ListSelections!$AH$1:$AM$1,0)+1,FALSE),"")</f>
        <v/>
      </c>
      <c r="H92" t="str">
        <f>_xlfn.IFNA(VLOOKUP($C92,ListSelections!$AG$1:$AM$78, MATCH(Form!H$2,ListSelections!$AH$1:$AM$1,0)+1,FALSE),"")</f>
        <v/>
      </c>
      <c r="I92" s="28" t="str">
        <f>_xlfn.IFNA(VLOOKUP($C92,ListSelections!$AG$1:$AM$78, MATCH(Form!I$2,ListSelections!$AH$1:$AM$1,0)+1,FALSE),"")</f>
        <v/>
      </c>
      <c r="J92" s="28" t="str">
        <f>_xlfn.IFNA(VLOOKUP($C92,ListSelections!$AG$1:$AM$78, MATCH(Form!J$2,ListSelections!$AH$1:$AM$1,0)+1,FALSE),"")</f>
        <v/>
      </c>
      <c r="K92" t="str">
        <f>_xlfn.IFNA(VLOOKUP($C92,ListSelections!$AG$1:$AM$78, MATCH(Form!K$2,ListSelections!$AH$1:$AM$1,0)+1,FALSE),"")</f>
        <v/>
      </c>
    </row>
    <row r="93" spans="5:11" x14ac:dyDescent="0.25">
      <c r="E93" s="31"/>
      <c r="F93" s="50">
        <f t="shared" si="1"/>
        <v>0</v>
      </c>
      <c r="G93" t="str">
        <f>_xlfn.IFNA(VLOOKUP($C93,ListSelections!$AG$1:$AM$78, MATCH(Form!G$2,ListSelections!$AH$1:$AM$1,0)+1,FALSE),"")</f>
        <v/>
      </c>
      <c r="H93" t="str">
        <f>_xlfn.IFNA(VLOOKUP($C93,ListSelections!$AG$1:$AM$78, MATCH(Form!H$2,ListSelections!$AH$1:$AM$1,0)+1,FALSE),"")</f>
        <v/>
      </c>
      <c r="I93" s="28" t="str">
        <f>_xlfn.IFNA(VLOOKUP($C93,ListSelections!$AG$1:$AM$78, MATCH(Form!I$2,ListSelections!$AH$1:$AM$1,0)+1,FALSE),"")</f>
        <v/>
      </c>
      <c r="J93" s="28" t="str">
        <f>_xlfn.IFNA(VLOOKUP($C93,ListSelections!$AG$1:$AM$78, MATCH(Form!J$2,ListSelections!$AH$1:$AM$1,0)+1,FALSE),"")</f>
        <v/>
      </c>
      <c r="K93" t="str">
        <f>_xlfn.IFNA(VLOOKUP($C93,ListSelections!$AG$1:$AM$78, MATCH(Form!K$2,ListSelections!$AH$1:$AM$1,0)+1,FALSE),"")</f>
        <v/>
      </c>
    </row>
    <row r="94" spans="5:11" x14ac:dyDescent="0.25">
      <c r="E94" s="31"/>
      <c r="F94" s="50">
        <f t="shared" si="1"/>
        <v>0</v>
      </c>
      <c r="G94" t="str">
        <f>_xlfn.IFNA(VLOOKUP($C94,ListSelections!$AG$1:$AM$78, MATCH(Form!G$2,ListSelections!$AH$1:$AM$1,0)+1,FALSE),"")</f>
        <v/>
      </c>
      <c r="H94" t="str">
        <f>_xlfn.IFNA(VLOOKUP($C94,ListSelections!$AG$1:$AM$78, MATCH(Form!H$2,ListSelections!$AH$1:$AM$1,0)+1,FALSE),"")</f>
        <v/>
      </c>
      <c r="I94" s="28" t="str">
        <f>_xlfn.IFNA(VLOOKUP($C94,ListSelections!$AG$1:$AM$78, MATCH(Form!I$2,ListSelections!$AH$1:$AM$1,0)+1,FALSE),"")</f>
        <v/>
      </c>
      <c r="J94" s="28" t="str">
        <f>_xlfn.IFNA(VLOOKUP($C94,ListSelections!$AG$1:$AM$78, MATCH(Form!J$2,ListSelections!$AH$1:$AM$1,0)+1,FALSE),"")</f>
        <v/>
      </c>
      <c r="K94" t="str">
        <f>_xlfn.IFNA(VLOOKUP($C94,ListSelections!$AG$1:$AM$78, MATCH(Form!K$2,ListSelections!$AH$1:$AM$1,0)+1,FALSE),"")</f>
        <v/>
      </c>
    </row>
    <row r="95" spans="5:11" x14ac:dyDescent="0.25">
      <c r="E95" s="31"/>
      <c r="F95" s="50">
        <f t="shared" si="1"/>
        <v>0</v>
      </c>
      <c r="G95" t="str">
        <f>_xlfn.IFNA(VLOOKUP($C95,ListSelections!$AG$1:$AM$78, MATCH(Form!G$2,ListSelections!$AH$1:$AM$1,0)+1,FALSE),"")</f>
        <v/>
      </c>
      <c r="H95" t="str">
        <f>_xlfn.IFNA(VLOOKUP($C95,ListSelections!$AG$1:$AM$78, MATCH(Form!H$2,ListSelections!$AH$1:$AM$1,0)+1,FALSE),"")</f>
        <v/>
      </c>
      <c r="I95" s="28" t="str">
        <f>_xlfn.IFNA(VLOOKUP($C95,ListSelections!$AG$1:$AM$78, MATCH(Form!I$2,ListSelections!$AH$1:$AM$1,0)+1,FALSE),"")</f>
        <v/>
      </c>
      <c r="J95" s="28" t="str">
        <f>_xlfn.IFNA(VLOOKUP($C95,ListSelections!$AG$1:$AM$78, MATCH(Form!J$2,ListSelections!$AH$1:$AM$1,0)+1,FALSE),"")</f>
        <v/>
      </c>
      <c r="K95" t="str">
        <f>_xlfn.IFNA(VLOOKUP($C95,ListSelections!$AG$1:$AM$78, MATCH(Form!K$2,ListSelections!$AH$1:$AM$1,0)+1,FALSE),"")</f>
        <v/>
      </c>
    </row>
    <row r="96" spans="5:11" x14ac:dyDescent="0.25">
      <c r="E96" s="31"/>
      <c r="F96" s="50">
        <f t="shared" si="1"/>
        <v>0</v>
      </c>
      <c r="G96" t="str">
        <f>_xlfn.IFNA(VLOOKUP($C96,ListSelections!$AG$1:$AM$78, MATCH(Form!G$2,ListSelections!$AH$1:$AM$1,0)+1,FALSE),"")</f>
        <v/>
      </c>
      <c r="H96" t="str">
        <f>_xlfn.IFNA(VLOOKUP($C96,ListSelections!$AG$1:$AM$78, MATCH(Form!H$2,ListSelections!$AH$1:$AM$1,0)+1,FALSE),"")</f>
        <v/>
      </c>
      <c r="I96" s="28" t="str">
        <f>_xlfn.IFNA(VLOOKUP($C96,ListSelections!$AG$1:$AM$78, MATCH(Form!I$2,ListSelections!$AH$1:$AM$1,0)+1,FALSE),"")</f>
        <v/>
      </c>
      <c r="J96" s="28" t="str">
        <f>_xlfn.IFNA(VLOOKUP($C96,ListSelections!$AG$1:$AM$78, MATCH(Form!J$2,ListSelections!$AH$1:$AM$1,0)+1,FALSE),"")</f>
        <v/>
      </c>
      <c r="K96" t="str">
        <f>_xlfn.IFNA(VLOOKUP($C96,ListSelections!$AG$1:$AM$78, MATCH(Form!K$2,ListSelections!$AH$1:$AM$1,0)+1,FALSE),"")</f>
        <v/>
      </c>
    </row>
    <row r="97" spans="5:11" x14ac:dyDescent="0.25">
      <c r="E97" s="31"/>
      <c r="F97" s="50">
        <f t="shared" si="1"/>
        <v>0</v>
      </c>
      <c r="G97" t="str">
        <f>_xlfn.IFNA(VLOOKUP($C97,ListSelections!$AG$1:$AM$78, MATCH(Form!G$2,ListSelections!$AH$1:$AM$1,0)+1,FALSE),"")</f>
        <v/>
      </c>
      <c r="H97" t="str">
        <f>_xlfn.IFNA(VLOOKUP($C97,ListSelections!$AG$1:$AM$78, MATCH(Form!H$2,ListSelections!$AH$1:$AM$1,0)+1,FALSE),"")</f>
        <v/>
      </c>
      <c r="I97" s="28" t="str">
        <f>_xlfn.IFNA(VLOOKUP($C97,ListSelections!$AG$1:$AM$78, MATCH(Form!I$2,ListSelections!$AH$1:$AM$1,0)+1,FALSE),"")</f>
        <v/>
      </c>
      <c r="J97" s="28" t="str">
        <f>_xlfn.IFNA(VLOOKUP($C97,ListSelections!$AG$1:$AM$78, MATCH(Form!J$2,ListSelections!$AH$1:$AM$1,0)+1,FALSE),"")</f>
        <v/>
      </c>
      <c r="K97" t="str">
        <f>_xlfn.IFNA(VLOOKUP($C97,ListSelections!$AG$1:$AM$78, MATCH(Form!K$2,ListSelections!$AH$1:$AM$1,0)+1,FALSE),"")</f>
        <v/>
      </c>
    </row>
    <row r="98" spans="5:11" x14ac:dyDescent="0.25">
      <c r="E98" s="31"/>
      <c r="F98" s="50">
        <f t="shared" si="1"/>
        <v>0</v>
      </c>
      <c r="G98" t="str">
        <f>_xlfn.IFNA(VLOOKUP($C98,ListSelections!$AG$1:$AM$78, MATCH(Form!G$2,ListSelections!$AH$1:$AM$1,0)+1,FALSE),"")</f>
        <v/>
      </c>
      <c r="H98" t="str">
        <f>_xlfn.IFNA(VLOOKUP($C98,ListSelections!$AG$1:$AM$78, MATCH(Form!H$2,ListSelections!$AH$1:$AM$1,0)+1,FALSE),"")</f>
        <v/>
      </c>
      <c r="I98" s="28" t="str">
        <f>_xlfn.IFNA(VLOOKUP($C98,ListSelections!$AG$1:$AM$78, MATCH(Form!I$2,ListSelections!$AH$1:$AM$1,0)+1,FALSE),"")</f>
        <v/>
      </c>
      <c r="J98" s="28" t="str">
        <f>_xlfn.IFNA(VLOOKUP($C98,ListSelections!$AG$1:$AM$78, MATCH(Form!J$2,ListSelections!$AH$1:$AM$1,0)+1,FALSE),"")</f>
        <v/>
      </c>
      <c r="K98" t="str">
        <f>_xlfn.IFNA(VLOOKUP($C98,ListSelections!$AG$1:$AM$78, MATCH(Form!K$2,ListSelections!$AH$1:$AM$1,0)+1,FALSE),"")</f>
        <v/>
      </c>
    </row>
    <row r="99" spans="5:11" x14ac:dyDescent="0.25">
      <c r="E99" s="31"/>
      <c r="F99" s="50">
        <f t="shared" si="1"/>
        <v>0</v>
      </c>
      <c r="G99" t="str">
        <f>_xlfn.IFNA(VLOOKUP($C99,ListSelections!$AG$1:$AM$78, MATCH(Form!G$2,ListSelections!$AH$1:$AM$1,0)+1,FALSE),"")</f>
        <v/>
      </c>
      <c r="H99" t="str">
        <f>_xlfn.IFNA(VLOOKUP($C99,ListSelections!$AG$1:$AM$78, MATCH(Form!H$2,ListSelections!$AH$1:$AM$1,0)+1,FALSE),"")</f>
        <v/>
      </c>
      <c r="I99" s="28" t="str">
        <f>_xlfn.IFNA(VLOOKUP($C99,ListSelections!$AG$1:$AM$78, MATCH(Form!I$2,ListSelections!$AH$1:$AM$1,0)+1,FALSE),"")</f>
        <v/>
      </c>
      <c r="J99" s="28" t="str">
        <f>_xlfn.IFNA(VLOOKUP($C99,ListSelections!$AG$1:$AM$78, MATCH(Form!J$2,ListSelections!$AH$1:$AM$1,0)+1,FALSE),"")</f>
        <v/>
      </c>
      <c r="K99" t="str">
        <f>_xlfn.IFNA(VLOOKUP($C99,ListSelections!$AG$1:$AM$78, MATCH(Form!K$2,ListSelections!$AH$1:$AM$1,0)+1,FALSE),"")</f>
        <v/>
      </c>
    </row>
    <row r="100" spans="5:11" x14ac:dyDescent="0.25">
      <c r="E100" s="31"/>
      <c r="F100" s="50">
        <f t="shared" si="1"/>
        <v>0</v>
      </c>
      <c r="G100" t="str">
        <f>_xlfn.IFNA(VLOOKUP($C100,ListSelections!$AG$1:$AM$78, MATCH(Form!G$2,ListSelections!$AH$1:$AM$1,0)+1,FALSE),"")</f>
        <v/>
      </c>
      <c r="H100" t="str">
        <f>_xlfn.IFNA(VLOOKUP($C100,ListSelections!$AG$1:$AM$78, MATCH(Form!H$2,ListSelections!$AH$1:$AM$1,0)+1,FALSE),"")</f>
        <v/>
      </c>
      <c r="I100" s="28" t="str">
        <f>_xlfn.IFNA(VLOOKUP($C100,ListSelections!$AG$1:$AM$78, MATCH(Form!I$2,ListSelections!$AH$1:$AM$1,0)+1,FALSE),"")</f>
        <v/>
      </c>
      <c r="J100" s="28" t="str">
        <f>_xlfn.IFNA(VLOOKUP($C100,ListSelections!$AG$1:$AM$78, MATCH(Form!J$2,ListSelections!$AH$1:$AM$1,0)+1,FALSE),"")</f>
        <v/>
      </c>
      <c r="K100" t="str">
        <f>_xlfn.IFNA(VLOOKUP($C100,ListSelections!$AG$1:$AM$78, MATCH(Form!K$2,ListSelections!$AH$1:$AM$1,0)+1,FALSE),"")</f>
        <v/>
      </c>
    </row>
    <row r="101" spans="5:11" x14ac:dyDescent="0.25">
      <c r="E101" s="31"/>
      <c r="F101" s="50">
        <f t="shared" si="1"/>
        <v>0</v>
      </c>
      <c r="G101" t="str">
        <f>_xlfn.IFNA(VLOOKUP($C101,ListSelections!$AG$1:$AM$78, MATCH(Form!G$2,ListSelections!$AH$1:$AM$1,0)+1,FALSE),"")</f>
        <v/>
      </c>
      <c r="H101" t="str">
        <f>_xlfn.IFNA(VLOOKUP($C101,ListSelections!$AG$1:$AM$78, MATCH(Form!H$2,ListSelections!$AH$1:$AM$1,0)+1,FALSE),"")</f>
        <v/>
      </c>
      <c r="I101" s="28" t="str">
        <f>_xlfn.IFNA(VLOOKUP($C101,ListSelections!$AG$1:$AM$78, MATCH(Form!I$2,ListSelections!$AH$1:$AM$1,0)+1,FALSE),"")</f>
        <v/>
      </c>
      <c r="J101" s="28" t="str">
        <f>_xlfn.IFNA(VLOOKUP($C101,ListSelections!$AG$1:$AM$78, MATCH(Form!J$2,ListSelections!$AH$1:$AM$1,0)+1,FALSE),"")</f>
        <v/>
      </c>
      <c r="K101" t="str">
        <f>_xlfn.IFNA(VLOOKUP($C101,ListSelections!$AG$1:$AM$78, MATCH(Form!K$2,ListSelections!$AH$1:$AM$1,0)+1,FALSE),"")</f>
        <v/>
      </c>
    </row>
    <row r="102" spans="5:11" x14ac:dyDescent="0.25">
      <c r="E102" s="31"/>
      <c r="F102" s="50">
        <f t="shared" si="1"/>
        <v>0</v>
      </c>
      <c r="G102" t="str">
        <f>_xlfn.IFNA(VLOOKUP($C102,ListSelections!$AG$1:$AM$78, MATCH(Form!G$2,ListSelections!$AH$1:$AM$1,0)+1,FALSE),"")</f>
        <v/>
      </c>
      <c r="H102" t="str">
        <f>_xlfn.IFNA(VLOOKUP($C102,ListSelections!$AG$1:$AM$78, MATCH(Form!H$2,ListSelections!$AH$1:$AM$1,0)+1,FALSE),"")</f>
        <v/>
      </c>
      <c r="I102" s="28" t="str">
        <f>_xlfn.IFNA(VLOOKUP($C102,ListSelections!$AG$1:$AM$78, MATCH(Form!I$2,ListSelections!$AH$1:$AM$1,0)+1,FALSE),"")</f>
        <v/>
      </c>
      <c r="J102" s="28" t="str">
        <f>_xlfn.IFNA(VLOOKUP($C102,ListSelections!$AG$1:$AM$78, MATCH(Form!J$2,ListSelections!$AH$1:$AM$1,0)+1,FALSE),"")</f>
        <v/>
      </c>
      <c r="K102" t="str">
        <f>_xlfn.IFNA(VLOOKUP($C102,ListSelections!$AG$1:$AM$78, MATCH(Form!K$2,ListSelections!$AH$1:$AM$1,0)+1,FALSE),"")</f>
        <v/>
      </c>
    </row>
    <row r="103" spans="5:11" x14ac:dyDescent="0.25">
      <c r="E103" s="31"/>
      <c r="F103" s="50">
        <f t="shared" si="1"/>
        <v>0</v>
      </c>
      <c r="G103" t="str">
        <f>_xlfn.IFNA(VLOOKUP($C103,ListSelections!$AG$1:$AM$78, MATCH(Form!G$2,ListSelections!$AH$1:$AM$1,0)+1,FALSE),"")</f>
        <v/>
      </c>
      <c r="H103" t="str">
        <f>_xlfn.IFNA(VLOOKUP($C103,ListSelections!$AG$1:$AM$78, MATCH(Form!H$2,ListSelections!$AH$1:$AM$1,0)+1,FALSE),"")</f>
        <v/>
      </c>
      <c r="I103" s="28" t="str">
        <f>_xlfn.IFNA(VLOOKUP($C103,ListSelections!$AG$1:$AM$78, MATCH(Form!I$2,ListSelections!$AH$1:$AM$1,0)+1,FALSE),"")</f>
        <v/>
      </c>
      <c r="J103" s="28" t="str">
        <f>_xlfn.IFNA(VLOOKUP($C103,ListSelections!$AG$1:$AM$78, MATCH(Form!J$2,ListSelections!$AH$1:$AM$1,0)+1,FALSE),"")</f>
        <v/>
      </c>
      <c r="K103" t="str">
        <f>_xlfn.IFNA(VLOOKUP($C103,ListSelections!$AG$1:$AM$78, MATCH(Form!K$2,ListSelections!$AH$1:$AM$1,0)+1,FALSE),"")</f>
        <v/>
      </c>
    </row>
    <row r="104" spans="5:11" x14ac:dyDescent="0.25">
      <c r="E104" s="31"/>
      <c r="F104" s="50">
        <f t="shared" si="1"/>
        <v>0</v>
      </c>
      <c r="G104" t="str">
        <f>_xlfn.IFNA(VLOOKUP($C104,ListSelections!$AG$1:$AM$78, MATCH(Form!G$2,ListSelections!$AH$1:$AM$1,0)+1,FALSE),"")</f>
        <v/>
      </c>
      <c r="H104" t="str">
        <f>_xlfn.IFNA(VLOOKUP($C104,ListSelections!$AG$1:$AM$78, MATCH(Form!H$2,ListSelections!$AH$1:$AM$1,0)+1,FALSE),"")</f>
        <v/>
      </c>
      <c r="I104" s="28" t="str">
        <f>_xlfn.IFNA(VLOOKUP($C104,ListSelections!$AG$1:$AM$78, MATCH(Form!I$2,ListSelections!$AH$1:$AM$1,0)+1,FALSE),"")</f>
        <v/>
      </c>
      <c r="J104" s="28" t="str">
        <f>_xlfn.IFNA(VLOOKUP($C104,ListSelections!$AG$1:$AM$78, MATCH(Form!J$2,ListSelections!$AH$1:$AM$1,0)+1,FALSE),"")</f>
        <v/>
      </c>
      <c r="K104" t="str">
        <f>_xlfn.IFNA(VLOOKUP($C104,ListSelections!$AG$1:$AM$78, MATCH(Form!K$2,ListSelections!$AH$1:$AM$1,0)+1,FALSE),"")</f>
        <v/>
      </c>
    </row>
    <row r="105" spans="5:11" x14ac:dyDescent="0.25">
      <c r="E105" s="31"/>
      <c r="F105" s="50">
        <f t="shared" si="1"/>
        <v>0</v>
      </c>
      <c r="G105" t="str">
        <f>_xlfn.IFNA(VLOOKUP($C105,ListSelections!$AG$1:$AM$78, MATCH(Form!G$2,ListSelections!$AH$1:$AM$1,0)+1,FALSE),"")</f>
        <v/>
      </c>
      <c r="H105" t="str">
        <f>_xlfn.IFNA(VLOOKUP($C105,ListSelections!$AG$1:$AM$78, MATCH(Form!H$2,ListSelections!$AH$1:$AM$1,0)+1,FALSE),"")</f>
        <v/>
      </c>
      <c r="I105" s="28" t="str">
        <f>_xlfn.IFNA(VLOOKUP($C105,ListSelections!$AG$1:$AM$78, MATCH(Form!I$2,ListSelections!$AH$1:$AM$1,0)+1,FALSE),"")</f>
        <v/>
      </c>
      <c r="J105" s="28" t="str">
        <f>_xlfn.IFNA(VLOOKUP($C105,ListSelections!$AG$1:$AM$78, MATCH(Form!J$2,ListSelections!$AH$1:$AM$1,0)+1,FALSE),"")</f>
        <v/>
      </c>
      <c r="K105" t="str">
        <f>_xlfn.IFNA(VLOOKUP($C105,ListSelections!$AG$1:$AM$78, MATCH(Form!K$2,ListSelections!$AH$1:$AM$1,0)+1,FALSE),"")</f>
        <v/>
      </c>
    </row>
    <row r="106" spans="5:11" x14ac:dyDescent="0.25">
      <c r="E106" s="31"/>
      <c r="F106" s="50">
        <f t="shared" si="1"/>
        <v>0</v>
      </c>
      <c r="G106" t="str">
        <f>_xlfn.IFNA(VLOOKUP($C106,ListSelections!$AG$1:$AM$78, MATCH(Form!G$2,ListSelections!$AH$1:$AM$1,0)+1,FALSE),"")</f>
        <v/>
      </c>
      <c r="H106" t="str">
        <f>_xlfn.IFNA(VLOOKUP($C106,ListSelections!$AG$1:$AM$78, MATCH(Form!H$2,ListSelections!$AH$1:$AM$1,0)+1,FALSE),"")</f>
        <v/>
      </c>
      <c r="I106" s="28" t="str">
        <f>_xlfn.IFNA(VLOOKUP($C106,ListSelections!$AG$1:$AM$78, MATCH(Form!I$2,ListSelections!$AH$1:$AM$1,0)+1,FALSE),"")</f>
        <v/>
      </c>
      <c r="J106" s="28" t="str">
        <f>_xlfn.IFNA(VLOOKUP($C106,ListSelections!$AG$1:$AM$78, MATCH(Form!J$2,ListSelections!$AH$1:$AM$1,0)+1,FALSE),"")</f>
        <v/>
      </c>
      <c r="K106" t="str">
        <f>_xlfn.IFNA(VLOOKUP($C106,ListSelections!$AG$1:$AM$78, MATCH(Form!K$2,ListSelections!$AH$1:$AM$1,0)+1,FALSE),"")</f>
        <v/>
      </c>
    </row>
    <row r="107" spans="5:11" x14ac:dyDescent="0.25">
      <c r="E107" s="31"/>
      <c r="F107" s="50">
        <f t="shared" si="1"/>
        <v>0</v>
      </c>
      <c r="G107" t="str">
        <f>_xlfn.IFNA(VLOOKUP($C107,ListSelections!$AG$1:$AM$78, MATCH(Form!G$2,ListSelections!$AH$1:$AM$1,0)+1,FALSE),"")</f>
        <v/>
      </c>
      <c r="H107" t="str">
        <f>_xlfn.IFNA(VLOOKUP($C107,ListSelections!$AG$1:$AM$78, MATCH(Form!H$2,ListSelections!$AH$1:$AM$1,0)+1,FALSE),"")</f>
        <v/>
      </c>
      <c r="I107" s="28" t="str">
        <f>_xlfn.IFNA(VLOOKUP($C107,ListSelections!$AG$1:$AM$78, MATCH(Form!I$2,ListSelections!$AH$1:$AM$1,0)+1,FALSE),"")</f>
        <v/>
      </c>
      <c r="J107" s="28" t="str">
        <f>_xlfn.IFNA(VLOOKUP($C107,ListSelections!$AG$1:$AM$78, MATCH(Form!J$2,ListSelections!$AH$1:$AM$1,0)+1,FALSE),"")</f>
        <v/>
      </c>
      <c r="K107" t="str">
        <f>_xlfn.IFNA(VLOOKUP($C107,ListSelections!$AG$1:$AM$78, MATCH(Form!K$2,ListSelections!$AH$1:$AM$1,0)+1,FALSE),"")</f>
        <v/>
      </c>
    </row>
    <row r="108" spans="5:11" x14ac:dyDescent="0.25">
      <c r="E108" s="31"/>
      <c r="F108" s="50">
        <f t="shared" si="1"/>
        <v>0</v>
      </c>
      <c r="G108" t="str">
        <f>_xlfn.IFNA(VLOOKUP($C108,ListSelections!$AG$1:$AM$78, MATCH(Form!G$2,ListSelections!$AH$1:$AM$1,0)+1,FALSE),"")</f>
        <v/>
      </c>
      <c r="H108" t="str">
        <f>_xlfn.IFNA(VLOOKUP($C108,ListSelections!$AG$1:$AM$78, MATCH(Form!H$2,ListSelections!$AH$1:$AM$1,0)+1,FALSE),"")</f>
        <v/>
      </c>
      <c r="I108" s="28" t="str">
        <f>_xlfn.IFNA(VLOOKUP($C108,ListSelections!$AG$1:$AM$78, MATCH(Form!I$2,ListSelections!$AH$1:$AM$1,0)+1,FALSE),"")</f>
        <v/>
      </c>
      <c r="J108" s="28" t="str">
        <f>_xlfn.IFNA(VLOOKUP($C108,ListSelections!$AG$1:$AM$78, MATCH(Form!J$2,ListSelections!$AH$1:$AM$1,0)+1,FALSE),"")</f>
        <v/>
      </c>
      <c r="K108" t="str">
        <f>_xlfn.IFNA(VLOOKUP($C108,ListSelections!$AG$1:$AM$78, MATCH(Form!K$2,ListSelections!$AH$1:$AM$1,0)+1,FALSE),"")</f>
        <v/>
      </c>
    </row>
    <row r="109" spans="5:11" x14ac:dyDescent="0.25">
      <c r="E109" s="31"/>
      <c r="F109" s="50">
        <f t="shared" si="1"/>
        <v>0</v>
      </c>
      <c r="G109" t="str">
        <f>_xlfn.IFNA(VLOOKUP($C109,ListSelections!$AG$1:$AM$78, MATCH(Form!G$2,ListSelections!$AH$1:$AM$1,0)+1,FALSE),"")</f>
        <v/>
      </c>
      <c r="H109" t="str">
        <f>_xlfn.IFNA(VLOOKUP($C109,ListSelections!$AG$1:$AM$78, MATCH(Form!H$2,ListSelections!$AH$1:$AM$1,0)+1,FALSE),"")</f>
        <v/>
      </c>
      <c r="I109" s="28" t="str">
        <f>_xlfn.IFNA(VLOOKUP($C109,ListSelections!$AG$1:$AM$78, MATCH(Form!I$2,ListSelections!$AH$1:$AM$1,0)+1,FALSE),"")</f>
        <v/>
      </c>
      <c r="J109" s="28" t="str">
        <f>_xlfn.IFNA(VLOOKUP($C109,ListSelections!$AG$1:$AM$78, MATCH(Form!J$2,ListSelections!$AH$1:$AM$1,0)+1,FALSE),"")</f>
        <v/>
      </c>
      <c r="K109" t="str">
        <f>_xlfn.IFNA(VLOOKUP($C109,ListSelections!$AG$1:$AM$78, MATCH(Form!K$2,ListSelections!$AH$1:$AM$1,0)+1,FALSE),"")</f>
        <v/>
      </c>
    </row>
    <row r="110" spans="5:11" x14ac:dyDescent="0.25">
      <c r="E110" s="31"/>
      <c r="F110" s="50">
        <f t="shared" si="1"/>
        <v>0</v>
      </c>
      <c r="G110" t="str">
        <f>_xlfn.IFNA(VLOOKUP($C110,ListSelections!$AG$1:$AM$78, MATCH(Form!G$2,ListSelections!$AH$1:$AM$1,0)+1,FALSE),"")</f>
        <v/>
      </c>
      <c r="H110" t="str">
        <f>_xlfn.IFNA(VLOOKUP($C110,ListSelections!$AG$1:$AM$78, MATCH(Form!H$2,ListSelections!$AH$1:$AM$1,0)+1,FALSE),"")</f>
        <v/>
      </c>
      <c r="I110" s="28" t="str">
        <f>_xlfn.IFNA(VLOOKUP($C110,ListSelections!$AG$1:$AM$78, MATCH(Form!I$2,ListSelections!$AH$1:$AM$1,0)+1,FALSE),"")</f>
        <v/>
      </c>
      <c r="J110" s="28" t="str">
        <f>_xlfn.IFNA(VLOOKUP($C110,ListSelections!$AG$1:$AM$78, MATCH(Form!J$2,ListSelections!$AH$1:$AM$1,0)+1,FALSE),"")</f>
        <v/>
      </c>
      <c r="K110" t="str">
        <f>_xlfn.IFNA(VLOOKUP($C110,ListSelections!$AG$1:$AM$78, MATCH(Form!K$2,ListSelections!$AH$1:$AM$1,0)+1,FALSE),"")</f>
        <v/>
      </c>
    </row>
    <row r="111" spans="5:11" x14ac:dyDescent="0.25">
      <c r="E111" s="31"/>
      <c r="F111" s="50">
        <f t="shared" si="1"/>
        <v>0</v>
      </c>
      <c r="G111" t="str">
        <f>_xlfn.IFNA(VLOOKUP($C111,ListSelections!$AG$1:$AM$78, MATCH(Form!G$2,ListSelections!$AH$1:$AM$1,0)+1,FALSE),"")</f>
        <v/>
      </c>
      <c r="H111" t="str">
        <f>_xlfn.IFNA(VLOOKUP($C111,ListSelections!$AG$1:$AM$78, MATCH(Form!H$2,ListSelections!$AH$1:$AM$1,0)+1,FALSE),"")</f>
        <v/>
      </c>
      <c r="I111" s="28" t="str">
        <f>_xlfn.IFNA(VLOOKUP($C111,ListSelections!$AG$1:$AM$78, MATCH(Form!I$2,ListSelections!$AH$1:$AM$1,0)+1,FALSE),"")</f>
        <v/>
      </c>
      <c r="J111" s="28" t="str">
        <f>_xlfn.IFNA(VLOOKUP($C111,ListSelections!$AG$1:$AM$78, MATCH(Form!J$2,ListSelections!$AH$1:$AM$1,0)+1,FALSE),"")</f>
        <v/>
      </c>
      <c r="K111" t="str">
        <f>_xlfn.IFNA(VLOOKUP($C111,ListSelections!$AG$1:$AM$78, MATCH(Form!K$2,ListSelections!$AH$1:$AM$1,0)+1,FALSE),"")</f>
        <v/>
      </c>
    </row>
    <row r="112" spans="5:11" x14ac:dyDescent="0.25">
      <c r="E112" s="31"/>
      <c r="F112" s="50">
        <f t="shared" si="1"/>
        <v>0</v>
      </c>
      <c r="G112" t="str">
        <f>_xlfn.IFNA(VLOOKUP($C112,ListSelections!$AG$1:$AM$78, MATCH(Form!G$2,ListSelections!$AH$1:$AM$1,0)+1,FALSE),"")</f>
        <v/>
      </c>
      <c r="H112" t="str">
        <f>_xlfn.IFNA(VLOOKUP($C112,ListSelections!$AG$1:$AM$78, MATCH(Form!H$2,ListSelections!$AH$1:$AM$1,0)+1,FALSE),"")</f>
        <v/>
      </c>
      <c r="I112" s="28" t="str">
        <f>_xlfn.IFNA(VLOOKUP($C112,ListSelections!$AG$1:$AM$78, MATCH(Form!I$2,ListSelections!$AH$1:$AM$1,0)+1,FALSE),"")</f>
        <v/>
      </c>
      <c r="J112" s="28" t="str">
        <f>_xlfn.IFNA(VLOOKUP($C112,ListSelections!$AG$1:$AM$78, MATCH(Form!J$2,ListSelections!$AH$1:$AM$1,0)+1,FALSE),"")</f>
        <v/>
      </c>
      <c r="K112" t="str">
        <f>_xlfn.IFNA(VLOOKUP($C112,ListSelections!$AG$1:$AM$78, MATCH(Form!K$2,ListSelections!$AH$1:$AM$1,0)+1,FALSE),"")</f>
        <v/>
      </c>
    </row>
    <row r="113" spans="5:11" x14ac:dyDescent="0.25">
      <c r="E113" s="31"/>
      <c r="F113" s="50">
        <f t="shared" si="1"/>
        <v>0</v>
      </c>
      <c r="G113" t="str">
        <f>_xlfn.IFNA(VLOOKUP($C113,ListSelections!$AG$1:$AM$78, MATCH(Form!G$2,ListSelections!$AH$1:$AM$1,0)+1,FALSE),"")</f>
        <v/>
      </c>
      <c r="H113" t="str">
        <f>_xlfn.IFNA(VLOOKUP($C113,ListSelections!$AG$1:$AM$78, MATCH(Form!H$2,ListSelections!$AH$1:$AM$1,0)+1,FALSE),"")</f>
        <v/>
      </c>
      <c r="I113" s="28" t="str">
        <f>_xlfn.IFNA(VLOOKUP($C113,ListSelections!$AG$1:$AM$78, MATCH(Form!I$2,ListSelections!$AH$1:$AM$1,0)+1,FALSE),"")</f>
        <v/>
      </c>
      <c r="J113" s="28" t="str">
        <f>_xlfn.IFNA(VLOOKUP($C113,ListSelections!$AG$1:$AM$78, MATCH(Form!J$2,ListSelections!$AH$1:$AM$1,0)+1,FALSE),"")</f>
        <v/>
      </c>
      <c r="K113" t="str">
        <f>_xlfn.IFNA(VLOOKUP($C113,ListSelections!$AG$1:$AM$78, MATCH(Form!K$2,ListSelections!$AH$1:$AM$1,0)+1,FALSE),"")</f>
        <v/>
      </c>
    </row>
    <row r="114" spans="5:11" x14ac:dyDescent="0.25">
      <c r="E114" s="31"/>
      <c r="F114" s="50">
        <f t="shared" si="1"/>
        <v>0</v>
      </c>
      <c r="G114" t="str">
        <f>_xlfn.IFNA(VLOOKUP($C114,ListSelections!$AG$1:$AM$78, MATCH(Form!G$2,ListSelections!$AH$1:$AM$1,0)+1,FALSE),"")</f>
        <v/>
      </c>
      <c r="H114" t="str">
        <f>_xlfn.IFNA(VLOOKUP($C114,ListSelections!$AG$1:$AM$78, MATCH(Form!H$2,ListSelections!$AH$1:$AM$1,0)+1,FALSE),"")</f>
        <v/>
      </c>
      <c r="I114" s="28" t="str">
        <f>_xlfn.IFNA(VLOOKUP($C114,ListSelections!$AG$1:$AM$78, MATCH(Form!I$2,ListSelections!$AH$1:$AM$1,0)+1,FALSE),"")</f>
        <v/>
      </c>
      <c r="J114" s="28" t="str">
        <f>_xlfn.IFNA(VLOOKUP($C114,ListSelections!$AG$1:$AM$78, MATCH(Form!J$2,ListSelections!$AH$1:$AM$1,0)+1,FALSE),"")</f>
        <v/>
      </c>
      <c r="K114" t="str">
        <f>_xlfn.IFNA(VLOOKUP($C114,ListSelections!$AG$1:$AM$78, MATCH(Form!K$2,ListSelections!$AH$1:$AM$1,0)+1,FALSE),"")</f>
        <v/>
      </c>
    </row>
    <row r="115" spans="5:11" x14ac:dyDescent="0.25">
      <c r="E115" s="31"/>
      <c r="F115" s="50">
        <f t="shared" si="1"/>
        <v>0</v>
      </c>
      <c r="G115" t="str">
        <f>_xlfn.IFNA(VLOOKUP($C115,ListSelections!$AG$1:$AM$78, MATCH(Form!G$2,ListSelections!$AH$1:$AM$1,0)+1,FALSE),"")</f>
        <v/>
      </c>
      <c r="H115" t="str">
        <f>_xlfn.IFNA(VLOOKUP($C115,ListSelections!$AG$1:$AM$78, MATCH(Form!H$2,ListSelections!$AH$1:$AM$1,0)+1,FALSE),"")</f>
        <v/>
      </c>
      <c r="I115" s="28" t="str">
        <f>_xlfn.IFNA(VLOOKUP($C115,ListSelections!$AG$1:$AM$78, MATCH(Form!I$2,ListSelections!$AH$1:$AM$1,0)+1,FALSE),"")</f>
        <v/>
      </c>
      <c r="J115" s="28" t="str">
        <f>_xlfn.IFNA(VLOOKUP($C115,ListSelections!$AG$1:$AM$78, MATCH(Form!J$2,ListSelections!$AH$1:$AM$1,0)+1,FALSE),"")</f>
        <v/>
      </c>
      <c r="K115" t="str">
        <f>_xlfn.IFNA(VLOOKUP($C115,ListSelections!$AG$1:$AM$78, MATCH(Form!K$2,ListSelections!$AH$1:$AM$1,0)+1,FALSE),"")</f>
        <v/>
      </c>
    </row>
    <row r="116" spans="5:11" x14ac:dyDescent="0.25">
      <c r="E116" s="31"/>
      <c r="F116" s="50">
        <f t="shared" si="1"/>
        <v>0</v>
      </c>
      <c r="G116" t="str">
        <f>_xlfn.IFNA(VLOOKUP($C116,ListSelections!$AG$1:$AM$78, MATCH(Form!G$2,ListSelections!$AH$1:$AM$1,0)+1,FALSE),"")</f>
        <v/>
      </c>
      <c r="H116" t="str">
        <f>_xlfn.IFNA(VLOOKUP($C116,ListSelections!$AG$1:$AM$78, MATCH(Form!H$2,ListSelections!$AH$1:$AM$1,0)+1,FALSE),"")</f>
        <v/>
      </c>
      <c r="I116" s="28" t="str">
        <f>_xlfn.IFNA(VLOOKUP($C116,ListSelections!$AG$1:$AM$78, MATCH(Form!I$2,ListSelections!$AH$1:$AM$1,0)+1,FALSE),"")</f>
        <v/>
      </c>
      <c r="J116" s="28" t="str">
        <f>_xlfn.IFNA(VLOOKUP($C116,ListSelections!$AG$1:$AM$78, MATCH(Form!J$2,ListSelections!$AH$1:$AM$1,0)+1,FALSE),"")</f>
        <v/>
      </c>
      <c r="K116" t="str">
        <f>_xlfn.IFNA(VLOOKUP($C116,ListSelections!$AG$1:$AM$78, MATCH(Form!K$2,ListSelections!$AH$1:$AM$1,0)+1,FALSE),"")</f>
        <v/>
      </c>
    </row>
    <row r="117" spans="5:11" x14ac:dyDescent="0.25">
      <c r="E117" s="31"/>
      <c r="F117" s="50">
        <f t="shared" si="1"/>
        <v>0</v>
      </c>
      <c r="G117" t="str">
        <f>_xlfn.IFNA(VLOOKUP($C117,ListSelections!$AG$1:$AM$78, MATCH(Form!G$2,ListSelections!$AH$1:$AM$1,0)+1,FALSE),"")</f>
        <v/>
      </c>
      <c r="H117" t="str">
        <f>_xlfn.IFNA(VLOOKUP($C117,ListSelections!$AG$1:$AM$78, MATCH(Form!H$2,ListSelections!$AH$1:$AM$1,0)+1,FALSE),"")</f>
        <v/>
      </c>
      <c r="I117" s="28" t="str">
        <f>_xlfn.IFNA(VLOOKUP($C117,ListSelections!$AG$1:$AM$78, MATCH(Form!I$2,ListSelections!$AH$1:$AM$1,0)+1,FALSE),"")</f>
        <v/>
      </c>
      <c r="J117" s="28" t="str">
        <f>_xlfn.IFNA(VLOOKUP($C117,ListSelections!$AG$1:$AM$78, MATCH(Form!J$2,ListSelections!$AH$1:$AM$1,0)+1,FALSE),"")</f>
        <v/>
      </c>
      <c r="K117" t="str">
        <f>_xlfn.IFNA(VLOOKUP($C117,ListSelections!$AG$1:$AM$78, MATCH(Form!K$2,ListSelections!$AH$1:$AM$1,0)+1,FALSE),"")</f>
        <v/>
      </c>
    </row>
    <row r="118" spans="5:11" x14ac:dyDescent="0.25">
      <c r="E118" s="31"/>
      <c r="F118" s="50">
        <f t="shared" si="1"/>
        <v>0</v>
      </c>
      <c r="G118" t="str">
        <f>_xlfn.IFNA(VLOOKUP($C118,ListSelections!$AG$1:$AM$78, MATCH(Form!G$2,ListSelections!$AH$1:$AM$1,0)+1,FALSE),"")</f>
        <v/>
      </c>
      <c r="H118" t="str">
        <f>_xlfn.IFNA(VLOOKUP($C118,ListSelections!$AG$1:$AM$78, MATCH(Form!H$2,ListSelections!$AH$1:$AM$1,0)+1,FALSE),"")</f>
        <v/>
      </c>
      <c r="I118" s="28" t="str">
        <f>_xlfn.IFNA(VLOOKUP($C118,ListSelections!$AG$1:$AM$78, MATCH(Form!I$2,ListSelections!$AH$1:$AM$1,0)+1,FALSE),"")</f>
        <v/>
      </c>
      <c r="J118" s="28" t="str">
        <f>_xlfn.IFNA(VLOOKUP($C118,ListSelections!$AG$1:$AM$78, MATCH(Form!J$2,ListSelections!$AH$1:$AM$1,0)+1,FALSE),"")</f>
        <v/>
      </c>
      <c r="K118" t="str">
        <f>_xlfn.IFNA(VLOOKUP($C118,ListSelections!$AG$1:$AM$78, MATCH(Form!K$2,ListSelections!$AH$1:$AM$1,0)+1,FALSE),"")</f>
        <v/>
      </c>
    </row>
    <row r="119" spans="5:11" x14ac:dyDescent="0.25">
      <c r="E119" s="31"/>
      <c r="F119" s="50">
        <f t="shared" si="1"/>
        <v>0</v>
      </c>
      <c r="G119" t="str">
        <f>_xlfn.IFNA(VLOOKUP($C119,ListSelections!$AG$1:$AM$78, MATCH(Form!G$2,ListSelections!$AH$1:$AM$1,0)+1,FALSE),"")</f>
        <v/>
      </c>
      <c r="H119" t="str">
        <f>_xlfn.IFNA(VLOOKUP($C119,ListSelections!$AG$1:$AM$78, MATCH(Form!H$2,ListSelections!$AH$1:$AM$1,0)+1,FALSE),"")</f>
        <v/>
      </c>
      <c r="I119" s="28" t="str">
        <f>_xlfn.IFNA(VLOOKUP($C119,ListSelections!$AG$1:$AM$78, MATCH(Form!I$2,ListSelections!$AH$1:$AM$1,0)+1,FALSE),"")</f>
        <v/>
      </c>
      <c r="J119" s="28" t="str">
        <f>_xlfn.IFNA(VLOOKUP($C119,ListSelections!$AG$1:$AM$78, MATCH(Form!J$2,ListSelections!$AH$1:$AM$1,0)+1,FALSE),"")</f>
        <v/>
      </c>
      <c r="K119" t="str">
        <f>_xlfn.IFNA(VLOOKUP($C119,ListSelections!$AG$1:$AM$78, MATCH(Form!K$2,ListSelections!$AH$1:$AM$1,0)+1,FALSE),"")</f>
        <v/>
      </c>
    </row>
    <row r="120" spans="5:11" x14ac:dyDescent="0.25">
      <c r="E120" s="31"/>
      <c r="F120" s="50">
        <f t="shared" si="1"/>
        <v>0</v>
      </c>
      <c r="G120" t="str">
        <f>_xlfn.IFNA(VLOOKUP($C120,ListSelections!$AG$1:$AM$78, MATCH(Form!G$2,ListSelections!$AH$1:$AM$1,0)+1,FALSE),"")</f>
        <v/>
      </c>
      <c r="H120" t="str">
        <f>_xlfn.IFNA(VLOOKUP($C120,ListSelections!$AG$1:$AM$78, MATCH(Form!H$2,ListSelections!$AH$1:$AM$1,0)+1,FALSE),"")</f>
        <v/>
      </c>
      <c r="I120" s="28" t="str">
        <f>_xlfn.IFNA(VLOOKUP($C120,ListSelections!$AG$1:$AM$78, MATCH(Form!I$2,ListSelections!$AH$1:$AM$1,0)+1,FALSE),"")</f>
        <v/>
      </c>
      <c r="J120" s="28" t="str">
        <f>_xlfn.IFNA(VLOOKUP($C120,ListSelections!$AG$1:$AM$78, MATCH(Form!J$2,ListSelections!$AH$1:$AM$1,0)+1,FALSE),"")</f>
        <v/>
      </c>
      <c r="K120" t="str">
        <f>_xlfn.IFNA(VLOOKUP($C120,ListSelections!$AG$1:$AM$78, MATCH(Form!K$2,ListSelections!$AH$1:$AM$1,0)+1,FALSE),"")</f>
        <v/>
      </c>
    </row>
    <row r="121" spans="5:11" x14ac:dyDescent="0.25">
      <c r="E121" s="31"/>
      <c r="F121" s="50">
        <f t="shared" si="1"/>
        <v>0</v>
      </c>
      <c r="G121" t="str">
        <f>_xlfn.IFNA(VLOOKUP($C121,ListSelections!$AG$1:$AM$78, MATCH(Form!G$2,ListSelections!$AH$1:$AM$1,0)+1,FALSE),"")</f>
        <v/>
      </c>
      <c r="H121" t="str">
        <f>_xlfn.IFNA(VLOOKUP($C121,ListSelections!$AG$1:$AM$78, MATCH(Form!H$2,ListSelections!$AH$1:$AM$1,0)+1,FALSE),"")</f>
        <v/>
      </c>
      <c r="I121" s="28" t="str">
        <f>_xlfn.IFNA(VLOOKUP($C121,ListSelections!$AG$1:$AM$78, MATCH(Form!I$2,ListSelections!$AH$1:$AM$1,0)+1,FALSE),"")</f>
        <v/>
      </c>
      <c r="J121" s="28" t="str">
        <f>_xlfn.IFNA(VLOOKUP($C121,ListSelections!$AG$1:$AM$78, MATCH(Form!J$2,ListSelections!$AH$1:$AM$1,0)+1,FALSE),"")</f>
        <v/>
      </c>
      <c r="K121" t="str">
        <f>_xlfn.IFNA(VLOOKUP($C121,ListSelections!$AG$1:$AM$78, MATCH(Form!K$2,ListSelections!$AH$1:$AM$1,0)+1,FALSE),"")</f>
        <v/>
      </c>
    </row>
    <row r="122" spans="5:11" x14ac:dyDescent="0.25">
      <c r="E122" s="31"/>
      <c r="F122" s="50">
        <f t="shared" si="1"/>
        <v>0</v>
      </c>
      <c r="G122" t="str">
        <f>_xlfn.IFNA(VLOOKUP($C122,ListSelections!$AG$1:$AM$78, MATCH(Form!G$2,ListSelections!$AH$1:$AM$1,0)+1,FALSE),"")</f>
        <v/>
      </c>
      <c r="H122" t="str">
        <f>_xlfn.IFNA(VLOOKUP($C122,ListSelections!$AG$1:$AM$78, MATCH(Form!H$2,ListSelections!$AH$1:$AM$1,0)+1,FALSE),"")</f>
        <v/>
      </c>
      <c r="I122" s="28" t="str">
        <f>_xlfn.IFNA(VLOOKUP($C122,ListSelections!$AG$1:$AM$78, MATCH(Form!I$2,ListSelections!$AH$1:$AM$1,0)+1,FALSE),"")</f>
        <v/>
      </c>
      <c r="J122" s="28" t="str">
        <f>_xlfn.IFNA(VLOOKUP($C122,ListSelections!$AG$1:$AM$78, MATCH(Form!J$2,ListSelections!$AH$1:$AM$1,0)+1,FALSE),"")</f>
        <v/>
      </c>
      <c r="K122" t="str">
        <f>_xlfn.IFNA(VLOOKUP($C122,ListSelections!$AG$1:$AM$78, MATCH(Form!K$2,ListSelections!$AH$1:$AM$1,0)+1,FALSE),"")</f>
        <v/>
      </c>
    </row>
    <row r="123" spans="5:11" x14ac:dyDescent="0.25">
      <c r="E123" s="31"/>
      <c r="F123" s="50">
        <f t="shared" si="1"/>
        <v>0</v>
      </c>
      <c r="G123" t="str">
        <f>_xlfn.IFNA(VLOOKUP($C123,ListSelections!$AG$1:$AM$78, MATCH(Form!G$2,ListSelections!$AH$1:$AM$1,0)+1,FALSE),"")</f>
        <v/>
      </c>
      <c r="H123" t="str">
        <f>_xlfn.IFNA(VLOOKUP($C123,ListSelections!$AG$1:$AM$78, MATCH(Form!H$2,ListSelections!$AH$1:$AM$1,0)+1,FALSE),"")</f>
        <v/>
      </c>
      <c r="I123" s="28" t="str">
        <f>_xlfn.IFNA(VLOOKUP($C123,ListSelections!$AG$1:$AM$78, MATCH(Form!I$2,ListSelections!$AH$1:$AM$1,0)+1,FALSE),"")</f>
        <v/>
      </c>
      <c r="J123" s="28" t="str">
        <f>_xlfn.IFNA(VLOOKUP($C123,ListSelections!$AG$1:$AM$78, MATCH(Form!J$2,ListSelections!$AH$1:$AM$1,0)+1,FALSE),"")</f>
        <v/>
      </c>
      <c r="K123" t="str">
        <f>_xlfn.IFNA(VLOOKUP($C123,ListSelections!$AG$1:$AM$78, MATCH(Form!K$2,ListSelections!$AH$1:$AM$1,0)+1,FALSE),"")</f>
        <v/>
      </c>
    </row>
    <row r="124" spans="5:11" x14ac:dyDescent="0.25">
      <c r="E124" s="31"/>
      <c r="F124" s="50">
        <f t="shared" si="1"/>
        <v>0</v>
      </c>
      <c r="G124" t="str">
        <f>_xlfn.IFNA(VLOOKUP($C124,ListSelections!$AG$1:$AM$78, MATCH(Form!G$2,ListSelections!$AH$1:$AM$1,0)+1,FALSE),"")</f>
        <v/>
      </c>
      <c r="H124" t="str">
        <f>_xlfn.IFNA(VLOOKUP($C124,ListSelections!$AG$1:$AM$78, MATCH(Form!H$2,ListSelections!$AH$1:$AM$1,0)+1,FALSE),"")</f>
        <v/>
      </c>
      <c r="I124" s="28" t="str">
        <f>_xlfn.IFNA(VLOOKUP($C124,ListSelections!$AG$1:$AM$78, MATCH(Form!I$2,ListSelections!$AH$1:$AM$1,0)+1,FALSE),"")</f>
        <v/>
      </c>
      <c r="J124" s="28" t="str">
        <f>_xlfn.IFNA(VLOOKUP($C124,ListSelections!$AG$1:$AM$78, MATCH(Form!J$2,ListSelections!$AH$1:$AM$1,0)+1,FALSE),"")</f>
        <v/>
      </c>
      <c r="K124" t="str">
        <f>_xlfn.IFNA(VLOOKUP($C124,ListSelections!$AG$1:$AM$78, MATCH(Form!K$2,ListSelections!$AH$1:$AM$1,0)+1,FALSE),"")</f>
        <v/>
      </c>
    </row>
    <row r="125" spans="5:11" x14ac:dyDescent="0.25">
      <c r="E125" s="31"/>
      <c r="F125" s="50">
        <f t="shared" si="1"/>
        <v>0</v>
      </c>
      <c r="G125" t="str">
        <f>_xlfn.IFNA(VLOOKUP($C125,ListSelections!$AG$1:$AM$78, MATCH(Form!G$2,ListSelections!$AH$1:$AM$1,0)+1,FALSE),"")</f>
        <v/>
      </c>
      <c r="H125" t="str">
        <f>_xlfn.IFNA(VLOOKUP($C125,ListSelections!$AG$1:$AM$78, MATCH(Form!H$2,ListSelections!$AH$1:$AM$1,0)+1,FALSE),"")</f>
        <v/>
      </c>
      <c r="I125" s="28" t="str">
        <f>_xlfn.IFNA(VLOOKUP($C125,ListSelections!$AG$1:$AM$78, MATCH(Form!I$2,ListSelections!$AH$1:$AM$1,0)+1,FALSE),"")</f>
        <v/>
      </c>
      <c r="J125" s="28" t="str">
        <f>_xlfn.IFNA(VLOOKUP($C125,ListSelections!$AG$1:$AM$78, MATCH(Form!J$2,ListSelections!$AH$1:$AM$1,0)+1,FALSE),"")</f>
        <v/>
      </c>
      <c r="K125" t="str">
        <f>_xlfn.IFNA(VLOOKUP($C125,ListSelections!$AG$1:$AM$78, MATCH(Form!K$2,ListSelections!$AH$1:$AM$1,0)+1,FALSE),"")</f>
        <v/>
      </c>
    </row>
    <row r="126" spans="5:11" x14ac:dyDescent="0.25">
      <c r="E126" s="31"/>
      <c r="F126" s="50">
        <f t="shared" si="1"/>
        <v>0</v>
      </c>
      <c r="G126" t="str">
        <f>_xlfn.IFNA(VLOOKUP($C126,ListSelections!$AG$1:$AM$78, MATCH(Form!G$2,ListSelections!$AH$1:$AM$1,0)+1,FALSE),"")</f>
        <v/>
      </c>
      <c r="H126" t="str">
        <f>_xlfn.IFNA(VLOOKUP($C126,ListSelections!$AG$1:$AM$78, MATCH(Form!H$2,ListSelections!$AH$1:$AM$1,0)+1,FALSE),"")</f>
        <v/>
      </c>
      <c r="I126" s="28" t="str">
        <f>_xlfn.IFNA(VLOOKUP($C126,ListSelections!$AG$1:$AM$78, MATCH(Form!I$2,ListSelections!$AH$1:$AM$1,0)+1,FALSE),"")</f>
        <v/>
      </c>
      <c r="J126" s="28" t="str">
        <f>_xlfn.IFNA(VLOOKUP($C126,ListSelections!$AG$1:$AM$78, MATCH(Form!J$2,ListSelections!$AH$1:$AM$1,0)+1,FALSE),"")</f>
        <v/>
      </c>
      <c r="K126" t="str">
        <f>_xlfn.IFNA(VLOOKUP($C126,ListSelections!$AG$1:$AM$78, MATCH(Form!K$2,ListSelections!$AH$1:$AM$1,0)+1,FALSE),"")</f>
        <v/>
      </c>
    </row>
    <row r="127" spans="5:11" x14ac:dyDescent="0.25">
      <c r="E127" s="31"/>
      <c r="F127" s="50">
        <f t="shared" si="1"/>
        <v>0</v>
      </c>
      <c r="G127" t="str">
        <f>_xlfn.IFNA(VLOOKUP($C127,ListSelections!$AG$1:$AM$78, MATCH(Form!G$2,ListSelections!$AH$1:$AM$1,0)+1,FALSE),"")</f>
        <v/>
      </c>
      <c r="H127" t="str">
        <f>_xlfn.IFNA(VLOOKUP($C127,ListSelections!$AG$1:$AM$78, MATCH(Form!H$2,ListSelections!$AH$1:$AM$1,0)+1,FALSE),"")</f>
        <v/>
      </c>
      <c r="I127" s="28" t="str">
        <f>_xlfn.IFNA(VLOOKUP($C127,ListSelections!$AG$1:$AM$78, MATCH(Form!I$2,ListSelections!$AH$1:$AM$1,0)+1,FALSE),"")</f>
        <v/>
      </c>
      <c r="J127" s="28" t="str">
        <f>_xlfn.IFNA(VLOOKUP($C127,ListSelections!$AG$1:$AM$78, MATCH(Form!J$2,ListSelections!$AH$1:$AM$1,0)+1,FALSE),"")</f>
        <v/>
      </c>
      <c r="K127" t="str">
        <f>_xlfn.IFNA(VLOOKUP($C127,ListSelections!$AG$1:$AM$78, MATCH(Form!K$2,ListSelections!$AH$1:$AM$1,0)+1,FALSE),"")</f>
        <v/>
      </c>
    </row>
    <row r="128" spans="5:11" x14ac:dyDescent="0.25">
      <c r="E128" s="31"/>
      <c r="F128" s="50">
        <f t="shared" si="1"/>
        <v>0</v>
      </c>
      <c r="G128" t="str">
        <f>_xlfn.IFNA(VLOOKUP($C128,ListSelections!$AG$1:$AM$78, MATCH(Form!G$2,ListSelections!$AH$1:$AM$1,0)+1,FALSE),"")</f>
        <v/>
      </c>
      <c r="H128" t="str">
        <f>_xlfn.IFNA(VLOOKUP($C128,ListSelections!$AG$1:$AM$78, MATCH(Form!H$2,ListSelections!$AH$1:$AM$1,0)+1,FALSE),"")</f>
        <v/>
      </c>
      <c r="I128" s="28" t="str">
        <f>_xlfn.IFNA(VLOOKUP($C128,ListSelections!$AG$1:$AM$78, MATCH(Form!I$2,ListSelections!$AH$1:$AM$1,0)+1,FALSE),"")</f>
        <v/>
      </c>
      <c r="J128" s="28" t="str">
        <f>_xlfn.IFNA(VLOOKUP($C128,ListSelections!$AG$1:$AM$78, MATCH(Form!J$2,ListSelections!$AH$1:$AM$1,0)+1,FALSE),"")</f>
        <v/>
      </c>
      <c r="K128" t="str">
        <f>_xlfn.IFNA(VLOOKUP($C128,ListSelections!$AG$1:$AM$78, MATCH(Form!K$2,ListSelections!$AH$1:$AM$1,0)+1,FALSE),"")</f>
        <v/>
      </c>
    </row>
    <row r="129" spans="5:11" x14ac:dyDescent="0.25">
      <c r="E129" s="31"/>
      <c r="F129" s="50">
        <f t="shared" si="1"/>
        <v>0</v>
      </c>
      <c r="G129" t="str">
        <f>_xlfn.IFNA(VLOOKUP($C129,ListSelections!$AG$1:$AM$78, MATCH(Form!G$2,ListSelections!$AH$1:$AM$1,0)+1,FALSE),"")</f>
        <v/>
      </c>
      <c r="H129" t="str">
        <f>_xlfn.IFNA(VLOOKUP($C129,ListSelections!$AG$1:$AM$78, MATCH(Form!H$2,ListSelections!$AH$1:$AM$1,0)+1,FALSE),"")</f>
        <v/>
      </c>
      <c r="I129" s="28" t="str">
        <f>_xlfn.IFNA(VLOOKUP($C129,ListSelections!$AG$1:$AM$78, MATCH(Form!I$2,ListSelections!$AH$1:$AM$1,0)+1,FALSE),"")</f>
        <v/>
      </c>
      <c r="J129" s="28" t="str">
        <f>_xlfn.IFNA(VLOOKUP($C129,ListSelections!$AG$1:$AM$78, MATCH(Form!J$2,ListSelections!$AH$1:$AM$1,0)+1,FALSE),"")</f>
        <v/>
      </c>
      <c r="K129" t="str">
        <f>_xlfn.IFNA(VLOOKUP($C129,ListSelections!$AG$1:$AM$78, MATCH(Form!K$2,ListSelections!$AH$1:$AM$1,0)+1,FALSE),"")</f>
        <v/>
      </c>
    </row>
    <row r="130" spans="5:11" x14ac:dyDescent="0.25">
      <c r="E130" s="31"/>
      <c r="F130" s="50">
        <f t="shared" si="1"/>
        <v>0</v>
      </c>
      <c r="G130" t="str">
        <f>_xlfn.IFNA(VLOOKUP($C130,ListSelections!$AG$1:$AM$78, MATCH(Form!G$2,ListSelections!$AH$1:$AM$1,0)+1,FALSE),"")</f>
        <v/>
      </c>
      <c r="H130" t="str">
        <f>_xlfn.IFNA(VLOOKUP($C130,ListSelections!$AG$1:$AM$78, MATCH(Form!H$2,ListSelections!$AH$1:$AM$1,0)+1,FALSE),"")</f>
        <v/>
      </c>
      <c r="I130" s="28" t="str">
        <f>_xlfn.IFNA(VLOOKUP($C130,ListSelections!$AG$1:$AM$78, MATCH(Form!I$2,ListSelections!$AH$1:$AM$1,0)+1,FALSE),"")</f>
        <v/>
      </c>
      <c r="J130" s="28" t="str">
        <f>_xlfn.IFNA(VLOOKUP($C130,ListSelections!$AG$1:$AM$78, MATCH(Form!J$2,ListSelections!$AH$1:$AM$1,0)+1,FALSE),"")</f>
        <v/>
      </c>
      <c r="K130" t="str">
        <f>_xlfn.IFNA(VLOOKUP($C130,ListSelections!$AG$1:$AM$78, MATCH(Form!K$2,ListSelections!$AH$1:$AM$1,0)+1,FALSE),"")</f>
        <v/>
      </c>
    </row>
    <row r="131" spans="5:11" x14ac:dyDescent="0.25">
      <c r="E131" s="31"/>
      <c r="F131" s="50">
        <f t="shared" ref="F131:F194" si="2">IF(E131&lt;=$J131, E131, _xlfn.CONCAT("$", (E131-$J131)," ","OVER MAX"))</f>
        <v>0</v>
      </c>
      <c r="G131" t="str">
        <f>_xlfn.IFNA(VLOOKUP($C131,ListSelections!$AG$1:$AM$78, MATCH(Form!G$2,ListSelections!$AH$1:$AM$1,0)+1,FALSE),"")</f>
        <v/>
      </c>
      <c r="H131" t="str">
        <f>_xlfn.IFNA(VLOOKUP($C131,ListSelections!$AG$1:$AM$78, MATCH(Form!H$2,ListSelections!$AH$1:$AM$1,0)+1,FALSE),"")</f>
        <v/>
      </c>
      <c r="I131" s="28" t="str">
        <f>_xlfn.IFNA(VLOOKUP($C131,ListSelections!$AG$1:$AM$78, MATCH(Form!I$2,ListSelections!$AH$1:$AM$1,0)+1,FALSE),"")</f>
        <v/>
      </c>
      <c r="J131" s="28" t="str">
        <f>_xlfn.IFNA(VLOOKUP($C131,ListSelections!$AG$1:$AM$78, MATCH(Form!J$2,ListSelections!$AH$1:$AM$1,0)+1,FALSE),"")</f>
        <v/>
      </c>
      <c r="K131" t="str">
        <f>_xlfn.IFNA(VLOOKUP($C131,ListSelections!$AG$1:$AM$78, MATCH(Form!K$2,ListSelections!$AH$1:$AM$1,0)+1,FALSE),"")</f>
        <v/>
      </c>
    </row>
    <row r="132" spans="5:11" x14ac:dyDescent="0.25">
      <c r="E132" s="31"/>
      <c r="F132" s="50">
        <f t="shared" si="2"/>
        <v>0</v>
      </c>
      <c r="G132" t="str">
        <f>_xlfn.IFNA(VLOOKUP($C132,ListSelections!$AG$1:$AM$78, MATCH(Form!G$2,ListSelections!$AH$1:$AM$1,0)+1,FALSE),"")</f>
        <v/>
      </c>
      <c r="H132" t="str">
        <f>_xlfn.IFNA(VLOOKUP($C132,ListSelections!$AG$1:$AM$78, MATCH(Form!H$2,ListSelections!$AH$1:$AM$1,0)+1,FALSE),"")</f>
        <v/>
      </c>
      <c r="I132" s="28" t="str">
        <f>_xlfn.IFNA(VLOOKUP($C132,ListSelections!$AG$1:$AM$78, MATCH(Form!I$2,ListSelections!$AH$1:$AM$1,0)+1,FALSE),"")</f>
        <v/>
      </c>
      <c r="J132" s="28" t="str">
        <f>_xlfn.IFNA(VLOOKUP($C132,ListSelections!$AG$1:$AM$78, MATCH(Form!J$2,ListSelections!$AH$1:$AM$1,0)+1,FALSE),"")</f>
        <v/>
      </c>
      <c r="K132" t="str">
        <f>_xlfn.IFNA(VLOOKUP($C132,ListSelections!$AG$1:$AM$78, MATCH(Form!K$2,ListSelections!$AH$1:$AM$1,0)+1,FALSE),"")</f>
        <v/>
      </c>
    </row>
    <row r="133" spans="5:11" x14ac:dyDescent="0.25">
      <c r="E133" s="31"/>
      <c r="F133" s="50">
        <f t="shared" si="2"/>
        <v>0</v>
      </c>
      <c r="G133" t="str">
        <f>_xlfn.IFNA(VLOOKUP($C133,ListSelections!$AG$1:$AM$78, MATCH(Form!G$2,ListSelections!$AH$1:$AM$1,0)+1,FALSE),"")</f>
        <v/>
      </c>
      <c r="H133" t="str">
        <f>_xlfn.IFNA(VLOOKUP($C133,ListSelections!$AG$1:$AM$78, MATCH(Form!H$2,ListSelections!$AH$1:$AM$1,0)+1,FALSE),"")</f>
        <v/>
      </c>
      <c r="I133" s="28" t="str">
        <f>_xlfn.IFNA(VLOOKUP($C133,ListSelections!$AG$1:$AM$78, MATCH(Form!I$2,ListSelections!$AH$1:$AM$1,0)+1,FALSE),"")</f>
        <v/>
      </c>
      <c r="J133" s="28" t="str">
        <f>_xlfn.IFNA(VLOOKUP($C133,ListSelections!$AG$1:$AM$78, MATCH(Form!J$2,ListSelections!$AH$1:$AM$1,0)+1,FALSE),"")</f>
        <v/>
      </c>
      <c r="K133" t="str">
        <f>_xlfn.IFNA(VLOOKUP($C133,ListSelections!$AG$1:$AM$78, MATCH(Form!K$2,ListSelections!$AH$1:$AM$1,0)+1,FALSE),"")</f>
        <v/>
      </c>
    </row>
    <row r="134" spans="5:11" x14ac:dyDescent="0.25">
      <c r="E134" s="31"/>
      <c r="F134" s="50">
        <f t="shared" si="2"/>
        <v>0</v>
      </c>
      <c r="G134" t="str">
        <f>_xlfn.IFNA(VLOOKUP($C134,ListSelections!$AG$1:$AM$78, MATCH(Form!G$2,ListSelections!$AH$1:$AM$1,0)+1,FALSE),"")</f>
        <v/>
      </c>
      <c r="H134" t="str">
        <f>_xlfn.IFNA(VLOOKUP($C134,ListSelections!$AG$1:$AM$78, MATCH(Form!H$2,ListSelections!$AH$1:$AM$1,0)+1,FALSE),"")</f>
        <v/>
      </c>
      <c r="I134" s="28" t="str">
        <f>_xlfn.IFNA(VLOOKUP($C134,ListSelections!$AG$1:$AM$78, MATCH(Form!I$2,ListSelections!$AH$1:$AM$1,0)+1,FALSE),"")</f>
        <v/>
      </c>
      <c r="J134" s="28" t="str">
        <f>_xlfn.IFNA(VLOOKUP($C134,ListSelections!$AG$1:$AM$78, MATCH(Form!J$2,ListSelections!$AH$1:$AM$1,0)+1,FALSE),"")</f>
        <v/>
      </c>
      <c r="K134" t="str">
        <f>_xlfn.IFNA(VLOOKUP($C134,ListSelections!$AG$1:$AM$78, MATCH(Form!K$2,ListSelections!$AH$1:$AM$1,0)+1,FALSE),"")</f>
        <v/>
      </c>
    </row>
    <row r="135" spans="5:11" x14ac:dyDescent="0.25">
      <c r="E135" s="31"/>
      <c r="F135" s="50">
        <f t="shared" si="2"/>
        <v>0</v>
      </c>
      <c r="G135" t="str">
        <f>_xlfn.IFNA(VLOOKUP($C135,ListSelections!$AG$1:$AM$78, MATCH(Form!G$2,ListSelections!$AH$1:$AM$1,0)+1,FALSE),"")</f>
        <v/>
      </c>
      <c r="H135" t="str">
        <f>_xlfn.IFNA(VLOOKUP($C135,ListSelections!$AG$1:$AM$78, MATCH(Form!H$2,ListSelections!$AH$1:$AM$1,0)+1,FALSE),"")</f>
        <v/>
      </c>
      <c r="I135" s="28" t="str">
        <f>_xlfn.IFNA(VLOOKUP($C135,ListSelections!$AG$1:$AM$78, MATCH(Form!I$2,ListSelections!$AH$1:$AM$1,0)+1,FALSE),"")</f>
        <v/>
      </c>
      <c r="J135" s="28" t="str">
        <f>_xlfn.IFNA(VLOOKUP($C135,ListSelections!$AG$1:$AM$78, MATCH(Form!J$2,ListSelections!$AH$1:$AM$1,0)+1,FALSE),"")</f>
        <v/>
      </c>
      <c r="K135" t="str">
        <f>_xlfn.IFNA(VLOOKUP($C135,ListSelections!$AG$1:$AM$78, MATCH(Form!K$2,ListSelections!$AH$1:$AM$1,0)+1,FALSE),"")</f>
        <v/>
      </c>
    </row>
    <row r="136" spans="5:11" x14ac:dyDescent="0.25">
      <c r="E136" s="31"/>
      <c r="F136" s="50">
        <f t="shared" si="2"/>
        <v>0</v>
      </c>
      <c r="G136" t="str">
        <f>_xlfn.IFNA(VLOOKUP($C136,ListSelections!$AG$1:$AM$78, MATCH(Form!G$2,ListSelections!$AH$1:$AM$1,0)+1,FALSE),"")</f>
        <v/>
      </c>
      <c r="H136" t="str">
        <f>_xlfn.IFNA(VLOOKUP($C136,ListSelections!$AG$1:$AM$78, MATCH(Form!H$2,ListSelections!$AH$1:$AM$1,0)+1,FALSE),"")</f>
        <v/>
      </c>
      <c r="I136" s="28" t="str">
        <f>_xlfn.IFNA(VLOOKUP($C136,ListSelections!$AG$1:$AM$78, MATCH(Form!I$2,ListSelections!$AH$1:$AM$1,0)+1,FALSE),"")</f>
        <v/>
      </c>
      <c r="J136" s="28" t="str">
        <f>_xlfn.IFNA(VLOOKUP($C136,ListSelections!$AG$1:$AM$78, MATCH(Form!J$2,ListSelections!$AH$1:$AM$1,0)+1,FALSE),"")</f>
        <v/>
      </c>
      <c r="K136" t="str">
        <f>_xlfn.IFNA(VLOOKUP($C136,ListSelections!$AG$1:$AM$78, MATCH(Form!K$2,ListSelections!$AH$1:$AM$1,0)+1,FALSE),"")</f>
        <v/>
      </c>
    </row>
    <row r="137" spans="5:11" x14ac:dyDescent="0.25">
      <c r="E137" s="31"/>
      <c r="F137" s="50">
        <f t="shared" si="2"/>
        <v>0</v>
      </c>
      <c r="G137" t="str">
        <f>_xlfn.IFNA(VLOOKUP($C137,ListSelections!$AG$1:$AM$78, MATCH(Form!G$2,ListSelections!$AH$1:$AM$1,0)+1,FALSE),"")</f>
        <v/>
      </c>
      <c r="H137" t="str">
        <f>_xlfn.IFNA(VLOOKUP($C137,ListSelections!$AG$1:$AM$78, MATCH(Form!H$2,ListSelections!$AH$1:$AM$1,0)+1,FALSE),"")</f>
        <v/>
      </c>
      <c r="I137" s="28" t="str">
        <f>_xlfn.IFNA(VLOOKUP($C137,ListSelections!$AG$1:$AM$78, MATCH(Form!I$2,ListSelections!$AH$1:$AM$1,0)+1,FALSE),"")</f>
        <v/>
      </c>
      <c r="J137" s="28" t="str">
        <f>_xlfn.IFNA(VLOOKUP($C137,ListSelections!$AG$1:$AM$78, MATCH(Form!J$2,ListSelections!$AH$1:$AM$1,0)+1,FALSE),"")</f>
        <v/>
      </c>
      <c r="K137" t="str">
        <f>_xlfn.IFNA(VLOOKUP($C137,ListSelections!$AG$1:$AM$78, MATCH(Form!K$2,ListSelections!$AH$1:$AM$1,0)+1,FALSE),"")</f>
        <v/>
      </c>
    </row>
    <row r="138" spans="5:11" x14ac:dyDescent="0.25">
      <c r="E138" s="31"/>
      <c r="F138" s="50">
        <f t="shared" si="2"/>
        <v>0</v>
      </c>
      <c r="G138" t="str">
        <f>_xlfn.IFNA(VLOOKUP($C138,ListSelections!$AG$1:$AM$78, MATCH(Form!G$2,ListSelections!$AH$1:$AM$1,0)+1,FALSE),"")</f>
        <v/>
      </c>
      <c r="H138" t="str">
        <f>_xlfn.IFNA(VLOOKUP($C138,ListSelections!$AG$1:$AM$78, MATCH(Form!H$2,ListSelections!$AH$1:$AM$1,0)+1,FALSE),"")</f>
        <v/>
      </c>
      <c r="I138" s="28" t="str">
        <f>_xlfn.IFNA(VLOOKUP($C138,ListSelections!$AG$1:$AM$78, MATCH(Form!I$2,ListSelections!$AH$1:$AM$1,0)+1,FALSE),"")</f>
        <v/>
      </c>
      <c r="J138" s="28" t="str">
        <f>_xlfn.IFNA(VLOOKUP($C138,ListSelections!$AG$1:$AM$78, MATCH(Form!J$2,ListSelections!$AH$1:$AM$1,0)+1,FALSE),"")</f>
        <v/>
      </c>
      <c r="K138" t="str">
        <f>_xlfn.IFNA(VLOOKUP($C138,ListSelections!$AG$1:$AM$78, MATCH(Form!K$2,ListSelections!$AH$1:$AM$1,0)+1,FALSE),"")</f>
        <v/>
      </c>
    </row>
    <row r="139" spans="5:11" x14ac:dyDescent="0.25">
      <c r="E139" s="31"/>
      <c r="F139" s="50">
        <f t="shared" si="2"/>
        <v>0</v>
      </c>
      <c r="G139" t="str">
        <f>_xlfn.IFNA(VLOOKUP($C139,ListSelections!$AG$1:$AM$78, MATCH(Form!G$2,ListSelections!$AH$1:$AM$1,0)+1,FALSE),"")</f>
        <v/>
      </c>
      <c r="H139" t="str">
        <f>_xlfn.IFNA(VLOOKUP($C139,ListSelections!$AG$1:$AM$78, MATCH(Form!H$2,ListSelections!$AH$1:$AM$1,0)+1,FALSE),"")</f>
        <v/>
      </c>
      <c r="I139" s="28" t="str">
        <f>_xlfn.IFNA(VLOOKUP($C139,ListSelections!$AG$1:$AM$78, MATCH(Form!I$2,ListSelections!$AH$1:$AM$1,0)+1,FALSE),"")</f>
        <v/>
      </c>
      <c r="J139" s="28" t="str">
        <f>_xlfn.IFNA(VLOOKUP($C139,ListSelections!$AG$1:$AM$78, MATCH(Form!J$2,ListSelections!$AH$1:$AM$1,0)+1,FALSE),"")</f>
        <v/>
      </c>
      <c r="K139" t="str">
        <f>_xlfn.IFNA(VLOOKUP($C139,ListSelections!$AG$1:$AM$78, MATCH(Form!K$2,ListSelections!$AH$1:$AM$1,0)+1,FALSE),"")</f>
        <v/>
      </c>
    </row>
    <row r="140" spans="5:11" x14ac:dyDescent="0.25">
      <c r="E140" s="31"/>
      <c r="F140" s="50">
        <f t="shared" si="2"/>
        <v>0</v>
      </c>
      <c r="G140" t="str">
        <f>_xlfn.IFNA(VLOOKUP($C140,ListSelections!$AG$1:$AM$78, MATCH(Form!G$2,ListSelections!$AH$1:$AM$1,0)+1,FALSE),"")</f>
        <v/>
      </c>
      <c r="H140" t="str">
        <f>_xlfn.IFNA(VLOOKUP($C140,ListSelections!$AG$1:$AM$78, MATCH(Form!H$2,ListSelections!$AH$1:$AM$1,0)+1,FALSE),"")</f>
        <v/>
      </c>
      <c r="I140" s="28" t="str">
        <f>_xlfn.IFNA(VLOOKUP($C140,ListSelections!$AG$1:$AM$78, MATCH(Form!I$2,ListSelections!$AH$1:$AM$1,0)+1,FALSE),"")</f>
        <v/>
      </c>
      <c r="J140" s="28" t="str">
        <f>_xlfn.IFNA(VLOOKUP($C140,ListSelections!$AG$1:$AM$78, MATCH(Form!J$2,ListSelections!$AH$1:$AM$1,0)+1,FALSE),"")</f>
        <v/>
      </c>
      <c r="K140" t="str">
        <f>_xlfn.IFNA(VLOOKUP($C140,ListSelections!$AG$1:$AM$78, MATCH(Form!K$2,ListSelections!$AH$1:$AM$1,0)+1,FALSE),"")</f>
        <v/>
      </c>
    </row>
    <row r="141" spans="5:11" x14ac:dyDescent="0.25">
      <c r="E141" s="31"/>
      <c r="F141" s="50">
        <f t="shared" si="2"/>
        <v>0</v>
      </c>
      <c r="G141" t="str">
        <f>_xlfn.IFNA(VLOOKUP($C141,ListSelections!$AG$1:$AM$78, MATCH(Form!G$2,ListSelections!$AH$1:$AM$1,0)+1,FALSE),"")</f>
        <v/>
      </c>
      <c r="H141" t="str">
        <f>_xlfn.IFNA(VLOOKUP($C141,ListSelections!$AG$1:$AM$78, MATCH(Form!H$2,ListSelections!$AH$1:$AM$1,0)+1,FALSE),"")</f>
        <v/>
      </c>
      <c r="I141" s="28" t="str">
        <f>_xlfn.IFNA(VLOOKUP($C141,ListSelections!$AG$1:$AM$78, MATCH(Form!I$2,ListSelections!$AH$1:$AM$1,0)+1,FALSE),"")</f>
        <v/>
      </c>
      <c r="J141" s="28" t="str">
        <f>_xlfn.IFNA(VLOOKUP($C141,ListSelections!$AG$1:$AM$78, MATCH(Form!J$2,ListSelections!$AH$1:$AM$1,0)+1,FALSE),"")</f>
        <v/>
      </c>
      <c r="K141" t="str">
        <f>_xlfn.IFNA(VLOOKUP($C141,ListSelections!$AG$1:$AM$78, MATCH(Form!K$2,ListSelections!$AH$1:$AM$1,0)+1,FALSE),"")</f>
        <v/>
      </c>
    </row>
    <row r="142" spans="5:11" x14ac:dyDescent="0.25">
      <c r="E142" s="31"/>
      <c r="F142" s="50">
        <f t="shared" si="2"/>
        <v>0</v>
      </c>
      <c r="G142" t="str">
        <f>_xlfn.IFNA(VLOOKUP($C142,ListSelections!$AG$1:$AM$78, MATCH(Form!G$2,ListSelections!$AH$1:$AM$1,0)+1,FALSE),"")</f>
        <v/>
      </c>
      <c r="H142" t="str">
        <f>_xlfn.IFNA(VLOOKUP($C142,ListSelections!$AG$1:$AM$78, MATCH(Form!H$2,ListSelections!$AH$1:$AM$1,0)+1,FALSE),"")</f>
        <v/>
      </c>
      <c r="I142" s="28" t="str">
        <f>_xlfn.IFNA(VLOOKUP($C142,ListSelections!$AG$1:$AM$78, MATCH(Form!I$2,ListSelections!$AH$1:$AM$1,0)+1,FALSE),"")</f>
        <v/>
      </c>
      <c r="J142" s="28" t="str">
        <f>_xlfn.IFNA(VLOOKUP($C142,ListSelections!$AG$1:$AM$78, MATCH(Form!J$2,ListSelections!$AH$1:$AM$1,0)+1,FALSE),"")</f>
        <v/>
      </c>
      <c r="K142" t="str">
        <f>_xlfn.IFNA(VLOOKUP($C142,ListSelections!$AG$1:$AM$78, MATCH(Form!K$2,ListSelections!$AH$1:$AM$1,0)+1,FALSE),"")</f>
        <v/>
      </c>
    </row>
    <row r="143" spans="5:11" x14ac:dyDescent="0.25">
      <c r="E143" s="31"/>
      <c r="F143" s="50">
        <f t="shared" si="2"/>
        <v>0</v>
      </c>
      <c r="G143" t="str">
        <f>_xlfn.IFNA(VLOOKUP($C143,ListSelections!$AG$1:$AM$78, MATCH(Form!G$2,ListSelections!$AH$1:$AM$1,0)+1,FALSE),"")</f>
        <v/>
      </c>
      <c r="H143" t="str">
        <f>_xlfn.IFNA(VLOOKUP($C143,ListSelections!$AG$1:$AM$78, MATCH(Form!H$2,ListSelections!$AH$1:$AM$1,0)+1,FALSE),"")</f>
        <v/>
      </c>
      <c r="I143" s="28" t="str">
        <f>_xlfn.IFNA(VLOOKUP($C143,ListSelections!$AG$1:$AM$78, MATCH(Form!I$2,ListSelections!$AH$1:$AM$1,0)+1,FALSE),"")</f>
        <v/>
      </c>
      <c r="J143" s="28" t="str">
        <f>_xlfn.IFNA(VLOOKUP($C143,ListSelections!$AG$1:$AM$78, MATCH(Form!J$2,ListSelections!$AH$1:$AM$1,0)+1,FALSE),"")</f>
        <v/>
      </c>
      <c r="K143" t="str">
        <f>_xlfn.IFNA(VLOOKUP($C143,ListSelections!$AG$1:$AM$78, MATCH(Form!K$2,ListSelections!$AH$1:$AM$1,0)+1,FALSE),"")</f>
        <v/>
      </c>
    </row>
    <row r="144" spans="5:11" x14ac:dyDescent="0.25">
      <c r="E144" s="31"/>
      <c r="F144" s="50">
        <f t="shared" si="2"/>
        <v>0</v>
      </c>
      <c r="G144" t="str">
        <f>_xlfn.IFNA(VLOOKUP($C144,ListSelections!$AG$1:$AM$78, MATCH(Form!G$2,ListSelections!$AH$1:$AM$1,0)+1,FALSE),"")</f>
        <v/>
      </c>
      <c r="H144" t="str">
        <f>_xlfn.IFNA(VLOOKUP($C144,ListSelections!$AG$1:$AM$78, MATCH(Form!H$2,ListSelections!$AH$1:$AM$1,0)+1,FALSE),"")</f>
        <v/>
      </c>
      <c r="I144" s="28" t="str">
        <f>_xlfn.IFNA(VLOOKUP($C144,ListSelections!$AG$1:$AM$78, MATCH(Form!I$2,ListSelections!$AH$1:$AM$1,0)+1,FALSE),"")</f>
        <v/>
      </c>
      <c r="J144" s="28" t="str">
        <f>_xlfn.IFNA(VLOOKUP($C144,ListSelections!$AG$1:$AM$78, MATCH(Form!J$2,ListSelections!$AH$1:$AM$1,0)+1,FALSE),"")</f>
        <v/>
      </c>
      <c r="K144" t="str">
        <f>_xlfn.IFNA(VLOOKUP($C144,ListSelections!$AG$1:$AM$78, MATCH(Form!K$2,ListSelections!$AH$1:$AM$1,0)+1,FALSE),"")</f>
        <v/>
      </c>
    </row>
    <row r="145" spans="5:11" x14ac:dyDescent="0.25">
      <c r="E145" s="31"/>
      <c r="F145" s="50">
        <f t="shared" si="2"/>
        <v>0</v>
      </c>
      <c r="G145" t="str">
        <f>_xlfn.IFNA(VLOOKUP($C145,ListSelections!$AG$1:$AM$78, MATCH(Form!G$2,ListSelections!$AH$1:$AM$1,0)+1,FALSE),"")</f>
        <v/>
      </c>
      <c r="H145" t="str">
        <f>_xlfn.IFNA(VLOOKUP($C145,ListSelections!$AG$1:$AM$78, MATCH(Form!H$2,ListSelections!$AH$1:$AM$1,0)+1,FALSE),"")</f>
        <v/>
      </c>
      <c r="I145" s="28" t="str">
        <f>_xlfn.IFNA(VLOOKUP($C145,ListSelections!$AG$1:$AM$78, MATCH(Form!I$2,ListSelections!$AH$1:$AM$1,0)+1,FALSE),"")</f>
        <v/>
      </c>
      <c r="J145" s="28" t="str">
        <f>_xlfn.IFNA(VLOOKUP($C145,ListSelections!$AG$1:$AM$78, MATCH(Form!J$2,ListSelections!$AH$1:$AM$1,0)+1,FALSE),"")</f>
        <v/>
      </c>
      <c r="K145" t="str">
        <f>_xlfn.IFNA(VLOOKUP($C145,ListSelections!$AG$1:$AM$78, MATCH(Form!K$2,ListSelections!$AH$1:$AM$1,0)+1,FALSE),"")</f>
        <v/>
      </c>
    </row>
    <row r="146" spans="5:11" x14ac:dyDescent="0.25">
      <c r="E146" s="31"/>
      <c r="F146" s="50">
        <f t="shared" si="2"/>
        <v>0</v>
      </c>
      <c r="G146" t="str">
        <f>_xlfn.IFNA(VLOOKUP($C146,ListSelections!$AG$1:$AM$78, MATCH(Form!G$2,ListSelections!$AH$1:$AM$1,0)+1,FALSE),"")</f>
        <v/>
      </c>
      <c r="H146" t="str">
        <f>_xlfn.IFNA(VLOOKUP($C146,ListSelections!$AG$1:$AM$78, MATCH(Form!H$2,ListSelections!$AH$1:$AM$1,0)+1,FALSE),"")</f>
        <v/>
      </c>
      <c r="I146" s="28" t="str">
        <f>_xlfn.IFNA(VLOOKUP($C146,ListSelections!$AG$1:$AM$78, MATCH(Form!I$2,ListSelections!$AH$1:$AM$1,0)+1,FALSE),"")</f>
        <v/>
      </c>
      <c r="J146" s="28" t="str">
        <f>_xlfn.IFNA(VLOOKUP($C146,ListSelections!$AG$1:$AM$78, MATCH(Form!J$2,ListSelections!$AH$1:$AM$1,0)+1,FALSE),"")</f>
        <v/>
      </c>
      <c r="K146" t="str">
        <f>_xlfn.IFNA(VLOOKUP($C146,ListSelections!$AG$1:$AM$78, MATCH(Form!K$2,ListSelections!$AH$1:$AM$1,0)+1,FALSE),"")</f>
        <v/>
      </c>
    </row>
    <row r="147" spans="5:11" x14ac:dyDescent="0.25">
      <c r="E147" s="31"/>
      <c r="F147" s="50">
        <f t="shared" si="2"/>
        <v>0</v>
      </c>
      <c r="G147" t="str">
        <f>_xlfn.IFNA(VLOOKUP($C147,ListSelections!$AG$1:$AM$78, MATCH(Form!G$2,ListSelections!$AH$1:$AM$1,0)+1,FALSE),"")</f>
        <v/>
      </c>
      <c r="H147" t="str">
        <f>_xlfn.IFNA(VLOOKUP($C147,ListSelections!$AG$1:$AM$78, MATCH(Form!H$2,ListSelections!$AH$1:$AM$1,0)+1,FALSE),"")</f>
        <v/>
      </c>
      <c r="I147" s="28" t="str">
        <f>_xlfn.IFNA(VLOOKUP($C147,ListSelections!$AG$1:$AM$78, MATCH(Form!I$2,ListSelections!$AH$1:$AM$1,0)+1,FALSE),"")</f>
        <v/>
      </c>
      <c r="J147" s="28" t="str">
        <f>_xlfn.IFNA(VLOOKUP($C147,ListSelections!$AG$1:$AM$78, MATCH(Form!J$2,ListSelections!$AH$1:$AM$1,0)+1,FALSE),"")</f>
        <v/>
      </c>
      <c r="K147" t="str">
        <f>_xlfn.IFNA(VLOOKUP($C147,ListSelections!$AG$1:$AM$78, MATCH(Form!K$2,ListSelections!$AH$1:$AM$1,0)+1,FALSE),"")</f>
        <v/>
      </c>
    </row>
    <row r="148" spans="5:11" x14ac:dyDescent="0.25">
      <c r="E148" s="31"/>
      <c r="F148" s="50">
        <f t="shared" si="2"/>
        <v>0</v>
      </c>
      <c r="G148" t="str">
        <f>_xlfn.IFNA(VLOOKUP($C148,ListSelections!$AG$1:$AM$78, MATCH(Form!G$2,ListSelections!$AH$1:$AM$1,0)+1,FALSE),"")</f>
        <v/>
      </c>
      <c r="H148" t="str">
        <f>_xlfn.IFNA(VLOOKUP($C148,ListSelections!$AG$1:$AM$78, MATCH(Form!H$2,ListSelections!$AH$1:$AM$1,0)+1,FALSE),"")</f>
        <v/>
      </c>
      <c r="I148" s="28" t="str">
        <f>_xlfn.IFNA(VLOOKUP($C148,ListSelections!$AG$1:$AM$78, MATCH(Form!I$2,ListSelections!$AH$1:$AM$1,0)+1,FALSE),"")</f>
        <v/>
      </c>
      <c r="J148" s="28" t="str">
        <f>_xlfn.IFNA(VLOOKUP($C148,ListSelections!$AG$1:$AM$78, MATCH(Form!J$2,ListSelections!$AH$1:$AM$1,0)+1,FALSE),"")</f>
        <v/>
      </c>
      <c r="K148" t="str">
        <f>_xlfn.IFNA(VLOOKUP($C148,ListSelections!$AG$1:$AM$78, MATCH(Form!K$2,ListSelections!$AH$1:$AM$1,0)+1,FALSE),"")</f>
        <v/>
      </c>
    </row>
    <row r="149" spans="5:11" x14ac:dyDescent="0.25">
      <c r="E149" s="31"/>
      <c r="F149" s="50">
        <f t="shared" si="2"/>
        <v>0</v>
      </c>
      <c r="G149" t="str">
        <f>_xlfn.IFNA(VLOOKUP($C149,ListSelections!$AG$1:$AM$78, MATCH(Form!G$2,ListSelections!$AH$1:$AM$1,0)+1,FALSE),"")</f>
        <v/>
      </c>
      <c r="H149" t="str">
        <f>_xlfn.IFNA(VLOOKUP($C149,ListSelections!$AG$1:$AM$78, MATCH(Form!H$2,ListSelections!$AH$1:$AM$1,0)+1,FALSE),"")</f>
        <v/>
      </c>
      <c r="I149" s="28" t="str">
        <f>_xlfn.IFNA(VLOOKUP($C149,ListSelections!$AG$1:$AM$78, MATCH(Form!I$2,ListSelections!$AH$1:$AM$1,0)+1,FALSE),"")</f>
        <v/>
      </c>
      <c r="J149" s="28" t="str">
        <f>_xlfn.IFNA(VLOOKUP($C149,ListSelections!$AG$1:$AM$78, MATCH(Form!J$2,ListSelections!$AH$1:$AM$1,0)+1,FALSE),"")</f>
        <v/>
      </c>
      <c r="K149" t="str">
        <f>_xlfn.IFNA(VLOOKUP($C149,ListSelections!$AG$1:$AM$78, MATCH(Form!K$2,ListSelections!$AH$1:$AM$1,0)+1,FALSE),"")</f>
        <v/>
      </c>
    </row>
    <row r="150" spans="5:11" x14ac:dyDescent="0.25">
      <c r="E150" s="31"/>
      <c r="F150" s="50">
        <f t="shared" si="2"/>
        <v>0</v>
      </c>
      <c r="G150" t="str">
        <f>_xlfn.IFNA(VLOOKUP($C150,ListSelections!$AG$1:$AM$78, MATCH(Form!G$2,ListSelections!$AH$1:$AM$1,0)+1,FALSE),"")</f>
        <v/>
      </c>
      <c r="H150" t="str">
        <f>_xlfn.IFNA(VLOOKUP($C150,ListSelections!$AG$1:$AM$78, MATCH(Form!H$2,ListSelections!$AH$1:$AM$1,0)+1,FALSE),"")</f>
        <v/>
      </c>
      <c r="I150" s="28" t="str">
        <f>_xlfn.IFNA(VLOOKUP($C150,ListSelections!$AG$1:$AM$78, MATCH(Form!I$2,ListSelections!$AH$1:$AM$1,0)+1,FALSE),"")</f>
        <v/>
      </c>
      <c r="J150" s="28" t="str">
        <f>_xlfn.IFNA(VLOOKUP($C150,ListSelections!$AG$1:$AM$78, MATCH(Form!J$2,ListSelections!$AH$1:$AM$1,0)+1,FALSE),"")</f>
        <v/>
      </c>
      <c r="K150" t="str">
        <f>_xlfn.IFNA(VLOOKUP($C150,ListSelections!$AG$1:$AM$78, MATCH(Form!K$2,ListSelections!$AH$1:$AM$1,0)+1,FALSE),"")</f>
        <v/>
      </c>
    </row>
    <row r="151" spans="5:11" x14ac:dyDescent="0.25">
      <c r="F151" s="50">
        <f t="shared" si="2"/>
        <v>0</v>
      </c>
    </row>
    <row r="152" spans="5:11" x14ac:dyDescent="0.25">
      <c r="F152" s="50">
        <f t="shared" si="2"/>
        <v>0</v>
      </c>
    </row>
    <row r="153" spans="5:11" x14ac:dyDescent="0.25">
      <c r="F153" s="50">
        <f t="shared" si="2"/>
        <v>0</v>
      </c>
    </row>
    <row r="154" spans="5:11" x14ac:dyDescent="0.25">
      <c r="F154" s="50">
        <f t="shared" si="2"/>
        <v>0</v>
      </c>
    </row>
    <row r="155" spans="5:11" x14ac:dyDescent="0.25">
      <c r="F155" s="50">
        <f t="shared" si="2"/>
        <v>0</v>
      </c>
    </row>
    <row r="156" spans="5:11" x14ac:dyDescent="0.25">
      <c r="F156" s="50">
        <f t="shared" si="2"/>
        <v>0</v>
      </c>
    </row>
    <row r="157" spans="5:11" x14ac:dyDescent="0.25">
      <c r="F157" s="50">
        <f t="shared" si="2"/>
        <v>0</v>
      </c>
    </row>
    <row r="158" spans="5:11" x14ac:dyDescent="0.25">
      <c r="F158" s="50">
        <f t="shared" si="2"/>
        <v>0</v>
      </c>
    </row>
    <row r="159" spans="5:11" x14ac:dyDescent="0.25">
      <c r="F159" s="50">
        <f t="shared" si="2"/>
        <v>0</v>
      </c>
    </row>
    <row r="160" spans="5:11" x14ac:dyDescent="0.25">
      <c r="F160" s="50">
        <f t="shared" si="2"/>
        <v>0</v>
      </c>
    </row>
    <row r="161" spans="6:6" x14ac:dyDescent="0.25">
      <c r="F161" s="50">
        <f t="shared" si="2"/>
        <v>0</v>
      </c>
    </row>
    <row r="162" spans="6:6" x14ac:dyDescent="0.25">
      <c r="F162" s="50">
        <f t="shared" si="2"/>
        <v>0</v>
      </c>
    </row>
    <row r="163" spans="6:6" x14ac:dyDescent="0.25">
      <c r="F163" s="50">
        <f t="shared" si="2"/>
        <v>0</v>
      </c>
    </row>
    <row r="164" spans="6:6" x14ac:dyDescent="0.25">
      <c r="F164" s="50">
        <f t="shared" si="2"/>
        <v>0</v>
      </c>
    </row>
    <row r="165" spans="6:6" x14ac:dyDescent="0.25">
      <c r="F165" s="50">
        <f t="shared" si="2"/>
        <v>0</v>
      </c>
    </row>
    <row r="166" spans="6:6" x14ac:dyDescent="0.25">
      <c r="F166" s="50">
        <f t="shared" si="2"/>
        <v>0</v>
      </c>
    </row>
    <row r="167" spans="6:6" x14ac:dyDescent="0.25">
      <c r="F167" s="50">
        <f t="shared" si="2"/>
        <v>0</v>
      </c>
    </row>
    <row r="168" spans="6:6" x14ac:dyDescent="0.25">
      <c r="F168" s="50">
        <f t="shared" si="2"/>
        <v>0</v>
      </c>
    </row>
    <row r="169" spans="6:6" x14ac:dyDescent="0.25">
      <c r="F169" s="50">
        <f t="shared" si="2"/>
        <v>0</v>
      </c>
    </row>
    <row r="170" spans="6:6" x14ac:dyDescent="0.25">
      <c r="F170" s="50">
        <f t="shared" si="2"/>
        <v>0</v>
      </c>
    </row>
    <row r="171" spans="6:6" x14ac:dyDescent="0.25">
      <c r="F171" s="50">
        <f t="shared" si="2"/>
        <v>0</v>
      </c>
    </row>
    <row r="172" spans="6:6" x14ac:dyDescent="0.25">
      <c r="F172" s="50">
        <f t="shared" si="2"/>
        <v>0</v>
      </c>
    </row>
    <row r="173" spans="6:6" x14ac:dyDescent="0.25">
      <c r="F173" s="50">
        <f t="shared" si="2"/>
        <v>0</v>
      </c>
    </row>
    <row r="174" spans="6:6" x14ac:dyDescent="0.25">
      <c r="F174" s="50">
        <f t="shared" si="2"/>
        <v>0</v>
      </c>
    </row>
    <row r="175" spans="6:6" x14ac:dyDescent="0.25">
      <c r="F175" s="50">
        <f t="shared" si="2"/>
        <v>0</v>
      </c>
    </row>
    <row r="176" spans="6:6" x14ac:dyDescent="0.25">
      <c r="F176" s="50">
        <f t="shared" si="2"/>
        <v>0</v>
      </c>
    </row>
    <row r="177" spans="6:6" x14ac:dyDescent="0.25">
      <c r="F177" s="50">
        <f t="shared" si="2"/>
        <v>0</v>
      </c>
    </row>
    <row r="178" spans="6:6" x14ac:dyDescent="0.25">
      <c r="F178" s="50">
        <f t="shared" si="2"/>
        <v>0</v>
      </c>
    </row>
    <row r="179" spans="6:6" x14ac:dyDescent="0.25">
      <c r="F179" s="50">
        <f t="shared" si="2"/>
        <v>0</v>
      </c>
    </row>
    <row r="180" spans="6:6" x14ac:dyDescent="0.25">
      <c r="F180" s="50">
        <f t="shared" si="2"/>
        <v>0</v>
      </c>
    </row>
    <row r="181" spans="6:6" x14ac:dyDescent="0.25">
      <c r="F181" s="50">
        <f t="shared" si="2"/>
        <v>0</v>
      </c>
    </row>
    <row r="182" spans="6:6" x14ac:dyDescent="0.25">
      <c r="F182" s="50">
        <f t="shared" si="2"/>
        <v>0</v>
      </c>
    </row>
    <row r="183" spans="6:6" x14ac:dyDescent="0.25">
      <c r="F183" s="50">
        <f t="shared" si="2"/>
        <v>0</v>
      </c>
    </row>
    <row r="184" spans="6:6" x14ac:dyDescent="0.25">
      <c r="F184" s="50">
        <f t="shared" si="2"/>
        <v>0</v>
      </c>
    </row>
    <row r="185" spans="6:6" x14ac:dyDescent="0.25">
      <c r="F185" s="50">
        <f t="shared" si="2"/>
        <v>0</v>
      </c>
    </row>
    <row r="186" spans="6:6" x14ac:dyDescent="0.25">
      <c r="F186" s="50">
        <f t="shared" si="2"/>
        <v>0</v>
      </c>
    </row>
    <row r="187" spans="6:6" x14ac:dyDescent="0.25">
      <c r="F187" s="50">
        <f t="shared" si="2"/>
        <v>0</v>
      </c>
    </row>
    <row r="188" spans="6:6" x14ac:dyDescent="0.25">
      <c r="F188" s="50">
        <f t="shared" si="2"/>
        <v>0</v>
      </c>
    </row>
    <row r="189" spans="6:6" x14ac:dyDescent="0.25">
      <c r="F189" s="50">
        <f t="shared" si="2"/>
        <v>0</v>
      </c>
    </row>
    <row r="190" spans="6:6" x14ac:dyDescent="0.25">
      <c r="F190" s="50">
        <f t="shared" si="2"/>
        <v>0</v>
      </c>
    </row>
    <row r="191" spans="6:6" x14ac:dyDescent="0.25">
      <c r="F191" s="50">
        <f t="shared" si="2"/>
        <v>0</v>
      </c>
    </row>
    <row r="192" spans="6:6" x14ac:dyDescent="0.25">
      <c r="F192" s="50">
        <f t="shared" si="2"/>
        <v>0</v>
      </c>
    </row>
    <row r="193" spans="6:6" x14ac:dyDescent="0.25">
      <c r="F193" s="50">
        <f t="shared" si="2"/>
        <v>0</v>
      </c>
    </row>
    <row r="194" spans="6:6" x14ac:dyDescent="0.25">
      <c r="F194" s="50">
        <f t="shared" si="2"/>
        <v>0</v>
      </c>
    </row>
    <row r="195" spans="6:6" x14ac:dyDescent="0.25">
      <c r="F195" s="50">
        <f t="shared" ref="F195:F258" si="3">IF(E195&lt;=$J195, E195, _xlfn.CONCAT("$", (E195-$J195)," ","OVER MAX"))</f>
        <v>0</v>
      </c>
    </row>
    <row r="196" spans="6:6" x14ac:dyDescent="0.25">
      <c r="F196" s="50">
        <f t="shared" si="3"/>
        <v>0</v>
      </c>
    </row>
    <row r="197" spans="6:6" x14ac:dyDescent="0.25">
      <c r="F197" s="50">
        <f t="shared" si="3"/>
        <v>0</v>
      </c>
    </row>
    <row r="198" spans="6:6" x14ac:dyDescent="0.25">
      <c r="F198" s="50">
        <f t="shared" si="3"/>
        <v>0</v>
      </c>
    </row>
    <row r="199" spans="6:6" x14ac:dyDescent="0.25">
      <c r="F199" s="50">
        <f t="shared" si="3"/>
        <v>0</v>
      </c>
    </row>
    <row r="200" spans="6:6" x14ac:dyDescent="0.25">
      <c r="F200" s="50">
        <f t="shared" si="3"/>
        <v>0</v>
      </c>
    </row>
    <row r="201" spans="6:6" x14ac:dyDescent="0.25">
      <c r="F201" s="50">
        <f t="shared" si="3"/>
        <v>0</v>
      </c>
    </row>
    <row r="202" spans="6:6" x14ac:dyDescent="0.25">
      <c r="F202" s="50">
        <f t="shared" si="3"/>
        <v>0</v>
      </c>
    </row>
    <row r="203" spans="6:6" x14ac:dyDescent="0.25">
      <c r="F203" s="50">
        <f t="shared" si="3"/>
        <v>0</v>
      </c>
    </row>
    <row r="204" spans="6:6" x14ac:dyDescent="0.25">
      <c r="F204" s="50">
        <f t="shared" si="3"/>
        <v>0</v>
      </c>
    </row>
    <row r="205" spans="6:6" x14ac:dyDescent="0.25">
      <c r="F205" s="50">
        <f t="shared" si="3"/>
        <v>0</v>
      </c>
    </row>
    <row r="206" spans="6:6" x14ac:dyDescent="0.25">
      <c r="F206" s="50">
        <f t="shared" si="3"/>
        <v>0</v>
      </c>
    </row>
    <row r="207" spans="6:6" x14ac:dyDescent="0.25">
      <c r="F207" s="50">
        <f t="shared" si="3"/>
        <v>0</v>
      </c>
    </row>
    <row r="208" spans="6:6" x14ac:dyDescent="0.25">
      <c r="F208" s="50">
        <f t="shared" si="3"/>
        <v>0</v>
      </c>
    </row>
    <row r="209" spans="6:6" x14ac:dyDescent="0.25">
      <c r="F209" s="50">
        <f t="shared" si="3"/>
        <v>0</v>
      </c>
    </row>
    <row r="210" spans="6:6" x14ac:dyDescent="0.25">
      <c r="F210" s="50">
        <f t="shared" si="3"/>
        <v>0</v>
      </c>
    </row>
    <row r="211" spans="6:6" x14ac:dyDescent="0.25">
      <c r="F211" s="50">
        <f t="shared" si="3"/>
        <v>0</v>
      </c>
    </row>
    <row r="212" spans="6:6" x14ac:dyDescent="0.25">
      <c r="F212" s="50">
        <f t="shared" si="3"/>
        <v>0</v>
      </c>
    </row>
    <row r="213" spans="6:6" x14ac:dyDescent="0.25">
      <c r="F213" s="50">
        <f t="shared" si="3"/>
        <v>0</v>
      </c>
    </row>
    <row r="214" spans="6:6" x14ac:dyDescent="0.25">
      <c r="F214" s="50">
        <f t="shared" si="3"/>
        <v>0</v>
      </c>
    </row>
    <row r="215" spans="6:6" x14ac:dyDescent="0.25">
      <c r="F215" s="50">
        <f t="shared" si="3"/>
        <v>0</v>
      </c>
    </row>
    <row r="216" spans="6:6" x14ac:dyDescent="0.25">
      <c r="F216" s="50">
        <f t="shared" si="3"/>
        <v>0</v>
      </c>
    </row>
    <row r="217" spans="6:6" x14ac:dyDescent="0.25">
      <c r="F217" s="50">
        <f t="shared" si="3"/>
        <v>0</v>
      </c>
    </row>
    <row r="218" spans="6:6" x14ac:dyDescent="0.25">
      <c r="F218" s="50">
        <f t="shared" si="3"/>
        <v>0</v>
      </c>
    </row>
    <row r="219" spans="6:6" x14ac:dyDescent="0.25">
      <c r="F219" s="50">
        <f t="shared" si="3"/>
        <v>0</v>
      </c>
    </row>
    <row r="220" spans="6:6" x14ac:dyDescent="0.25">
      <c r="F220" s="50">
        <f t="shared" si="3"/>
        <v>0</v>
      </c>
    </row>
    <row r="221" spans="6:6" x14ac:dyDescent="0.25">
      <c r="F221" s="50">
        <f t="shared" si="3"/>
        <v>0</v>
      </c>
    </row>
    <row r="222" spans="6:6" x14ac:dyDescent="0.25">
      <c r="F222" s="50">
        <f t="shared" si="3"/>
        <v>0</v>
      </c>
    </row>
    <row r="223" spans="6:6" x14ac:dyDescent="0.25">
      <c r="F223" s="50">
        <f t="shared" si="3"/>
        <v>0</v>
      </c>
    </row>
    <row r="224" spans="6:6" x14ac:dyDescent="0.25">
      <c r="F224" s="50">
        <f t="shared" si="3"/>
        <v>0</v>
      </c>
    </row>
    <row r="225" spans="6:6" x14ac:dyDescent="0.25">
      <c r="F225" s="50">
        <f t="shared" si="3"/>
        <v>0</v>
      </c>
    </row>
    <row r="226" spans="6:6" x14ac:dyDescent="0.25">
      <c r="F226" s="50">
        <f t="shared" si="3"/>
        <v>0</v>
      </c>
    </row>
    <row r="227" spans="6:6" x14ac:dyDescent="0.25">
      <c r="F227" s="50">
        <f t="shared" si="3"/>
        <v>0</v>
      </c>
    </row>
    <row r="228" spans="6:6" x14ac:dyDescent="0.25">
      <c r="F228" s="50">
        <f t="shared" si="3"/>
        <v>0</v>
      </c>
    </row>
    <row r="229" spans="6:6" x14ac:dyDescent="0.25">
      <c r="F229" s="50">
        <f t="shared" si="3"/>
        <v>0</v>
      </c>
    </row>
    <row r="230" spans="6:6" x14ac:dyDescent="0.25">
      <c r="F230" s="50">
        <f t="shared" si="3"/>
        <v>0</v>
      </c>
    </row>
    <row r="231" spans="6:6" x14ac:dyDescent="0.25">
      <c r="F231" s="50">
        <f t="shared" si="3"/>
        <v>0</v>
      </c>
    </row>
    <row r="232" spans="6:6" x14ac:dyDescent="0.25">
      <c r="F232" s="50">
        <f t="shared" si="3"/>
        <v>0</v>
      </c>
    </row>
    <row r="233" spans="6:6" x14ac:dyDescent="0.25">
      <c r="F233" s="50">
        <f t="shared" si="3"/>
        <v>0</v>
      </c>
    </row>
    <row r="234" spans="6:6" x14ac:dyDescent="0.25">
      <c r="F234" s="50">
        <f t="shared" si="3"/>
        <v>0</v>
      </c>
    </row>
    <row r="235" spans="6:6" x14ac:dyDescent="0.25">
      <c r="F235" s="50">
        <f t="shared" si="3"/>
        <v>0</v>
      </c>
    </row>
    <row r="236" spans="6:6" x14ac:dyDescent="0.25">
      <c r="F236" s="50">
        <f t="shared" si="3"/>
        <v>0</v>
      </c>
    </row>
    <row r="237" spans="6:6" x14ac:dyDescent="0.25">
      <c r="F237" s="50">
        <f t="shared" si="3"/>
        <v>0</v>
      </c>
    </row>
    <row r="238" spans="6:6" x14ac:dyDescent="0.25">
      <c r="F238" s="50">
        <f t="shared" si="3"/>
        <v>0</v>
      </c>
    </row>
    <row r="239" spans="6:6" x14ac:dyDescent="0.25">
      <c r="F239" s="50">
        <f t="shared" si="3"/>
        <v>0</v>
      </c>
    </row>
    <row r="240" spans="6:6" x14ac:dyDescent="0.25">
      <c r="F240" s="50">
        <f t="shared" si="3"/>
        <v>0</v>
      </c>
    </row>
    <row r="241" spans="6:6" x14ac:dyDescent="0.25">
      <c r="F241" s="50">
        <f t="shared" si="3"/>
        <v>0</v>
      </c>
    </row>
    <row r="242" spans="6:6" x14ac:dyDescent="0.25">
      <c r="F242" s="50">
        <f t="shared" si="3"/>
        <v>0</v>
      </c>
    </row>
    <row r="243" spans="6:6" x14ac:dyDescent="0.25">
      <c r="F243" s="50">
        <f t="shared" si="3"/>
        <v>0</v>
      </c>
    </row>
    <row r="244" spans="6:6" x14ac:dyDescent="0.25">
      <c r="F244" s="50">
        <f t="shared" si="3"/>
        <v>0</v>
      </c>
    </row>
    <row r="245" spans="6:6" x14ac:dyDescent="0.25">
      <c r="F245" s="50">
        <f t="shared" si="3"/>
        <v>0</v>
      </c>
    </row>
    <row r="246" spans="6:6" x14ac:dyDescent="0.25">
      <c r="F246" s="50">
        <f t="shared" si="3"/>
        <v>0</v>
      </c>
    </row>
    <row r="247" spans="6:6" x14ac:dyDescent="0.25">
      <c r="F247" s="50">
        <f t="shared" si="3"/>
        <v>0</v>
      </c>
    </row>
    <row r="248" spans="6:6" x14ac:dyDescent="0.25">
      <c r="F248" s="50">
        <f t="shared" si="3"/>
        <v>0</v>
      </c>
    </row>
    <row r="249" spans="6:6" x14ac:dyDescent="0.25">
      <c r="F249" s="50">
        <f t="shared" si="3"/>
        <v>0</v>
      </c>
    </row>
    <row r="250" spans="6:6" x14ac:dyDescent="0.25">
      <c r="F250" s="50">
        <f t="shared" si="3"/>
        <v>0</v>
      </c>
    </row>
    <row r="251" spans="6:6" x14ac:dyDescent="0.25">
      <c r="F251" s="50">
        <f t="shared" si="3"/>
        <v>0</v>
      </c>
    </row>
    <row r="252" spans="6:6" x14ac:dyDescent="0.25">
      <c r="F252" s="50">
        <f t="shared" si="3"/>
        <v>0</v>
      </c>
    </row>
    <row r="253" spans="6:6" x14ac:dyDescent="0.25">
      <c r="F253" s="50">
        <f t="shared" si="3"/>
        <v>0</v>
      </c>
    </row>
    <row r="254" spans="6:6" x14ac:dyDescent="0.25">
      <c r="F254" s="50">
        <f t="shared" si="3"/>
        <v>0</v>
      </c>
    </row>
    <row r="255" spans="6:6" x14ac:dyDescent="0.25">
      <c r="F255" s="50">
        <f t="shared" si="3"/>
        <v>0</v>
      </c>
    </row>
    <row r="256" spans="6:6" x14ac:dyDescent="0.25">
      <c r="F256" s="50">
        <f t="shared" si="3"/>
        <v>0</v>
      </c>
    </row>
    <row r="257" spans="6:6" x14ac:dyDescent="0.25">
      <c r="F257" s="50">
        <f t="shared" si="3"/>
        <v>0</v>
      </c>
    </row>
    <row r="258" spans="6:6" x14ac:dyDescent="0.25">
      <c r="F258" s="50">
        <f t="shared" si="3"/>
        <v>0</v>
      </c>
    </row>
    <row r="259" spans="6:6" x14ac:dyDescent="0.25">
      <c r="F259" s="50">
        <f t="shared" ref="F259:F322" si="4">IF(E259&lt;=$J259, E259, _xlfn.CONCAT("$", (E259-$J259)," ","OVER MAX"))</f>
        <v>0</v>
      </c>
    </row>
    <row r="260" spans="6:6" x14ac:dyDescent="0.25">
      <c r="F260" s="50">
        <f t="shared" si="4"/>
        <v>0</v>
      </c>
    </row>
    <row r="261" spans="6:6" x14ac:dyDescent="0.25">
      <c r="F261" s="50">
        <f t="shared" si="4"/>
        <v>0</v>
      </c>
    </row>
    <row r="262" spans="6:6" x14ac:dyDescent="0.25">
      <c r="F262" s="50">
        <f t="shared" si="4"/>
        <v>0</v>
      </c>
    </row>
    <row r="263" spans="6:6" x14ac:dyDescent="0.25">
      <c r="F263" s="50">
        <f t="shared" si="4"/>
        <v>0</v>
      </c>
    </row>
    <row r="264" spans="6:6" x14ac:dyDescent="0.25">
      <c r="F264" s="50">
        <f t="shared" si="4"/>
        <v>0</v>
      </c>
    </row>
    <row r="265" spans="6:6" x14ac:dyDescent="0.25">
      <c r="F265" s="50">
        <f t="shared" si="4"/>
        <v>0</v>
      </c>
    </row>
    <row r="266" spans="6:6" x14ac:dyDescent="0.25">
      <c r="F266" s="50">
        <f t="shared" si="4"/>
        <v>0</v>
      </c>
    </row>
    <row r="267" spans="6:6" x14ac:dyDescent="0.25">
      <c r="F267" s="50">
        <f t="shared" si="4"/>
        <v>0</v>
      </c>
    </row>
    <row r="268" spans="6:6" x14ac:dyDescent="0.25">
      <c r="F268" s="50">
        <f t="shared" si="4"/>
        <v>0</v>
      </c>
    </row>
    <row r="269" spans="6:6" x14ac:dyDescent="0.25">
      <c r="F269" s="50">
        <f t="shared" si="4"/>
        <v>0</v>
      </c>
    </row>
    <row r="270" spans="6:6" x14ac:dyDescent="0.25">
      <c r="F270" s="50">
        <f t="shared" si="4"/>
        <v>0</v>
      </c>
    </row>
    <row r="271" spans="6:6" x14ac:dyDescent="0.25">
      <c r="F271" s="50">
        <f t="shared" si="4"/>
        <v>0</v>
      </c>
    </row>
    <row r="272" spans="6:6" x14ac:dyDescent="0.25">
      <c r="F272" s="50">
        <f t="shared" si="4"/>
        <v>0</v>
      </c>
    </row>
    <row r="273" spans="6:6" x14ac:dyDescent="0.25">
      <c r="F273" s="50">
        <f t="shared" si="4"/>
        <v>0</v>
      </c>
    </row>
    <row r="274" spans="6:6" x14ac:dyDescent="0.25">
      <c r="F274" s="50">
        <f t="shared" si="4"/>
        <v>0</v>
      </c>
    </row>
    <row r="275" spans="6:6" x14ac:dyDescent="0.25">
      <c r="F275" s="50">
        <f t="shared" si="4"/>
        <v>0</v>
      </c>
    </row>
    <row r="276" spans="6:6" x14ac:dyDescent="0.25">
      <c r="F276" s="50">
        <f t="shared" si="4"/>
        <v>0</v>
      </c>
    </row>
    <row r="277" spans="6:6" x14ac:dyDescent="0.25">
      <c r="F277" s="50">
        <f t="shared" si="4"/>
        <v>0</v>
      </c>
    </row>
    <row r="278" spans="6:6" x14ac:dyDescent="0.25">
      <c r="F278" s="50">
        <f t="shared" si="4"/>
        <v>0</v>
      </c>
    </row>
    <row r="279" spans="6:6" x14ac:dyDescent="0.25">
      <c r="F279" s="50">
        <f t="shared" si="4"/>
        <v>0</v>
      </c>
    </row>
    <row r="280" spans="6:6" x14ac:dyDescent="0.25">
      <c r="F280" s="50">
        <f t="shared" si="4"/>
        <v>0</v>
      </c>
    </row>
    <row r="281" spans="6:6" x14ac:dyDescent="0.25">
      <c r="F281" s="50">
        <f t="shared" si="4"/>
        <v>0</v>
      </c>
    </row>
    <row r="282" spans="6:6" x14ac:dyDescent="0.25">
      <c r="F282" s="50">
        <f t="shared" si="4"/>
        <v>0</v>
      </c>
    </row>
    <row r="283" spans="6:6" x14ac:dyDescent="0.25">
      <c r="F283" s="50">
        <f t="shared" si="4"/>
        <v>0</v>
      </c>
    </row>
    <row r="284" spans="6:6" x14ac:dyDescent="0.25">
      <c r="F284" s="50">
        <f t="shared" si="4"/>
        <v>0</v>
      </c>
    </row>
    <row r="285" spans="6:6" x14ac:dyDescent="0.25">
      <c r="F285" s="50">
        <f t="shared" si="4"/>
        <v>0</v>
      </c>
    </row>
    <row r="286" spans="6:6" x14ac:dyDescent="0.25">
      <c r="F286" s="50">
        <f t="shared" si="4"/>
        <v>0</v>
      </c>
    </row>
    <row r="287" spans="6:6" x14ac:dyDescent="0.25">
      <c r="F287" s="50">
        <f t="shared" si="4"/>
        <v>0</v>
      </c>
    </row>
    <row r="288" spans="6:6" x14ac:dyDescent="0.25">
      <c r="F288" s="50">
        <f t="shared" si="4"/>
        <v>0</v>
      </c>
    </row>
    <row r="289" spans="6:6" x14ac:dyDescent="0.25">
      <c r="F289" s="50">
        <f t="shared" si="4"/>
        <v>0</v>
      </c>
    </row>
    <row r="290" spans="6:6" x14ac:dyDescent="0.25">
      <c r="F290" s="50">
        <f t="shared" si="4"/>
        <v>0</v>
      </c>
    </row>
    <row r="291" spans="6:6" x14ac:dyDescent="0.25">
      <c r="F291" s="50">
        <f t="shared" si="4"/>
        <v>0</v>
      </c>
    </row>
    <row r="292" spans="6:6" x14ac:dyDescent="0.25">
      <c r="F292" s="50">
        <f t="shared" si="4"/>
        <v>0</v>
      </c>
    </row>
    <row r="293" spans="6:6" x14ac:dyDescent="0.25">
      <c r="F293" s="50">
        <f t="shared" si="4"/>
        <v>0</v>
      </c>
    </row>
    <row r="294" spans="6:6" x14ac:dyDescent="0.25">
      <c r="F294" s="50">
        <f t="shared" si="4"/>
        <v>0</v>
      </c>
    </row>
    <row r="295" spans="6:6" x14ac:dyDescent="0.25">
      <c r="F295" s="50">
        <f t="shared" si="4"/>
        <v>0</v>
      </c>
    </row>
    <row r="296" spans="6:6" x14ac:dyDescent="0.25">
      <c r="F296" s="50">
        <f t="shared" si="4"/>
        <v>0</v>
      </c>
    </row>
    <row r="297" spans="6:6" x14ac:dyDescent="0.25">
      <c r="F297" s="50">
        <f t="shared" si="4"/>
        <v>0</v>
      </c>
    </row>
    <row r="298" spans="6:6" x14ac:dyDescent="0.25">
      <c r="F298" s="50">
        <f t="shared" si="4"/>
        <v>0</v>
      </c>
    </row>
    <row r="299" spans="6:6" x14ac:dyDescent="0.25">
      <c r="F299" s="50">
        <f t="shared" si="4"/>
        <v>0</v>
      </c>
    </row>
    <row r="300" spans="6:6" x14ac:dyDescent="0.25">
      <c r="F300" s="50">
        <f t="shared" si="4"/>
        <v>0</v>
      </c>
    </row>
    <row r="301" spans="6:6" x14ac:dyDescent="0.25">
      <c r="F301" s="50">
        <f t="shared" si="4"/>
        <v>0</v>
      </c>
    </row>
    <row r="302" spans="6:6" x14ac:dyDescent="0.25">
      <c r="F302" s="50">
        <f t="shared" si="4"/>
        <v>0</v>
      </c>
    </row>
    <row r="303" spans="6:6" x14ac:dyDescent="0.25">
      <c r="F303" s="50">
        <f t="shared" si="4"/>
        <v>0</v>
      </c>
    </row>
    <row r="304" spans="6:6" x14ac:dyDescent="0.25">
      <c r="F304" s="50">
        <f t="shared" si="4"/>
        <v>0</v>
      </c>
    </row>
    <row r="305" spans="6:6" x14ac:dyDescent="0.25">
      <c r="F305" s="50">
        <f t="shared" si="4"/>
        <v>0</v>
      </c>
    </row>
    <row r="306" spans="6:6" x14ac:dyDescent="0.25">
      <c r="F306" s="50">
        <f t="shared" si="4"/>
        <v>0</v>
      </c>
    </row>
    <row r="307" spans="6:6" x14ac:dyDescent="0.25">
      <c r="F307" s="50">
        <f t="shared" si="4"/>
        <v>0</v>
      </c>
    </row>
    <row r="308" spans="6:6" x14ac:dyDescent="0.25">
      <c r="F308" s="50">
        <f t="shared" si="4"/>
        <v>0</v>
      </c>
    </row>
    <row r="309" spans="6:6" x14ac:dyDescent="0.25">
      <c r="F309" s="50">
        <f t="shared" si="4"/>
        <v>0</v>
      </c>
    </row>
    <row r="310" spans="6:6" x14ac:dyDescent="0.25">
      <c r="F310" s="50">
        <f t="shared" si="4"/>
        <v>0</v>
      </c>
    </row>
    <row r="311" spans="6:6" x14ac:dyDescent="0.25">
      <c r="F311" s="50">
        <f t="shared" si="4"/>
        <v>0</v>
      </c>
    </row>
    <row r="312" spans="6:6" x14ac:dyDescent="0.25">
      <c r="F312" s="50">
        <f t="shared" si="4"/>
        <v>0</v>
      </c>
    </row>
    <row r="313" spans="6:6" x14ac:dyDescent="0.25">
      <c r="F313" s="50">
        <f t="shared" si="4"/>
        <v>0</v>
      </c>
    </row>
    <row r="314" spans="6:6" x14ac:dyDescent="0.25">
      <c r="F314" s="50">
        <f t="shared" si="4"/>
        <v>0</v>
      </c>
    </row>
    <row r="315" spans="6:6" x14ac:dyDescent="0.25">
      <c r="F315" s="50">
        <f t="shared" si="4"/>
        <v>0</v>
      </c>
    </row>
    <row r="316" spans="6:6" x14ac:dyDescent="0.25">
      <c r="F316" s="50">
        <f t="shared" si="4"/>
        <v>0</v>
      </c>
    </row>
    <row r="317" spans="6:6" x14ac:dyDescent="0.25">
      <c r="F317" s="50">
        <f t="shared" si="4"/>
        <v>0</v>
      </c>
    </row>
    <row r="318" spans="6:6" x14ac:dyDescent="0.25">
      <c r="F318" s="50">
        <f t="shared" si="4"/>
        <v>0</v>
      </c>
    </row>
    <row r="319" spans="6:6" x14ac:dyDescent="0.25">
      <c r="F319" s="50">
        <f t="shared" si="4"/>
        <v>0</v>
      </c>
    </row>
    <row r="320" spans="6:6" x14ac:dyDescent="0.25">
      <c r="F320" s="50">
        <f t="shared" si="4"/>
        <v>0</v>
      </c>
    </row>
    <row r="321" spans="6:6" x14ac:dyDescent="0.25">
      <c r="F321" s="50">
        <f t="shared" si="4"/>
        <v>0</v>
      </c>
    </row>
    <row r="322" spans="6:6" x14ac:dyDescent="0.25">
      <c r="F322" s="50">
        <f t="shared" si="4"/>
        <v>0</v>
      </c>
    </row>
    <row r="323" spans="6:6" x14ac:dyDescent="0.25">
      <c r="F323" s="50">
        <f t="shared" ref="F323:F386" si="5">IF(E323&lt;=$J323, E323, _xlfn.CONCAT("$", (E323-$J323)," ","OVER MAX"))</f>
        <v>0</v>
      </c>
    </row>
    <row r="324" spans="6:6" x14ac:dyDescent="0.25">
      <c r="F324" s="50">
        <f t="shared" si="5"/>
        <v>0</v>
      </c>
    </row>
    <row r="325" spans="6:6" x14ac:dyDescent="0.25">
      <c r="F325" s="50">
        <f t="shared" si="5"/>
        <v>0</v>
      </c>
    </row>
    <row r="326" spans="6:6" x14ac:dyDescent="0.25">
      <c r="F326" s="50">
        <f t="shared" si="5"/>
        <v>0</v>
      </c>
    </row>
    <row r="327" spans="6:6" x14ac:dyDescent="0.25">
      <c r="F327" s="50">
        <f t="shared" si="5"/>
        <v>0</v>
      </c>
    </row>
    <row r="328" spans="6:6" x14ac:dyDescent="0.25">
      <c r="F328" s="50">
        <f t="shared" si="5"/>
        <v>0</v>
      </c>
    </row>
    <row r="329" spans="6:6" x14ac:dyDescent="0.25">
      <c r="F329" s="50">
        <f t="shared" si="5"/>
        <v>0</v>
      </c>
    </row>
    <row r="330" spans="6:6" x14ac:dyDescent="0.25">
      <c r="F330" s="50">
        <f t="shared" si="5"/>
        <v>0</v>
      </c>
    </row>
    <row r="331" spans="6:6" x14ac:dyDescent="0.25">
      <c r="F331" s="50">
        <f t="shared" si="5"/>
        <v>0</v>
      </c>
    </row>
    <row r="332" spans="6:6" x14ac:dyDescent="0.25">
      <c r="F332" s="50">
        <f t="shared" si="5"/>
        <v>0</v>
      </c>
    </row>
    <row r="333" spans="6:6" x14ac:dyDescent="0.25">
      <c r="F333" s="50">
        <f t="shared" si="5"/>
        <v>0</v>
      </c>
    </row>
    <row r="334" spans="6:6" x14ac:dyDescent="0.25">
      <c r="F334" s="50">
        <f t="shared" si="5"/>
        <v>0</v>
      </c>
    </row>
    <row r="335" spans="6:6" x14ac:dyDescent="0.25">
      <c r="F335" s="50">
        <f t="shared" si="5"/>
        <v>0</v>
      </c>
    </row>
    <row r="336" spans="6:6" x14ac:dyDescent="0.25">
      <c r="F336" s="50">
        <f t="shared" si="5"/>
        <v>0</v>
      </c>
    </row>
    <row r="337" spans="6:6" x14ac:dyDescent="0.25">
      <c r="F337" s="50">
        <f t="shared" si="5"/>
        <v>0</v>
      </c>
    </row>
    <row r="338" spans="6:6" x14ac:dyDescent="0.25">
      <c r="F338" s="50">
        <f t="shared" si="5"/>
        <v>0</v>
      </c>
    </row>
    <row r="339" spans="6:6" x14ac:dyDescent="0.25">
      <c r="F339" s="50">
        <f t="shared" si="5"/>
        <v>0</v>
      </c>
    </row>
    <row r="340" spans="6:6" x14ac:dyDescent="0.25">
      <c r="F340" s="50">
        <f t="shared" si="5"/>
        <v>0</v>
      </c>
    </row>
    <row r="341" spans="6:6" x14ac:dyDescent="0.25">
      <c r="F341" s="50">
        <f t="shared" si="5"/>
        <v>0</v>
      </c>
    </row>
    <row r="342" spans="6:6" x14ac:dyDescent="0.25">
      <c r="F342" s="50">
        <f t="shared" si="5"/>
        <v>0</v>
      </c>
    </row>
    <row r="343" spans="6:6" x14ac:dyDescent="0.25">
      <c r="F343" s="50">
        <f t="shared" si="5"/>
        <v>0</v>
      </c>
    </row>
    <row r="344" spans="6:6" x14ac:dyDescent="0.25">
      <c r="F344" s="50">
        <f t="shared" si="5"/>
        <v>0</v>
      </c>
    </row>
    <row r="345" spans="6:6" x14ac:dyDescent="0.25">
      <c r="F345" s="50">
        <f t="shared" si="5"/>
        <v>0</v>
      </c>
    </row>
    <row r="346" spans="6:6" x14ac:dyDescent="0.25">
      <c r="F346" s="50">
        <f t="shared" si="5"/>
        <v>0</v>
      </c>
    </row>
    <row r="347" spans="6:6" x14ac:dyDescent="0.25">
      <c r="F347" s="50">
        <f t="shared" si="5"/>
        <v>0</v>
      </c>
    </row>
    <row r="348" spans="6:6" x14ac:dyDescent="0.25">
      <c r="F348" s="50">
        <f t="shared" si="5"/>
        <v>0</v>
      </c>
    </row>
    <row r="349" spans="6:6" x14ac:dyDescent="0.25">
      <c r="F349" s="50">
        <f t="shared" si="5"/>
        <v>0</v>
      </c>
    </row>
    <row r="350" spans="6:6" x14ac:dyDescent="0.25">
      <c r="F350" s="50">
        <f t="shared" si="5"/>
        <v>0</v>
      </c>
    </row>
    <row r="351" spans="6:6" x14ac:dyDescent="0.25">
      <c r="F351" s="50">
        <f t="shared" si="5"/>
        <v>0</v>
      </c>
    </row>
    <row r="352" spans="6:6" x14ac:dyDescent="0.25">
      <c r="F352" s="50">
        <f t="shared" si="5"/>
        <v>0</v>
      </c>
    </row>
    <row r="353" spans="6:6" x14ac:dyDescent="0.25">
      <c r="F353" s="50">
        <f t="shared" si="5"/>
        <v>0</v>
      </c>
    </row>
    <row r="354" spans="6:6" x14ac:dyDescent="0.25">
      <c r="F354" s="50">
        <f t="shared" si="5"/>
        <v>0</v>
      </c>
    </row>
    <row r="355" spans="6:6" x14ac:dyDescent="0.25">
      <c r="F355" s="50">
        <f t="shared" si="5"/>
        <v>0</v>
      </c>
    </row>
    <row r="356" spans="6:6" x14ac:dyDescent="0.25">
      <c r="F356" s="50">
        <f t="shared" si="5"/>
        <v>0</v>
      </c>
    </row>
    <row r="357" spans="6:6" x14ac:dyDescent="0.25">
      <c r="F357" s="50">
        <f t="shared" si="5"/>
        <v>0</v>
      </c>
    </row>
    <row r="358" spans="6:6" x14ac:dyDescent="0.25">
      <c r="F358" s="50">
        <f t="shared" si="5"/>
        <v>0</v>
      </c>
    </row>
    <row r="359" spans="6:6" x14ac:dyDescent="0.25">
      <c r="F359" s="50">
        <f t="shared" si="5"/>
        <v>0</v>
      </c>
    </row>
    <row r="360" spans="6:6" x14ac:dyDescent="0.25">
      <c r="F360" s="50">
        <f t="shared" si="5"/>
        <v>0</v>
      </c>
    </row>
    <row r="361" spans="6:6" x14ac:dyDescent="0.25">
      <c r="F361" s="50">
        <f t="shared" si="5"/>
        <v>0</v>
      </c>
    </row>
    <row r="362" spans="6:6" x14ac:dyDescent="0.25">
      <c r="F362" s="50">
        <f t="shared" si="5"/>
        <v>0</v>
      </c>
    </row>
    <row r="363" spans="6:6" x14ac:dyDescent="0.25">
      <c r="F363" s="50">
        <f t="shared" si="5"/>
        <v>0</v>
      </c>
    </row>
    <row r="364" spans="6:6" x14ac:dyDescent="0.25">
      <c r="F364" s="50">
        <f t="shared" si="5"/>
        <v>0</v>
      </c>
    </row>
    <row r="365" spans="6:6" x14ac:dyDescent="0.25">
      <c r="F365" s="50">
        <f t="shared" si="5"/>
        <v>0</v>
      </c>
    </row>
    <row r="366" spans="6:6" x14ac:dyDescent="0.25">
      <c r="F366" s="50">
        <f t="shared" si="5"/>
        <v>0</v>
      </c>
    </row>
    <row r="367" spans="6:6" x14ac:dyDescent="0.25">
      <c r="F367" s="50">
        <f t="shared" si="5"/>
        <v>0</v>
      </c>
    </row>
    <row r="368" spans="6:6" x14ac:dyDescent="0.25">
      <c r="F368" s="50">
        <f t="shared" si="5"/>
        <v>0</v>
      </c>
    </row>
    <row r="369" spans="6:6" x14ac:dyDescent="0.25">
      <c r="F369" s="50">
        <f t="shared" si="5"/>
        <v>0</v>
      </c>
    </row>
    <row r="370" spans="6:6" x14ac:dyDescent="0.25">
      <c r="F370" s="50">
        <f t="shared" si="5"/>
        <v>0</v>
      </c>
    </row>
    <row r="371" spans="6:6" x14ac:dyDescent="0.25">
      <c r="F371" s="50">
        <f t="shared" si="5"/>
        <v>0</v>
      </c>
    </row>
    <row r="372" spans="6:6" x14ac:dyDescent="0.25">
      <c r="F372" s="50">
        <f t="shared" si="5"/>
        <v>0</v>
      </c>
    </row>
    <row r="373" spans="6:6" x14ac:dyDescent="0.25">
      <c r="F373" s="50">
        <f t="shared" si="5"/>
        <v>0</v>
      </c>
    </row>
    <row r="374" spans="6:6" x14ac:dyDescent="0.25">
      <c r="F374" s="50">
        <f t="shared" si="5"/>
        <v>0</v>
      </c>
    </row>
    <row r="375" spans="6:6" x14ac:dyDescent="0.25">
      <c r="F375" s="50">
        <f t="shared" si="5"/>
        <v>0</v>
      </c>
    </row>
    <row r="376" spans="6:6" x14ac:dyDescent="0.25">
      <c r="F376" s="50">
        <f t="shared" si="5"/>
        <v>0</v>
      </c>
    </row>
    <row r="377" spans="6:6" x14ac:dyDescent="0.25">
      <c r="F377" s="50">
        <f t="shared" si="5"/>
        <v>0</v>
      </c>
    </row>
    <row r="378" spans="6:6" x14ac:dyDescent="0.25">
      <c r="F378" s="50">
        <f t="shared" si="5"/>
        <v>0</v>
      </c>
    </row>
    <row r="379" spans="6:6" x14ac:dyDescent="0.25">
      <c r="F379" s="50">
        <f t="shared" si="5"/>
        <v>0</v>
      </c>
    </row>
    <row r="380" spans="6:6" x14ac:dyDescent="0.25">
      <c r="F380" s="50">
        <f t="shared" si="5"/>
        <v>0</v>
      </c>
    </row>
    <row r="381" spans="6:6" x14ac:dyDescent="0.25">
      <c r="F381" s="50">
        <f t="shared" si="5"/>
        <v>0</v>
      </c>
    </row>
    <row r="382" spans="6:6" x14ac:dyDescent="0.25">
      <c r="F382" s="50">
        <f t="shared" si="5"/>
        <v>0</v>
      </c>
    </row>
    <row r="383" spans="6:6" x14ac:dyDescent="0.25">
      <c r="F383" s="50">
        <f t="shared" si="5"/>
        <v>0</v>
      </c>
    </row>
    <row r="384" spans="6:6" x14ac:dyDescent="0.25">
      <c r="F384" s="50">
        <f t="shared" si="5"/>
        <v>0</v>
      </c>
    </row>
    <row r="385" spans="6:6" x14ac:dyDescent="0.25">
      <c r="F385" s="50">
        <f t="shared" si="5"/>
        <v>0</v>
      </c>
    </row>
    <row r="386" spans="6:6" x14ac:dyDescent="0.25">
      <c r="F386" s="50">
        <f t="shared" si="5"/>
        <v>0</v>
      </c>
    </row>
    <row r="387" spans="6:6" x14ac:dyDescent="0.25">
      <c r="F387" s="50">
        <f t="shared" ref="F387:F450" si="6">IF(E387&lt;=$J387, E387, _xlfn.CONCAT("$", (E387-$J387)," ","OVER MAX"))</f>
        <v>0</v>
      </c>
    </row>
    <row r="388" spans="6:6" x14ac:dyDescent="0.25">
      <c r="F388" s="50">
        <f t="shared" si="6"/>
        <v>0</v>
      </c>
    </row>
    <row r="389" spans="6:6" x14ac:dyDescent="0.25">
      <c r="F389" s="50">
        <f t="shared" si="6"/>
        <v>0</v>
      </c>
    </row>
    <row r="390" spans="6:6" x14ac:dyDescent="0.25">
      <c r="F390" s="50">
        <f t="shared" si="6"/>
        <v>0</v>
      </c>
    </row>
    <row r="391" spans="6:6" x14ac:dyDescent="0.25">
      <c r="F391" s="50">
        <f t="shared" si="6"/>
        <v>0</v>
      </c>
    </row>
    <row r="392" spans="6:6" x14ac:dyDescent="0.25">
      <c r="F392" s="50">
        <f t="shared" si="6"/>
        <v>0</v>
      </c>
    </row>
    <row r="393" spans="6:6" x14ac:dyDescent="0.25">
      <c r="F393" s="50">
        <f t="shared" si="6"/>
        <v>0</v>
      </c>
    </row>
    <row r="394" spans="6:6" x14ac:dyDescent="0.25">
      <c r="F394" s="50">
        <f t="shared" si="6"/>
        <v>0</v>
      </c>
    </row>
    <row r="395" spans="6:6" x14ac:dyDescent="0.25">
      <c r="F395" s="50">
        <f t="shared" si="6"/>
        <v>0</v>
      </c>
    </row>
    <row r="396" spans="6:6" x14ac:dyDescent="0.25">
      <c r="F396" s="50">
        <f t="shared" si="6"/>
        <v>0</v>
      </c>
    </row>
    <row r="397" spans="6:6" x14ac:dyDescent="0.25">
      <c r="F397" s="50">
        <f t="shared" si="6"/>
        <v>0</v>
      </c>
    </row>
    <row r="398" spans="6:6" x14ac:dyDescent="0.25">
      <c r="F398" s="50">
        <f t="shared" si="6"/>
        <v>0</v>
      </c>
    </row>
    <row r="399" spans="6:6" x14ac:dyDescent="0.25">
      <c r="F399" s="50">
        <f t="shared" si="6"/>
        <v>0</v>
      </c>
    </row>
    <row r="400" spans="6:6" x14ac:dyDescent="0.25">
      <c r="F400" s="50">
        <f t="shared" si="6"/>
        <v>0</v>
      </c>
    </row>
    <row r="401" spans="6:6" x14ac:dyDescent="0.25">
      <c r="F401" s="50">
        <f t="shared" si="6"/>
        <v>0</v>
      </c>
    </row>
    <row r="402" spans="6:6" x14ac:dyDescent="0.25">
      <c r="F402" s="50">
        <f t="shared" si="6"/>
        <v>0</v>
      </c>
    </row>
    <row r="403" spans="6:6" x14ac:dyDescent="0.25">
      <c r="F403" s="50">
        <f t="shared" si="6"/>
        <v>0</v>
      </c>
    </row>
    <row r="404" spans="6:6" x14ac:dyDescent="0.25">
      <c r="F404" s="50">
        <f t="shared" si="6"/>
        <v>0</v>
      </c>
    </row>
    <row r="405" spans="6:6" x14ac:dyDescent="0.25">
      <c r="F405" s="50">
        <f t="shared" si="6"/>
        <v>0</v>
      </c>
    </row>
    <row r="406" spans="6:6" x14ac:dyDescent="0.25">
      <c r="F406" s="50">
        <f t="shared" si="6"/>
        <v>0</v>
      </c>
    </row>
    <row r="407" spans="6:6" x14ac:dyDescent="0.25">
      <c r="F407" s="50">
        <f t="shared" si="6"/>
        <v>0</v>
      </c>
    </row>
    <row r="408" spans="6:6" x14ac:dyDescent="0.25">
      <c r="F408" s="50">
        <f t="shared" si="6"/>
        <v>0</v>
      </c>
    </row>
    <row r="409" spans="6:6" x14ac:dyDescent="0.25">
      <c r="F409" s="50">
        <f t="shared" si="6"/>
        <v>0</v>
      </c>
    </row>
    <row r="410" spans="6:6" x14ac:dyDescent="0.25">
      <c r="F410" s="50">
        <f t="shared" si="6"/>
        <v>0</v>
      </c>
    </row>
    <row r="411" spans="6:6" x14ac:dyDescent="0.25">
      <c r="F411" s="50">
        <f t="shared" si="6"/>
        <v>0</v>
      </c>
    </row>
    <row r="412" spans="6:6" x14ac:dyDescent="0.25">
      <c r="F412" s="50">
        <f t="shared" si="6"/>
        <v>0</v>
      </c>
    </row>
    <row r="413" spans="6:6" x14ac:dyDescent="0.25">
      <c r="F413" s="50">
        <f t="shared" si="6"/>
        <v>0</v>
      </c>
    </row>
    <row r="414" spans="6:6" x14ac:dyDescent="0.25">
      <c r="F414" s="50">
        <f t="shared" si="6"/>
        <v>0</v>
      </c>
    </row>
    <row r="415" spans="6:6" x14ac:dyDescent="0.25">
      <c r="F415" s="50">
        <f t="shared" si="6"/>
        <v>0</v>
      </c>
    </row>
    <row r="416" spans="6:6" x14ac:dyDescent="0.25">
      <c r="F416" s="50">
        <f t="shared" si="6"/>
        <v>0</v>
      </c>
    </row>
    <row r="417" spans="6:6" x14ac:dyDescent="0.25">
      <c r="F417" s="50">
        <f t="shared" si="6"/>
        <v>0</v>
      </c>
    </row>
    <row r="418" spans="6:6" x14ac:dyDescent="0.25">
      <c r="F418" s="50">
        <f t="shared" si="6"/>
        <v>0</v>
      </c>
    </row>
    <row r="419" spans="6:6" x14ac:dyDescent="0.25">
      <c r="F419" s="50">
        <f t="shared" si="6"/>
        <v>0</v>
      </c>
    </row>
    <row r="420" spans="6:6" x14ac:dyDescent="0.25">
      <c r="F420" s="50">
        <f t="shared" si="6"/>
        <v>0</v>
      </c>
    </row>
    <row r="421" spans="6:6" x14ac:dyDescent="0.25">
      <c r="F421" s="50">
        <f t="shared" si="6"/>
        <v>0</v>
      </c>
    </row>
    <row r="422" spans="6:6" x14ac:dyDescent="0.25">
      <c r="F422" s="50">
        <f t="shared" si="6"/>
        <v>0</v>
      </c>
    </row>
    <row r="423" spans="6:6" x14ac:dyDescent="0.25">
      <c r="F423" s="50">
        <f t="shared" si="6"/>
        <v>0</v>
      </c>
    </row>
    <row r="424" spans="6:6" x14ac:dyDescent="0.25">
      <c r="F424" s="50">
        <f t="shared" si="6"/>
        <v>0</v>
      </c>
    </row>
    <row r="425" spans="6:6" x14ac:dyDescent="0.25">
      <c r="F425" s="50">
        <f t="shared" si="6"/>
        <v>0</v>
      </c>
    </row>
    <row r="426" spans="6:6" x14ac:dyDescent="0.25">
      <c r="F426" s="50">
        <f t="shared" si="6"/>
        <v>0</v>
      </c>
    </row>
    <row r="427" spans="6:6" x14ac:dyDescent="0.25">
      <c r="F427" s="50">
        <f t="shared" si="6"/>
        <v>0</v>
      </c>
    </row>
    <row r="428" spans="6:6" x14ac:dyDescent="0.25">
      <c r="F428" s="50">
        <f t="shared" si="6"/>
        <v>0</v>
      </c>
    </row>
    <row r="429" spans="6:6" x14ac:dyDescent="0.25">
      <c r="F429" s="50">
        <f t="shared" si="6"/>
        <v>0</v>
      </c>
    </row>
    <row r="430" spans="6:6" x14ac:dyDescent="0.25">
      <c r="F430" s="50">
        <f t="shared" si="6"/>
        <v>0</v>
      </c>
    </row>
    <row r="431" spans="6:6" x14ac:dyDescent="0.25">
      <c r="F431" s="50">
        <f t="shared" si="6"/>
        <v>0</v>
      </c>
    </row>
    <row r="432" spans="6:6" x14ac:dyDescent="0.25">
      <c r="F432" s="50">
        <f t="shared" si="6"/>
        <v>0</v>
      </c>
    </row>
    <row r="433" spans="6:6" x14ac:dyDescent="0.25">
      <c r="F433" s="50">
        <f t="shared" si="6"/>
        <v>0</v>
      </c>
    </row>
    <row r="434" spans="6:6" x14ac:dyDescent="0.25">
      <c r="F434" s="50">
        <f t="shared" si="6"/>
        <v>0</v>
      </c>
    </row>
    <row r="435" spans="6:6" x14ac:dyDescent="0.25">
      <c r="F435" s="50">
        <f t="shared" si="6"/>
        <v>0</v>
      </c>
    </row>
    <row r="436" spans="6:6" x14ac:dyDescent="0.25">
      <c r="F436" s="50">
        <f t="shared" si="6"/>
        <v>0</v>
      </c>
    </row>
    <row r="437" spans="6:6" x14ac:dyDescent="0.25">
      <c r="F437" s="50">
        <f t="shared" si="6"/>
        <v>0</v>
      </c>
    </row>
    <row r="438" spans="6:6" x14ac:dyDescent="0.25">
      <c r="F438" s="50">
        <f t="shared" si="6"/>
        <v>0</v>
      </c>
    </row>
    <row r="439" spans="6:6" x14ac:dyDescent="0.25">
      <c r="F439" s="50">
        <f t="shared" si="6"/>
        <v>0</v>
      </c>
    </row>
    <row r="440" spans="6:6" x14ac:dyDescent="0.25">
      <c r="F440" s="50">
        <f t="shared" si="6"/>
        <v>0</v>
      </c>
    </row>
    <row r="441" spans="6:6" x14ac:dyDescent="0.25">
      <c r="F441" s="50">
        <f t="shared" si="6"/>
        <v>0</v>
      </c>
    </row>
    <row r="442" spans="6:6" x14ac:dyDescent="0.25">
      <c r="F442" s="50">
        <f t="shared" si="6"/>
        <v>0</v>
      </c>
    </row>
    <row r="443" spans="6:6" x14ac:dyDescent="0.25">
      <c r="F443" s="50">
        <f t="shared" si="6"/>
        <v>0</v>
      </c>
    </row>
    <row r="444" spans="6:6" x14ac:dyDescent="0.25">
      <c r="F444" s="50">
        <f t="shared" si="6"/>
        <v>0</v>
      </c>
    </row>
    <row r="445" spans="6:6" x14ac:dyDescent="0.25">
      <c r="F445" s="50">
        <f t="shared" si="6"/>
        <v>0</v>
      </c>
    </row>
    <row r="446" spans="6:6" x14ac:dyDescent="0.25">
      <c r="F446" s="50">
        <f t="shared" si="6"/>
        <v>0</v>
      </c>
    </row>
    <row r="447" spans="6:6" x14ac:dyDescent="0.25">
      <c r="F447" s="50">
        <f t="shared" si="6"/>
        <v>0</v>
      </c>
    </row>
    <row r="448" spans="6:6" x14ac:dyDescent="0.25">
      <c r="F448" s="50">
        <f t="shared" si="6"/>
        <v>0</v>
      </c>
    </row>
    <row r="449" spans="6:6" x14ac:dyDescent="0.25">
      <c r="F449" s="50">
        <f t="shared" si="6"/>
        <v>0</v>
      </c>
    </row>
    <row r="450" spans="6:6" x14ac:dyDescent="0.25">
      <c r="F450" s="50">
        <f t="shared" si="6"/>
        <v>0</v>
      </c>
    </row>
    <row r="451" spans="6:6" x14ac:dyDescent="0.25">
      <c r="F451" s="50">
        <f t="shared" ref="F451:F514" si="7">IF(E451&lt;=$J451, E451, _xlfn.CONCAT("$", (E451-$J451)," ","OVER MAX"))</f>
        <v>0</v>
      </c>
    </row>
    <row r="452" spans="6:6" x14ac:dyDescent="0.25">
      <c r="F452" s="50">
        <f t="shared" si="7"/>
        <v>0</v>
      </c>
    </row>
    <row r="453" spans="6:6" x14ac:dyDescent="0.25">
      <c r="F453" s="50">
        <f t="shared" si="7"/>
        <v>0</v>
      </c>
    </row>
    <row r="454" spans="6:6" x14ac:dyDescent="0.25">
      <c r="F454" s="50">
        <f t="shared" si="7"/>
        <v>0</v>
      </c>
    </row>
    <row r="455" spans="6:6" x14ac:dyDescent="0.25">
      <c r="F455" s="50">
        <f t="shared" si="7"/>
        <v>0</v>
      </c>
    </row>
    <row r="456" spans="6:6" x14ac:dyDescent="0.25">
      <c r="F456" s="50">
        <f t="shared" si="7"/>
        <v>0</v>
      </c>
    </row>
    <row r="457" spans="6:6" x14ac:dyDescent="0.25">
      <c r="F457" s="50">
        <f t="shared" si="7"/>
        <v>0</v>
      </c>
    </row>
    <row r="458" spans="6:6" x14ac:dyDescent="0.25">
      <c r="F458" s="50">
        <f t="shared" si="7"/>
        <v>0</v>
      </c>
    </row>
    <row r="459" spans="6:6" x14ac:dyDescent="0.25">
      <c r="F459" s="50">
        <f t="shared" si="7"/>
        <v>0</v>
      </c>
    </row>
    <row r="460" spans="6:6" x14ac:dyDescent="0.25">
      <c r="F460" s="50">
        <f t="shared" si="7"/>
        <v>0</v>
      </c>
    </row>
    <row r="461" spans="6:6" x14ac:dyDescent="0.25">
      <c r="F461" s="50">
        <f t="shared" si="7"/>
        <v>0</v>
      </c>
    </row>
    <row r="462" spans="6:6" x14ac:dyDescent="0.25">
      <c r="F462" s="50">
        <f t="shared" si="7"/>
        <v>0</v>
      </c>
    </row>
    <row r="463" spans="6:6" x14ac:dyDescent="0.25">
      <c r="F463" s="50">
        <f t="shared" si="7"/>
        <v>0</v>
      </c>
    </row>
    <row r="464" spans="6:6" x14ac:dyDescent="0.25">
      <c r="F464" s="50">
        <f t="shared" si="7"/>
        <v>0</v>
      </c>
    </row>
    <row r="465" spans="6:6" x14ac:dyDescent="0.25">
      <c r="F465" s="50">
        <f t="shared" si="7"/>
        <v>0</v>
      </c>
    </row>
    <row r="466" spans="6:6" x14ac:dyDescent="0.25">
      <c r="F466" s="50">
        <f t="shared" si="7"/>
        <v>0</v>
      </c>
    </row>
    <row r="467" spans="6:6" x14ac:dyDescent="0.25">
      <c r="F467" s="50">
        <f t="shared" si="7"/>
        <v>0</v>
      </c>
    </row>
    <row r="468" spans="6:6" x14ac:dyDescent="0.25">
      <c r="F468" s="50">
        <f t="shared" si="7"/>
        <v>0</v>
      </c>
    </row>
    <row r="469" spans="6:6" x14ac:dyDescent="0.25">
      <c r="F469" s="50">
        <f t="shared" si="7"/>
        <v>0</v>
      </c>
    </row>
    <row r="470" spans="6:6" x14ac:dyDescent="0.25">
      <c r="F470" s="50">
        <f t="shared" si="7"/>
        <v>0</v>
      </c>
    </row>
    <row r="471" spans="6:6" x14ac:dyDescent="0.25">
      <c r="F471" s="50">
        <f t="shared" si="7"/>
        <v>0</v>
      </c>
    </row>
    <row r="472" spans="6:6" x14ac:dyDescent="0.25">
      <c r="F472" s="50">
        <f t="shared" si="7"/>
        <v>0</v>
      </c>
    </row>
    <row r="473" spans="6:6" x14ac:dyDescent="0.25">
      <c r="F473" s="50">
        <f t="shared" si="7"/>
        <v>0</v>
      </c>
    </row>
    <row r="474" spans="6:6" x14ac:dyDescent="0.25">
      <c r="F474" s="50">
        <f t="shared" si="7"/>
        <v>0</v>
      </c>
    </row>
    <row r="475" spans="6:6" x14ac:dyDescent="0.25">
      <c r="F475" s="50">
        <f t="shared" si="7"/>
        <v>0</v>
      </c>
    </row>
    <row r="476" spans="6:6" x14ac:dyDescent="0.25">
      <c r="F476" s="50">
        <f t="shared" si="7"/>
        <v>0</v>
      </c>
    </row>
    <row r="477" spans="6:6" x14ac:dyDescent="0.25">
      <c r="F477" s="50">
        <f t="shared" si="7"/>
        <v>0</v>
      </c>
    </row>
    <row r="478" spans="6:6" x14ac:dyDescent="0.25">
      <c r="F478" s="50">
        <f t="shared" si="7"/>
        <v>0</v>
      </c>
    </row>
    <row r="479" spans="6:6" x14ac:dyDescent="0.25">
      <c r="F479" s="50">
        <f t="shared" si="7"/>
        <v>0</v>
      </c>
    </row>
    <row r="480" spans="6:6" x14ac:dyDescent="0.25">
      <c r="F480" s="50">
        <f t="shared" si="7"/>
        <v>0</v>
      </c>
    </row>
    <row r="481" spans="6:6" x14ac:dyDescent="0.25">
      <c r="F481" s="50">
        <f t="shared" si="7"/>
        <v>0</v>
      </c>
    </row>
    <row r="482" spans="6:6" x14ac:dyDescent="0.25">
      <c r="F482" s="50">
        <f t="shared" si="7"/>
        <v>0</v>
      </c>
    </row>
    <row r="483" spans="6:6" x14ac:dyDescent="0.25">
      <c r="F483" s="50">
        <f t="shared" si="7"/>
        <v>0</v>
      </c>
    </row>
    <row r="484" spans="6:6" x14ac:dyDescent="0.25">
      <c r="F484" s="50">
        <f t="shared" si="7"/>
        <v>0</v>
      </c>
    </row>
    <row r="485" spans="6:6" x14ac:dyDescent="0.25">
      <c r="F485" s="50">
        <f t="shared" si="7"/>
        <v>0</v>
      </c>
    </row>
    <row r="486" spans="6:6" x14ac:dyDescent="0.25">
      <c r="F486" s="50">
        <f t="shared" si="7"/>
        <v>0</v>
      </c>
    </row>
    <row r="487" spans="6:6" x14ac:dyDescent="0.25">
      <c r="F487" s="50">
        <f t="shared" si="7"/>
        <v>0</v>
      </c>
    </row>
    <row r="488" spans="6:6" x14ac:dyDescent="0.25">
      <c r="F488" s="50">
        <f t="shared" si="7"/>
        <v>0</v>
      </c>
    </row>
    <row r="489" spans="6:6" x14ac:dyDescent="0.25">
      <c r="F489" s="50">
        <f t="shared" si="7"/>
        <v>0</v>
      </c>
    </row>
    <row r="490" spans="6:6" x14ac:dyDescent="0.25">
      <c r="F490" s="50">
        <f t="shared" si="7"/>
        <v>0</v>
      </c>
    </row>
    <row r="491" spans="6:6" x14ac:dyDescent="0.25">
      <c r="F491" s="50">
        <f t="shared" si="7"/>
        <v>0</v>
      </c>
    </row>
    <row r="492" spans="6:6" x14ac:dyDescent="0.25">
      <c r="F492" s="50">
        <f t="shared" si="7"/>
        <v>0</v>
      </c>
    </row>
    <row r="493" spans="6:6" x14ac:dyDescent="0.25">
      <c r="F493" s="50">
        <f t="shared" si="7"/>
        <v>0</v>
      </c>
    </row>
    <row r="494" spans="6:6" x14ac:dyDescent="0.25">
      <c r="F494" s="50">
        <f t="shared" si="7"/>
        <v>0</v>
      </c>
    </row>
    <row r="495" spans="6:6" x14ac:dyDescent="0.25">
      <c r="F495" s="50">
        <f t="shared" si="7"/>
        <v>0</v>
      </c>
    </row>
    <row r="496" spans="6:6" x14ac:dyDescent="0.25">
      <c r="F496" s="50">
        <f t="shared" si="7"/>
        <v>0</v>
      </c>
    </row>
    <row r="497" spans="6:6" x14ac:dyDescent="0.25">
      <c r="F497" s="50">
        <f t="shared" si="7"/>
        <v>0</v>
      </c>
    </row>
    <row r="498" spans="6:6" x14ac:dyDescent="0.25">
      <c r="F498" s="50">
        <f t="shared" si="7"/>
        <v>0</v>
      </c>
    </row>
    <row r="499" spans="6:6" x14ac:dyDescent="0.25">
      <c r="F499" s="50">
        <f t="shared" si="7"/>
        <v>0</v>
      </c>
    </row>
    <row r="500" spans="6:6" x14ac:dyDescent="0.25">
      <c r="F500" s="50">
        <f t="shared" si="7"/>
        <v>0</v>
      </c>
    </row>
    <row r="501" spans="6:6" x14ac:dyDescent="0.25">
      <c r="F501" s="50">
        <f t="shared" si="7"/>
        <v>0</v>
      </c>
    </row>
    <row r="502" spans="6:6" x14ac:dyDescent="0.25">
      <c r="F502" s="50">
        <f t="shared" si="7"/>
        <v>0</v>
      </c>
    </row>
    <row r="503" spans="6:6" x14ac:dyDescent="0.25">
      <c r="F503" s="50">
        <f t="shared" si="7"/>
        <v>0</v>
      </c>
    </row>
    <row r="504" spans="6:6" x14ac:dyDescent="0.25">
      <c r="F504" s="50">
        <f t="shared" si="7"/>
        <v>0</v>
      </c>
    </row>
    <row r="505" spans="6:6" x14ac:dyDescent="0.25">
      <c r="F505" s="50">
        <f t="shared" si="7"/>
        <v>0</v>
      </c>
    </row>
    <row r="506" spans="6:6" x14ac:dyDescent="0.25">
      <c r="F506" s="50">
        <f t="shared" si="7"/>
        <v>0</v>
      </c>
    </row>
    <row r="507" spans="6:6" x14ac:dyDescent="0.25">
      <c r="F507" s="50">
        <f t="shared" si="7"/>
        <v>0</v>
      </c>
    </row>
    <row r="508" spans="6:6" x14ac:dyDescent="0.25">
      <c r="F508" s="50">
        <f t="shared" si="7"/>
        <v>0</v>
      </c>
    </row>
    <row r="509" spans="6:6" x14ac:dyDescent="0.25">
      <c r="F509" s="50">
        <f t="shared" si="7"/>
        <v>0</v>
      </c>
    </row>
    <row r="510" spans="6:6" x14ac:dyDescent="0.25">
      <c r="F510" s="50">
        <f t="shared" si="7"/>
        <v>0</v>
      </c>
    </row>
    <row r="511" spans="6:6" x14ac:dyDescent="0.25">
      <c r="F511" s="50">
        <f t="shared" si="7"/>
        <v>0</v>
      </c>
    </row>
    <row r="512" spans="6:6" x14ac:dyDescent="0.25">
      <c r="F512" s="50">
        <f t="shared" si="7"/>
        <v>0</v>
      </c>
    </row>
    <row r="513" spans="6:6" x14ac:dyDescent="0.25">
      <c r="F513" s="50">
        <f t="shared" si="7"/>
        <v>0</v>
      </c>
    </row>
    <row r="514" spans="6:6" x14ac:dyDescent="0.25">
      <c r="F514" s="50">
        <f t="shared" si="7"/>
        <v>0</v>
      </c>
    </row>
    <row r="515" spans="6:6" x14ac:dyDescent="0.25">
      <c r="F515" s="50">
        <f t="shared" ref="F515:F578" si="8">IF(E515&lt;=$J515, E515, _xlfn.CONCAT("$", (E515-$J515)," ","OVER MAX"))</f>
        <v>0</v>
      </c>
    </row>
    <row r="516" spans="6:6" x14ac:dyDescent="0.25">
      <c r="F516" s="50">
        <f t="shared" si="8"/>
        <v>0</v>
      </c>
    </row>
    <row r="517" spans="6:6" x14ac:dyDescent="0.25">
      <c r="F517" s="50">
        <f t="shared" si="8"/>
        <v>0</v>
      </c>
    </row>
    <row r="518" spans="6:6" x14ac:dyDescent="0.25">
      <c r="F518" s="50">
        <f t="shared" si="8"/>
        <v>0</v>
      </c>
    </row>
    <row r="519" spans="6:6" x14ac:dyDescent="0.25">
      <c r="F519" s="50">
        <f t="shared" si="8"/>
        <v>0</v>
      </c>
    </row>
    <row r="520" spans="6:6" x14ac:dyDescent="0.25">
      <c r="F520" s="50">
        <f t="shared" si="8"/>
        <v>0</v>
      </c>
    </row>
    <row r="521" spans="6:6" x14ac:dyDescent="0.25">
      <c r="F521" s="50">
        <f t="shared" si="8"/>
        <v>0</v>
      </c>
    </row>
    <row r="522" spans="6:6" x14ac:dyDescent="0.25">
      <c r="F522" s="50">
        <f t="shared" si="8"/>
        <v>0</v>
      </c>
    </row>
    <row r="523" spans="6:6" x14ac:dyDescent="0.25">
      <c r="F523" s="50">
        <f t="shared" si="8"/>
        <v>0</v>
      </c>
    </row>
    <row r="524" spans="6:6" x14ac:dyDescent="0.25">
      <c r="F524" s="50">
        <f t="shared" si="8"/>
        <v>0</v>
      </c>
    </row>
    <row r="525" spans="6:6" x14ac:dyDescent="0.25">
      <c r="F525" s="50">
        <f t="shared" si="8"/>
        <v>0</v>
      </c>
    </row>
    <row r="526" spans="6:6" x14ac:dyDescent="0.25">
      <c r="F526" s="50">
        <f t="shared" si="8"/>
        <v>0</v>
      </c>
    </row>
    <row r="527" spans="6:6" x14ac:dyDescent="0.25">
      <c r="F527" s="50">
        <f t="shared" si="8"/>
        <v>0</v>
      </c>
    </row>
    <row r="528" spans="6:6" x14ac:dyDescent="0.25">
      <c r="F528" s="50">
        <f t="shared" si="8"/>
        <v>0</v>
      </c>
    </row>
    <row r="529" spans="6:6" x14ac:dyDescent="0.25">
      <c r="F529" s="50">
        <f t="shared" si="8"/>
        <v>0</v>
      </c>
    </row>
    <row r="530" spans="6:6" x14ac:dyDescent="0.25">
      <c r="F530" s="50">
        <f t="shared" si="8"/>
        <v>0</v>
      </c>
    </row>
    <row r="531" spans="6:6" x14ac:dyDescent="0.25">
      <c r="F531" s="50">
        <f t="shared" si="8"/>
        <v>0</v>
      </c>
    </row>
    <row r="532" spans="6:6" x14ac:dyDescent="0.25">
      <c r="F532" s="50">
        <f t="shared" si="8"/>
        <v>0</v>
      </c>
    </row>
    <row r="533" spans="6:6" x14ac:dyDescent="0.25">
      <c r="F533" s="50">
        <f t="shared" si="8"/>
        <v>0</v>
      </c>
    </row>
    <row r="534" spans="6:6" x14ac:dyDescent="0.25">
      <c r="F534" s="50">
        <f t="shared" si="8"/>
        <v>0</v>
      </c>
    </row>
    <row r="535" spans="6:6" x14ac:dyDescent="0.25">
      <c r="F535" s="50">
        <f t="shared" si="8"/>
        <v>0</v>
      </c>
    </row>
    <row r="536" spans="6:6" x14ac:dyDescent="0.25">
      <c r="F536" s="50">
        <f t="shared" si="8"/>
        <v>0</v>
      </c>
    </row>
    <row r="537" spans="6:6" x14ac:dyDescent="0.25">
      <c r="F537" s="50">
        <f t="shared" si="8"/>
        <v>0</v>
      </c>
    </row>
    <row r="538" spans="6:6" x14ac:dyDescent="0.25">
      <c r="F538" s="50">
        <f t="shared" si="8"/>
        <v>0</v>
      </c>
    </row>
    <row r="539" spans="6:6" x14ac:dyDescent="0.25">
      <c r="F539" s="50">
        <f t="shared" si="8"/>
        <v>0</v>
      </c>
    </row>
    <row r="540" spans="6:6" x14ac:dyDescent="0.25">
      <c r="F540" s="50">
        <f t="shared" si="8"/>
        <v>0</v>
      </c>
    </row>
    <row r="541" spans="6:6" x14ac:dyDescent="0.25">
      <c r="F541" s="50">
        <f t="shared" si="8"/>
        <v>0</v>
      </c>
    </row>
    <row r="542" spans="6:6" x14ac:dyDescent="0.25">
      <c r="F542" s="50">
        <f t="shared" si="8"/>
        <v>0</v>
      </c>
    </row>
    <row r="543" spans="6:6" x14ac:dyDescent="0.25">
      <c r="F543" s="50">
        <f t="shared" si="8"/>
        <v>0</v>
      </c>
    </row>
    <row r="544" spans="6:6" x14ac:dyDescent="0.25">
      <c r="F544" s="50">
        <f t="shared" si="8"/>
        <v>0</v>
      </c>
    </row>
    <row r="545" spans="6:6" x14ac:dyDescent="0.25">
      <c r="F545" s="50">
        <f t="shared" si="8"/>
        <v>0</v>
      </c>
    </row>
    <row r="546" spans="6:6" x14ac:dyDescent="0.25">
      <c r="F546" s="50">
        <f t="shared" si="8"/>
        <v>0</v>
      </c>
    </row>
    <row r="547" spans="6:6" x14ac:dyDescent="0.25">
      <c r="F547" s="50">
        <f t="shared" si="8"/>
        <v>0</v>
      </c>
    </row>
    <row r="548" spans="6:6" x14ac:dyDescent="0.25">
      <c r="F548" s="50">
        <f t="shared" si="8"/>
        <v>0</v>
      </c>
    </row>
    <row r="549" spans="6:6" x14ac:dyDescent="0.25">
      <c r="F549" s="50">
        <f t="shared" si="8"/>
        <v>0</v>
      </c>
    </row>
    <row r="550" spans="6:6" x14ac:dyDescent="0.25">
      <c r="F550" s="50">
        <f t="shared" si="8"/>
        <v>0</v>
      </c>
    </row>
    <row r="551" spans="6:6" x14ac:dyDescent="0.25">
      <c r="F551" s="50">
        <f t="shared" si="8"/>
        <v>0</v>
      </c>
    </row>
    <row r="552" spans="6:6" x14ac:dyDescent="0.25">
      <c r="F552" s="50">
        <f t="shared" si="8"/>
        <v>0</v>
      </c>
    </row>
    <row r="553" spans="6:6" x14ac:dyDescent="0.25">
      <c r="F553" s="50">
        <f t="shared" si="8"/>
        <v>0</v>
      </c>
    </row>
    <row r="554" spans="6:6" x14ac:dyDescent="0.25">
      <c r="F554" s="50">
        <f t="shared" si="8"/>
        <v>0</v>
      </c>
    </row>
    <row r="555" spans="6:6" x14ac:dyDescent="0.25">
      <c r="F555" s="50">
        <f t="shared" si="8"/>
        <v>0</v>
      </c>
    </row>
    <row r="556" spans="6:6" x14ac:dyDescent="0.25">
      <c r="F556" s="50">
        <f t="shared" si="8"/>
        <v>0</v>
      </c>
    </row>
    <row r="557" spans="6:6" x14ac:dyDescent="0.25">
      <c r="F557" s="50">
        <f t="shared" si="8"/>
        <v>0</v>
      </c>
    </row>
    <row r="558" spans="6:6" x14ac:dyDescent="0.25">
      <c r="F558" s="50">
        <f t="shared" si="8"/>
        <v>0</v>
      </c>
    </row>
    <row r="559" spans="6:6" x14ac:dyDescent="0.25">
      <c r="F559" s="50">
        <f t="shared" si="8"/>
        <v>0</v>
      </c>
    </row>
    <row r="560" spans="6:6" x14ac:dyDescent="0.25">
      <c r="F560" s="50">
        <f t="shared" si="8"/>
        <v>0</v>
      </c>
    </row>
    <row r="561" spans="6:6" x14ac:dyDescent="0.25">
      <c r="F561" s="50">
        <f t="shared" si="8"/>
        <v>0</v>
      </c>
    </row>
    <row r="562" spans="6:6" x14ac:dyDescent="0.25">
      <c r="F562" s="50">
        <f t="shared" si="8"/>
        <v>0</v>
      </c>
    </row>
    <row r="563" spans="6:6" x14ac:dyDescent="0.25">
      <c r="F563" s="50">
        <f t="shared" si="8"/>
        <v>0</v>
      </c>
    </row>
    <row r="564" spans="6:6" x14ac:dyDescent="0.25">
      <c r="F564" s="50">
        <f t="shared" si="8"/>
        <v>0</v>
      </c>
    </row>
    <row r="565" spans="6:6" x14ac:dyDescent="0.25">
      <c r="F565" s="50">
        <f t="shared" si="8"/>
        <v>0</v>
      </c>
    </row>
    <row r="566" spans="6:6" x14ac:dyDescent="0.25">
      <c r="F566" s="50">
        <f t="shared" si="8"/>
        <v>0</v>
      </c>
    </row>
    <row r="567" spans="6:6" x14ac:dyDescent="0.25">
      <c r="F567" s="50">
        <f t="shared" si="8"/>
        <v>0</v>
      </c>
    </row>
    <row r="568" spans="6:6" x14ac:dyDescent="0.25">
      <c r="F568" s="50">
        <f t="shared" si="8"/>
        <v>0</v>
      </c>
    </row>
    <row r="569" spans="6:6" x14ac:dyDescent="0.25">
      <c r="F569" s="50">
        <f t="shared" si="8"/>
        <v>0</v>
      </c>
    </row>
    <row r="570" spans="6:6" x14ac:dyDescent="0.25">
      <c r="F570" s="50">
        <f t="shared" si="8"/>
        <v>0</v>
      </c>
    </row>
    <row r="571" spans="6:6" x14ac:dyDescent="0.25">
      <c r="F571" s="50">
        <f t="shared" si="8"/>
        <v>0</v>
      </c>
    </row>
    <row r="572" spans="6:6" x14ac:dyDescent="0.25">
      <c r="F572" s="50">
        <f t="shared" si="8"/>
        <v>0</v>
      </c>
    </row>
    <row r="573" spans="6:6" x14ac:dyDescent="0.25">
      <c r="F573" s="50">
        <f t="shared" si="8"/>
        <v>0</v>
      </c>
    </row>
    <row r="574" spans="6:6" x14ac:dyDescent="0.25">
      <c r="F574" s="50">
        <f t="shared" si="8"/>
        <v>0</v>
      </c>
    </row>
    <row r="575" spans="6:6" x14ac:dyDescent="0.25">
      <c r="F575" s="50">
        <f t="shared" si="8"/>
        <v>0</v>
      </c>
    </row>
    <row r="576" spans="6:6" x14ac:dyDescent="0.25">
      <c r="F576" s="50">
        <f t="shared" si="8"/>
        <v>0</v>
      </c>
    </row>
    <row r="577" spans="6:6" x14ac:dyDescent="0.25">
      <c r="F577" s="50">
        <f t="shared" si="8"/>
        <v>0</v>
      </c>
    </row>
    <row r="578" spans="6:6" x14ac:dyDescent="0.25">
      <c r="F578" s="50">
        <f t="shared" si="8"/>
        <v>0</v>
      </c>
    </row>
    <row r="579" spans="6:6" x14ac:dyDescent="0.25">
      <c r="F579" s="50">
        <f t="shared" ref="F579:F642" si="9">IF(E579&lt;=$J579, E579, _xlfn.CONCAT("$", (E579-$J579)," ","OVER MAX"))</f>
        <v>0</v>
      </c>
    </row>
    <row r="580" spans="6:6" x14ac:dyDescent="0.25">
      <c r="F580" s="50">
        <f t="shared" si="9"/>
        <v>0</v>
      </c>
    </row>
    <row r="581" spans="6:6" x14ac:dyDescent="0.25">
      <c r="F581" s="50">
        <f t="shared" si="9"/>
        <v>0</v>
      </c>
    </row>
    <row r="582" spans="6:6" x14ac:dyDescent="0.25">
      <c r="F582" s="50">
        <f t="shared" si="9"/>
        <v>0</v>
      </c>
    </row>
    <row r="583" spans="6:6" x14ac:dyDescent="0.25">
      <c r="F583" s="50">
        <f t="shared" si="9"/>
        <v>0</v>
      </c>
    </row>
    <row r="584" spans="6:6" x14ac:dyDescent="0.25">
      <c r="F584" s="50">
        <f t="shared" si="9"/>
        <v>0</v>
      </c>
    </row>
    <row r="585" spans="6:6" x14ac:dyDescent="0.25">
      <c r="F585" s="50">
        <f t="shared" si="9"/>
        <v>0</v>
      </c>
    </row>
    <row r="586" spans="6:6" x14ac:dyDescent="0.25">
      <c r="F586" s="50">
        <f t="shared" si="9"/>
        <v>0</v>
      </c>
    </row>
    <row r="587" spans="6:6" x14ac:dyDescent="0.25">
      <c r="F587" s="50">
        <f t="shared" si="9"/>
        <v>0</v>
      </c>
    </row>
    <row r="588" spans="6:6" x14ac:dyDescent="0.25">
      <c r="F588" s="50">
        <f t="shared" si="9"/>
        <v>0</v>
      </c>
    </row>
    <row r="589" spans="6:6" x14ac:dyDescent="0.25">
      <c r="F589" s="50">
        <f t="shared" si="9"/>
        <v>0</v>
      </c>
    </row>
    <row r="590" spans="6:6" x14ac:dyDescent="0.25">
      <c r="F590" s="50">
        <f t="shared" si="9"/>
        <v>0</v>
      </c>
    </row>
    <row r="591" spans="6:6" x14ac:dyDescent="0.25">
      <c r="F591" s="50">
        <f t="shared" si="9"/>
        <v>0</v>
      </c>
    </row>
    <row r="592" spans="6:6" x14ac:dyDescent="0.25">
      <c r="F592" s="50">
        <f t="shared" si="9"/>
        <v>0</v>
      </c>
    </row>
    <row r="593" spans="6:6" x14ac:dyDescent="0.25">
      <c r="F593" s="50">
        <f t="shared" si="9"/>
        <v>0</v>
      </c>
    </row>
    <row r="594" spans="6:6" x14ac:dyDescent="0.25">
      <c r="F594" s="50">
        <f t="shared" si="9"/>
        <v>0</v>
      </c>
    </row>
    <row r="595" spans="6:6" x14ac:dyDescent="0.25">
      <c r="F595" s="50">
        <f t="shared" si="9"/>
        <v>0</v>
      </c>
    </row>
    <row r="596" spans="6:6" x14ac:dyDescent="0.25">
      <c r="F596" s="50">
        <f t="shared" si="9"/>
        <v>0</v>
      </c>
    </row>
    <row r="597" spans="6:6" x14ac:dyDescent="0.25">
      <c r="F597" s="50">
        <f t="shared" si="9"/>
        <v>0</v>
      </c>
    </row>
    <row r="598" spans="6:6" x14ac:dyDescent="0.25">
      <c r="F598" s="50">
        <f t="shared" si="9"/>
        <v>0</v>
      </c>
    </row>
    <row r="599" spans="6:6" x14ac:dyDescent="0.25">
      <c r="F599" s="50">
        <f t="shared" si="9"/>
        <v>0</v>
      </c>
    </row>
    <row r="600" spans="6:6" x14ac:dyDescent="0.25">
      <c r="F600" s="50">
        <f t="shared" si="9"/>
        <v>0</v>
      </c>
    </row>
    <row r="601" spans="6:6" x14ac:dyDescent="0.25">
      <c r="F601" s="50">
        <f t="shared" si="9"/>
        <v>0</v>
      </c>
    </row>
    <row r="602" spans="6:6" x14ac:dyDescent="0.25">
      <c r="F602" s="50">
        <f t="shared" si="9"/>
        <v>0</v>
      </c>
    </row>
    <row r="603" spans="6:6" x14ac:dyDescent="0.25">
      <c r="F603" s="50">
        <f t="shared" si="9"/>
        <v>0</v>
      </c>
    </row>
    <row r="604" spans="6:6" x14ac:dyDescent="0.25">
      <c r="F604" s="50">
        <f t="shared" si="9"/>
        <v>0</v>
      </c>
    </row>
    <row r="605" spans="6:6" x14ac:dyDescent="0.25">
      <c r="F605" s="50">
        <f t="shared" si="9"/>
        <v>0</v>
      </c>
    </row>
    <row r="606" spans="6:6" x14ac:dyDescent="0.25">
      <c r="F606" s="50">
        <f t="shared" si="9"/>
        <v>0</v>
      </c>
    </row>
    <row r="607" spans="6:6" x14ac:dyDescent="0.25">
      <c r="F607" s="50">
        <f t="shared" si="9"/>
        <v>0</v>
      </c>
    </row>
    <row r="608" spans="6:6" x14ac:dyDescent="0.25">
      <c r="F608" s="50">
        <f t="shared" si="9"/>
        <v>0</v>
      </c>
    </row>
    <row r="609" spans="6:6" x14ac:dyDescent="0.25">
      <c r="F609" s="50">
        <f t="shared" si="9"/>
        <v>0</v>
      </c>
    </row>
    <row r="610" spans="6:6" x14ac:dyDescent="0.25">
      <c r="F610" s="50">
        <f t="shared" si="9"/>
        <v>0</v>
      </c>
    </row>
    <row r="611" spans="6:6" x14ac:dyDescent="0.25">
      <c r="F611" s="50">
        <f t="shared" si="9"/>
        <v>0</v>
      </c>
    </row>
    <row r="612" spans="6:6" x14ac:dyDescent="0.25">
      <c r="F612" s="50">
        <f t="shared" si="9"/>
        <v>0</v>
      </c>
    </row>
    <row r="613" spans="6:6" x14ac:dyDescent="0.25">
      <c r="F613" s="50">
        <f t="shared" si="9"/>
        <v>0</v>
      </c>
    </row>
    <row r="614" spans="6:6" x14ac:dyDescent="0.25">
      <c r="F614" s="50">
        <f t="shared" si="9"/>
        <v>0</v>
      </c>
    </row>
    <row r="615" spans="6:6" x14ac:dyDescent="0.25">
      <c r="F615" s="50">
        <f t="shared" si="9"/>
        <v>0</v>
      </c>
    </row>
    <row r="616" spans="6:6" x14ac:dyDescent="0.25">
      <c r="F616" s="50">
        <f t="shared" si="9"/>
        <v>0</v>
      </c>
    </row>
    <row r="617" spans="6:6" x14ac:dyDescent="0.25">
      <c r="F617" s="50">
        <f t="shared" si="9"/>
        <v>0</v>
      </c>
    </row>
    <row r="618" spans="6:6" x14ac:dyDescent="0.25">
      <c r="F618" s="50">
        <f t="shared" si="9"/>
        <v>0</v>
      </c>
    </row>
    <row r="619" spans="6:6" x14ac:dyDescent="0.25">
      <c r="F619" s="50">
        <f t="shared" si="9"/>
        <v>0</v>
      </c>
    </row>
    <row r="620" spans="6:6" x14ac:dyDescent="0.25">
      <c r="F620" s="50">
        <f t="shared" si="9"/>
        <v>0</v>
      </c>
    </row>
    <row r="621" spans="6:6" x14ac:dyDescent="0.25">
      <c r="F621" s="50">
        <f t="shared" si="9"/>
        <v>0</v>
      </c>
    </row>
    <row r="622" spans="6:6" x14ac:dyDescent="0.25">
      <c r="F622" s="50">
        <f t="shared" si="9"/>
        <v>0</v>
      </c>
    </row>
    <row r="623" spans="6:6" x14ac:dyDescent="0.25">
      <c r="F623" s="50">
        <f t="shared" si="9"/>
        <v>0</v>
      </c>
    </row>
    <row r="624" spans="6:6" x14ac:dyDescent="0.25">
      <c r="F624" s="50">
        <f t="shared" si="9"/>
        <v>0</v>
      </c>
    </row>
    <row r="625" spans="6:6" x14ac:dyDescent="0.25">
      <c r="F625" s="50">
        <f t="shared" si="9"/>
        <v>0</v>
      </c>
    </row>
    <row r="626" spans="6:6" x14ac:dyDescent="0.25">
      <c r="F626" s="50">
        <f t="shared" si="9"/>
        <v>0</v>
      </c>
    </row>
    <row r="627" spans="6:6" x14ac:dyDescent="0.25">
      <c r="F627" s="50">
        <f t="shared" si="9"/>
        <v>0</v>
      </c>
    </row>
    <row r="628" spans="6:6" x14ac:dyDescent="0.25">
      <c r="F628" s="50">
        <f t="shared" si="9"/>
        <v>0</v>
      </c>
    </row>
    <row r="629" spans="6:6" x14ac:dyDescent="0.25">
      <c r="F629" s="50">
        <f t="shared" si="9"/>
        <v>0</v>
      </c>
    </row>
    <row r="630" spans="6:6" x14ac:dyDescent="0.25">
      <c r="F630" s="50">
        <f t="shared" si="9"/>
        <v>0</v>
      </c>
    </row>
    <row r="631" spans="6:6" x14ac:dyDescent="0.25">
      <c r="F631" s="50">
        <f t="shared" si="9"/>
        <v>0</v>
      </c>
    </row>
    <row r="632" spans="6:6" x14ac:dyDescent="0.25">
      <c r="F632" s="50">
        <f t="shared" si="9"/>
        <v>0</v>
      </c>
    </row>
    <row r="633" spans="6:6" x14ac:dyDescent="0.25">
      <c r="F633" s="50">
        <f t="shared" si="9"/>
        <v>0</v>
      </c>
    </row>
    <row r="634" spans="6:6" x14ac:dyDescent="0.25">
      <c r="F634" s="50">
        <f t="shared" si="9"/>
        <v>0</v>
      </c>
    </row>
    <row r="635" spans="6:6" x14ac:dyDescent="0.25">
      <c r="F635" s="50">
        <f t="shared" si="9"/>
        <v>0</v>
      </c>
    </row>
    <row r="636" spans="6:6" x14ac:dyDescent="0.25">
      <c r="F636" s="50">
        <f t="shared" si="9"/>
        <v>0</v>
      </c>
    </row>
    <row r="637" spans="6:6" x14ac:dyDescent="0.25">
      <c r="F637" s="50">
        <f t="shared" si="9"/>
        <v>0</v>
      </c>
    </row>
    <row r="638" spans="6:6" x14ac:dyDescent="0.25">
      <c r="F638" s="50">
        <f t="shared" si="9"/>
        <v>0</v>
      </c>
    </row>
    <row r="639" spans="6:6" x14ac:dyDescent="0.25">
      <c r="F639" s="50">
        <f t="shared" si="9"/>
        <v>0</v>
      </c>
    </row>
    <row r="640" spans="6:6" x14ac:dyDescent="0.25">
      <c r="F640" s="50">
        <f t="shared" si="9"/>
        <v>0</v>
      </c>
    </row>
    <row r="641" spans="6:6" x14ac:dyDescent="0.25">
      <c r="F641" s="50">
        <f t="shared" si="9"/>
        <v>0</v>
      </c>
    </row>
    <row r="642" spans="6:6" x14ac:dyDescent="0.25">
      <c r="F642" s="50">
        <f t="shared" si="9"/>
        <v>0</v>
      </c>
    </row>
    <row r="643" spans="6:6" x14ac:dyDescent="0.25">
      <c r="F643" s="50">
        <f t="shared" ref="F643:F706" si="10">IF(E643&lt;=$J643, E643, _xlfn.CONCAT("$", (E643-$J643)," ","OVER MAX"))</f>
        <v>0</v>
      </c>
    </row>
    <row r="644" spans="6:6" x14ac:dyDescent="0.25">
      <c r="F644" s="50">
        <f t="shared" si="10"/>
        <v>0</v>
      </c>
    </row>
    <row r="645" spans="6:6" x14ac:dyDescent="0.25">
      <c r="F645" s="50">
        <f t="shared" si="10"/>
        <v>0</v>
      </c>
    </row>
    <row r="646" spans="6:6" x14ac:dyDescent="0.25">
      <c r="F646" s="50">
        <f t="shared" si="10"/>
        <v>0</v>
      </c>
    </row>
    <row r="647" spans="6:6" x14ac:dyDescent="0.25">
      <c r="F647" s="50">
        <f t="shared" si="10"/>
        <v>0</v>
      </c>
    </row>
    <row r="648" spans="6:6" x14ac:dyDescent="0.25">
      <c r="F648" s="50">
        <f t="shared" si="10"/>
        <v>0</v>
      </c>
    </row>
    <row r="649" spans="6:6" x14ac:dyDescent="0.25">
      <c r="F649" s="50">
        <f t="shared" si="10"/>
        <v>0</v>
      </c>
    </row>
    <row r="650" spans="6:6" x14ac:dyDescent="0.25">
      <c r="F650" s="50">
        <f t="shared" si="10"/>
        <v>0</v>
      </c>
    </row>
    <row r="651" spans="6:6" x14ac:dyDescent="0.25">
      <c r="F651" s="50">
        <f t="shared" si="10"/>
        <v>0</v>
      </c>
    </row>
    <row r="652" spans="6:6" x14ac:dyDescent="0.25">
      <c r="F652" s="50">
        <f t="shared" si="10"/>
        <v>0</v>
      </c>
    </row>
    <row r="653" spans="6:6" x14ac:dyDescent="0.25">
      <c r="F653" s="50">
        <f t="shared" si="10"/>
        <v>0</v>
      </c>
    </row>
    <row r="654" spans="6:6" x14ac:dyDescent="0.25">
      <c r="F654" s="50">
        <f t="shared" si="10"/>
        <v>0</v>
      </c>
    </row>
    <row r="655" spans="6:6" x14ac:dyDescent="0.25">
      <c r="F655" s="50">
        <f t="shared" si="10"/>
        <v>0</v>
      </c>
    </row>
    <row r="656" spans="6:6" x14ac:dyDescent="0.25">
      <c r="F656" s="50">
        <f t="shared" si="10"/>
        <v>0</v>
      </c>
    </row>
    <row r="657" spans="6:6" x14ac:dyDescent="0.25">
      <c r="F657" s="50">
        <f t="shared" si="10"/>
        <v>0</v>
      </c>
    </row>
    <row r="658" spans="6:6" x14ac:dyDescent="0.25">
      <c r="F658" s="50">
        <f t="shared" si="10"/>
        <v>0</v>
      </c>
    </row>
    <row r="659" spans="6:6" x14ac:dyDescent="0.25">
      <c r="F659" s="50">
        <f t="shared" si="10"/>
        <v>0</v>
      </c>
    </row>
    <row r="660" spans="6:6" x14ac:dyDescent="0.25">
      <c r="F660" s="50">
        <f t="shared" si="10"/>
        <v>0</v>
      </c>
    </row>
    <row r="661" spans="6:6" x14ac:dyDescent="0.25">
      <c r="F661" s="50">
        <f t="shared" si="10"/>
        <v>0</v>
      </c>
    </row>
    <row r="662" spans="6:6" x14ac:dyDescent="0.25">
      <c r="F662" s="50">
        <f t="shared" si="10"/>
        <v>0</v>
      </c>
    </row>
    <row r="663" spans="6:6" x14ac:dyDescent="0.25">
      <c r="F663" s="50">
        <f t="shared" si="10"/>
        <v>0</v>
      </c>
    </row>
    <row r="664" spans="6:6" x14ac:dyDescent="0.25">
      <c r="F664" s="50">
        <f t="shared" si="10"/>
        <v>0</v>
      </c>
    </row>
    <row r="665" spans="6:6" x14ac:dyDescent="0.25">
      <c r="F665" s="50">
        <f t="shared" si="10"/>
        <v>0</v>
      </c>
    </row>
    <row r="666" spans="6:6" x14ac:dyDescent="0.25">
      <c r="F666" s="50">
        <f t="shared" si="10"/>
        <v>0</v>
      </c>
    </row>
    <row r="667" spans="6:6" x14ac:dyDescent="0.25">
      <c r="F667" s="50">
        <f t="shared" si="10"/>
        <v>0</v>
      </c>
    </row>
    <row r="668" spans="6:6" x14ac:dyDescent="0.25">
      <c r="F668" s="50">
        <f t="shared" si="10"/>
        <v>0</v>
      </c>
    </row>
    <row r="669" spans="6:6" x14ac:dyDescent="0.25">
      <c r="F669" s="50">
        <f t="shared" si="10"/>
        <v>0</v>
      </c>
    </row>
    <row r="670" spans="6:6" x14ac:dyDescent="0.25">
      <c r="F670" s="50">
        <f t="shared" si="10"/>
        <v>0</v>
      </c>
    </row>
    <row r="671" spans="6:6" x14ac:dyDescent="0.25">
      <c r="F671" s="50">
        <f t="shared" si="10"/>
        <v>0</v>
      </c>
    </row>
    <row r="672" spans="6:6" x14ac:dyDescent="0.25">
      <c r="F672" s="50">
        <f t="shared" si="10"/>
        <v>0</v>
      </c>
    </row>
    <row r="673" spans="6:6" x14ac:dyDescent="0.25">
      <c r="F673" s="50">
        <f t="shared" si="10"/>
        <v>0</v>
      </c>
    </row>
    <row r="674" spans="6:6" x14ac:dyDescent="0.25">
      <c r="F674" s="50">
        <f t="shared" si="10"/>
        <v>0</v>
      </c>
    </row>
    <row r="675" spans="6:6" x14ac:dyDescent="0.25">
      <c r="F675" s="50">
        <f t="shared" si="10"/>
        <v>0</v>
      </c>
    </row>
    <row r="676" spans="6:6" x14ac:dyDescent="0.25">
      <c r="F676" s="50">
        <f t="shared" si="10"/>
        <v>0</v>
      </c>
    </row>
    <row r="677" spans="6:6" x14ac:dyDescent="0.25">
      <c r="F677" s="50">
        <f t="shared" si="10"/>
        <v>0</v>
      </c>
    </row>
    <row r="678" spans="6:6" x14ac:dyDescent="0.25">
      <c r="F678" s="50">
        <f t="shared" si="10"/>
        <v>0</v>
      </c>
    </row>
    <row r="679" spans="6:6" x14ac:dyDescent="0.25">
      <c r="F679" s="50">
        <f t="shared" si="10"/>
        <v>0</v>
      </c>
    </row>
    <row r="680" spans="6:6" x14ac:dyDescent="0.25">
      <c r="F680" s="50">
        <f t="shared" si="10"/>
        <v>0</v>
      </c>
    </row>
    <row r="681" spans="6:6" x14ac:dyDescent="0.25">
      <c r="F681" s="50">
        <f t="shared" si="10"/>
        <v>0</v>
      </c>
    </row>
    <row r="682" spans="6:6" x14ac:dyDescent="0.25">
      <c r="F682" s="50">
        <f t="shared" si="10"/>
        <v>0</v>
      </c>
    </row>
    <row r="683" spans="6:6" x14ac:dyDescent="0.25">
      <c r="F683" s="50">
        <f t="shared" si="10"/>
        <v>0</v>
      </c>
    </row>
    <row r="684" spans="6:6" x14ac:dyDescent="0.25">
      <c r="F684" s="50">
        <f t="shared" si="10"/>
        <v>0</v>
      </c>
    </row>
    <row r="685" spans="6:6" x14ac:dyDescent="0.25">
      <c r="F685" s="50">
        <f t="shared" si="10"/>
        <v>0</v>
      </c>
    </row>
    <row r="686" spans="6:6" x14ac:dyDescent="0.25">
      <c r="F686" s="50">
        <f t="shared" si="10"/>
        <v>0</v>
      </c>
    </row>
    <row r="687" spans="6:6" x14ac:dyDescent="0.25">
      <c r="F687" s="50">
        <f t="shared" si="10"/>
        <v>0</v>
      </c>
    </row>
    <row r="688" spans="6:6" x14ac:dyDescent="0.25">
      <c r="F688" s="50">
        <f t="shared" si="10"/>
        <v>0</v>
      </c>
    </row>
    <row r="689" spans="6:6" x14ac:dyDescent="0.25">
      <c r="F689" s="50">
        <f t="shared" si="10"/>
        <v>0</v>
      </c>
    </row>
    <row r="690" spans="6:6" x14ac:dyDescent="0.25">
      <c r="F690" s="50">
        <f t="shared" si="10"/>
        <v>0</v>
      </c>
    </row>
    <row r="691" spans="6:6" x14ac:dyDescent="0.25">
      <c r="F691" s="50">
        <f t="shared" si="10"/>
        <v>0</v>
      </c>
    </row>
    <row r="692" spans="6:6" x14ac:dyDescent="0.25">
      <c r="F692" s="50">
        <f t="shared" si="10"/>
        <v>0</v>
      </c>
    </row>
    <row r="693" spans="6:6" x14ac:dyDescent="0.25">
      <c r="F693" s="50">
        <f t="shared" si="10"/>
        <v>0</v>
      </c>
    </row>
    <row r="694" spans="6:6" x14ac:dyDescent="0.25">
      <c r="F694" s="50">
        <f t="shared" si="10"/>
        <v>0</v>
      </c>
    </row>
    <row r="695" spans="6:6" x14ac:dyDescent="0.25">
      <c r="F695" s="50">
        <f t="shared" si="10"/>
        <v>0</v>
      </c>
    </row>
    <row r="696" spans="6:6" x14ac:dyDescent="0.25">
      <c r="F696" s="50">
        <f t="shared" si="10"/>
        <v>0</v>
      </c>
    </row>
    <row r="697" spans="6:6" x14ac:dyDescent="0.25">
      <c r="F697" s="50">
        <f t="shared" si="10"/>
        <v>0</v>
      </c>
    </row>
    <row r="698" spans="6:6" x14ac:dyDescent="0.25">
      <c r="F698" s="50">
        <f t="shared" si="10"/>
        <v>0</v>
      </c>
    </row>
    <row r="699" spans="6:6" x14ac:dyDescent="0.25">
      <c r="F699" s="50">
        <f t="shared" si="10"/>
        <v>0</v>
      </c>
    </row>
    <row r="700" spans="6:6" x14ac:dyDescent="0.25">
      <c r="F700" s="50">
        <f t="shared" si="10"/>
        <v>0</v>
      </c>
    </row>
    <row r="701" spans="6:6" x14ac:dyDescent="0.25">
      <c r="F701" s="50">
        <f t="shared" si="10"/>
        <v>0</v>
      </c>
    </row>
    <row r="702" spans="6:6" x14ac:dyDescent="0.25">
      <c r="F702" s="50">
        <f t="shared" si="10"/>
        <v>0</v>
      </c>
    </row>
    <row r="703" spans="6:6" x14ac:dyDescent="0.25">
      <c r="F703" s="50">
        <f t="shared" si="10"/>
        <v>0</v>
      </c>
    </row>
    <row r="704" spans="6:6" x14ac:dyDescent="0.25">
      <c r="F704" s="50">
        <f t="shared" si="10"/>
        <v>0</v>
      </c>
    </row>
    <row r="705" spans="6:6" x14ac:dyDescent="0.25">
      <c r="F705" s="50">
        <f t="shared" si="10"/>
        <v>0</v>
      </c>
    </row>
    <row r="706" spans="6:6" x14ac:dyDescent="0.25">
      <c r="F706" s="50">
        <f t="shared" si="10"/>
        <v>0</v>
      </c>
    </row>
    <row r="707" spans="6:6" x14ac:dyDescent="0.25">
      <c r="F707" s="50">
        <f t="shared" ref="F707:F770" si="11">IF(E707&lt;=$J707, E707, _xlfn.CONCAT("$", (E707-$J707)," ","OVER MAX"))</f>
        <v>0</v>
      </c>
    </row>
    <row r="708" spans="6:6" x14ac:dyDescent="0.25">
      <c r="F708" s="50">
        <f t="shared" si="11"/>
        <v>0</v>
      </c>
    </row>
    <row r="709" spans="6:6" x14ac:dyDescent="0.25">
      <c r="F709" s="50">
        <f t="shared" si="11"/>
        <v>0</v>
      </c>
    </row>
    <row r="710" spans="6:6" x14ac:dyDescent="0.25">
      <c r="F710" s="50">
        <f t="shared" si="11"/>
        <v>0</v>
      </c>
    </row>
    <row r="711" spans="6:6" x14ac:dyDescent="0.25">
      <c r="F711" s="50">
        <f t="shared" si="11"/>
        <v>0</v>
      </c>
    </row>
    <row r="712" spans="6:6" x14ac:dyDescent="0.25">
      <c r="F712" s="50">
        <f t="shared" si="11"/>
        <v>0</v>
      </c>
    </row>
    <row r="713" spans="6:6" x14ac:dyDescent="0.25">
      <c r="F713" s="50">
        <f t="shared" si="11"/>
        <v>0</v>
      </c>
    </row>
    <row r="714" spans="6:6" x14ac:dyDescent="0.25">
      <c r="F714" s="50">
        <f t="shared" si="11"/>
        <v>0</v>
      </c>
    </row>
    <row r="715" spans="6:6" x14ac:dyDescent="0.25">
      <c r="F715" s="50">
        <f t="shared" si="11"/>
        <v>0</v>
      </c>
    </row>
    <row r="716" spans="6:6" x14ac:dyDescent="0.25">
      <c r="F716" s="50">
        <f t="shared" si="11"/>
        <v>0</v>
      </c>
    </row>
    <row r="717" spans="6:6" x14ac:dyDescent="0.25">
      <c r="F717" s="50">
        <f t="shared" si="11"/>
        <v>0</v>
      </c>
    </row>
    <row r="718" spans="6:6" x14ac:dyDescent="0.25">
      <c r="F718" s="50">
        <f t="shared" si="11"/>
        <v>0</v>
      </c>
    </row>
    <row r="719" spans="6:6" x14ac:dyDescent="0.25">
      <c r="F719" s="50">
        <f t="shared" si="11"/>
        <v>0</v>
      </c>
    </row>
    <row r="720" spans="6:6" x14ac:dyDescent="0.25">
      <c r="F720" s="50">
        <f t="shared" si="11"/>
        <v>0</v>
      </c>
    </row>
    <row r="721" spans="6:6" x14ac:dyDescent="0.25">
      <c r="F721" s="50">
        <f t="shared" si="11"/>
        <v>0</v>
      </c>
    </row>
    <row r="722" spans="6:6" x14ac:dyDescent="0.25">
      <c r="F722" s="50">
        <f t="shared" si="11"/>
        <v>0</v>
      </c>
    </row>
    <row r="723" spans="6:6" x14ac:dyDescent="0.25">
      <c r="F723" s="50">
        <f t="shared" si="11"/>
        <v>0</v>
      </c>
    </row>
    <row r="724" spans="6:6" x14ac:dyDescent="0.25">
      <c r="F724" s="50">
        <f t="shared" si="11"/>
        <v>0</v>
      </c>
    </row>
    <row r="725" spans="6:6" x14ac:dyDescent="0.25">
      <c r="F725" s="50">
        <f t="shared" si="11"/>
        <v>0</v>
      </c>
    </row>
    <row r="726" spans="6:6" x14ac:dyDescent="0.25">
      <c r="F726" s="50">
        <f t="shared" si="11"/>
        <v>0</v>
      </c>
    </row>
    <row r="727" spans="6:6" x14ac:dyDescent="0.25">
      <c r="F727" s="50">
        <f t="shared" si="11"/>
        <v>0</v>
      </c>
    </row>
    <row r="728" spans="6:6" x14ac:dyDescent="0.25">
      <c r="F728" s="50">
        <f t="shared" si="11"/>
        <v>0</v>
      </c>
    </row>
    <row r="729" spans="6:6" x14ac:dyDescent="0.25">
      <c r="F729" s="50">
        <f t="shared" si="11"/>
        <v>0</v>
      </c>
    </row>
    <row r="730" spans="6:6" x14ac:dyDescent="0.25">
      <c r="F730" s="50">
        <f t="shared" si="11"/>
        <v>0</v>
      </c>
    </row>
    <row r="731" spans="6:6" x14ac:dyDescent="0.25">
      <c r="F731" s="50">
        <f t="shared" si="11"/>
        <v>0</v>
      </c>
    </row>
    <row r="732" spans="6:6" x14ac:dyDescent="0.25">
      <c r="F732" s="50">
        <f t="shared" si="11"/>
        <v>0</v>
      </c>
    </row>
    <row r="733" spans="6:6" x14ac:dyDescent="0.25">
      <c r="F733" s="50">
        <f t="shared" si="11"/>
        <v>0</v>
      </c>
    </row>
    <row r="734" spans="6:6" x14ac:dyDescent="0.25">
      <c r="F734" s="50">
        <f t="shared" si="11"/>
        <v>0</v>
      </c>
    </row>
    <row r="735" spans="6:6" x14ac:dyDescent="0.25">
      <c r="F735" s="50">
        <f t="shared" si="11"/>
        <v>0</v>
      </c>
    </row>
    <row r="736" spans="6:6" x14ac:dyDescent="0.25">
      <c r="F736" s="50">
        <f t="shared" si="11"/>
        <v>0</v>
      </c>
    </row>
    <row r="737" spans="6:6" x14ac:dyDescent="0.25">
      <c r="F737" s="50">
        <f t="shared" si="11"/>
        <v>0</v>
      </c>
    </row>
    <row r="738" spans="6:6" x14ac:dyDescent="0.25">
      <c r="F738" s="50">
        <f t="shared" si="11"/>
        <v>0</v>
      </c>
    </row>
    <row r="739" spans="6:6" x14ac:dyDescent="0.25">
      <c r="F739" s="50">
        <f t="shared" si="11"/>
        <v>0</v>
      </c>
    </row>
    <row r="740" spans="6:6" x14ac:dyDescent="0.25">
      <c r="F740" s="50">
        <f t="shared" si="11"/>
        <v>0</v>
      </c>
    </row>
    <row r="741" spans="6:6" x14ac:dyDescent="0.25">
      <c r="F741" s="50">
        <f t="shared" si="11"/>
        <v>0</v>
      </c>
    </row>
    <row r="742" spans="6:6" x14ac:dyDescent="0.25">
      <c r="F742" s="50">
        <f t="shared" si="11"/>
        <v>0</v>
      </c>
    </row>
    <row r="743" spans="6:6" x14ac:dyDescent="0.25">
      <c r="F743" s="50">
        <f t="shared" si="11"/>
        <v>0</v>
      </c>
    </row>
    <row r="744" spans="6:6" x14ac:dyDescent="0.25">
      <c r="F744" s="50">
        <f t="shared" si="11"/>
        <v>0</v>
      </c>
    </row>
    <row r="745" spans="6:6" x14ac:dyDescent="0.25">
      <c r="F745" s="50">
        <f t="shared" si="11"/>
        <v>0</v>
      </c>
    </row>
    <row r="746" spans="6:6" x14ac:dyDescent="0.25">
      <c r="F746" s="50">
        <f t="shared" si="11"/>
        <v>0</v>
      </c>
    </row>
    <row r="747" spans="6:6" x14ac:dyDescent="0.25">
      <c r="F747" s="50">
        <f t="shared" si="11"/>
        <v>0</v>
      </c>
    </row>
    <row r="748" spans="6:6" x14ac:dyDescent="0.25">
      <c r="F748" s="50">
        <f t="shared" si="11"/>
        <v>0</v>
      </c>
    </row>
    <row r="749" spans="6:6" x14ac:dyDescent="0.25">
      <c r="F749" s="50">
        <f t="shared" si="11"/>
        <v>0</v>
      </c>
    </row>
    <row r="750" spans="6:6" x14ac:dyDescent="0.25">
      <c r="F750" s="50">
        <f t="shared" si="11"/>
        <v>0</v>
      </c>
    </row>
    <row r="751" spans="6:6" x14ac:dyDescent="0.25">
      <c r="F751" s="50">
        <f t="shared" si="11"/>
        <v>0</v>
      </c>
    </row>
    <row r="752" spans="6:6" x14ac:dyDescent="0.25">
      <c r="F752" s="50">
        <f t="shared" si="11"/>
        <v>0</v>
      </c>
    </row>
    <row r="753" spans="6:6" x14ac:dyDescent="0.25">
      <c r="F753" s="50">
        <f t="shared" si="11"/>
        <v>0</v>
      </c>
    </row>
    <row r="754" spans="6:6" x14ac:dyDescent="0.25">
      <c r="F754" s="50">
        <f t="shared" si="11"/>
        <v>0</v>
      </c>
    </row>
    <row r="755" spans="6:6" x14ac:dyDescent="0.25">
      <c r="F755" s="50">
        <f t="shared" si="11"/>
        <v>0</v>
      </c>
    </row>
    <row r="756" spans="6:6" x14ac:dyDescent="0.25">
      <c r="F756" s="50">
        <f t="shared" si="11"/>
        <v>0</v>
      </c>
    </row>
    <row r="757" spans="6:6" x14ac:dyDescent="0.25">
      <c r="F757" s="50">
        <f t="shared" si="11"/>
        <v>0</v>
      </c>
    </row>
    <row r="758" spans="6:6" x14ac:dyDescent="0.25">
      <c r="F758" s="50">
        <f t="shared" si="11"/>
        <v>0</v>
      </c>
    </row>
    <row r="759" spans="6:6" x14ac:dyDescent="0.25">
      <c r="F759" s="50">
        <f t="shared" si="11"/>
        <v>0</v>
      </c>
    </row>
    <row r="760" spans="6:6" x14ac:dyDescent="0.25">
      <c r="F760" s="50">
        <f t="shared" si="11"/>
        <v>0</v>
      </c>
    </row>
    <row r="761" spans="6:6" x14ac:dyDescent="0.25">
      <c r="F761" s="50">
        <f t="shared" si="11"/>
        <v>0</v>
      </c>
    </row>
    <row r="762" spans="6:6" x14ac:dyDescent="0.25">
      <c r="F762" s="50">
        <f t="shared" si="11"/>
        <v>0</v>
      </c>
    </row>
    <row r="763" spans="6:6" x14ac:dyDescent="0.25">
      <c r="F763" s="50">
        <f t="shared" si="11"/>
        <v>0</v>
      </c>
    </row>
    <row r="764" spans="6:6" x14ac:dyDescent="0.25">
      <c r="F764" s="50">
        <f t="shared" si="11"/>
        <v>0</v>
      </c>
    </row>
    <row r="765" spans="6:6" x14ac:dyDescent="0.25">
      <c r="F765" s="50">
        <f t="shared" si="11"/>
        <v>0</v>
      </c>
    </row>
    <row r="766" spans="6:6" x14ac:dyDescent="0.25">
      <c r="F766" s="50">
        <f t="shared" si="11"/>
        <v>0</v>
      </c>
    </row>
    <row r="767" spans="6:6" x14ac:dyDescent="0.25">
      <c r="F767" s="50">
        <f t="shared" si="11"/>
        <v>0</v>
      </c>
    </row>
    <row r="768" spans="6:6" x14ac:dyDescent="0.25">
      <c r="F768" s="50">
        <f t="shared" si="11"/>
        <v>0</v>
      </c>
    </row>
    <row r="769" spans="6:6" x14ac:dyDescent="0.25">
      <c r="F769" s="50">
        <f t="shared" si="11"/>
        <v>0</v>
      </c>
    </row>
    <row r="770" spans="6:6" x14ac:dyDescent="0.25">
      <c r="F770" s="50">
        <f t="shared" si="11"/>
        <v>0</v>
      </c>
    </row>
    <row r="771" spans="6:6" x14ac:dyDescent="0.25">
      <c r="F771" s="50">
        <f t="shared" ref="F771:F834" si="12">IF(E771&lt;=$J771, E771, _xlfn.CONCAT("$", (E771-$J771)," ","OVER MAX"))</f>
        <v>0</v>
      </c>
    </row>
    <row r="772" spans="6:6" x14ac:dyDescent="0.25">
      <c r="F772" s="50">
        <f t="shared" si="12"/>
        <v>0</v>
      </c>
    </row>
    <row r="773" spans="6:6" x14ac:dyDescent="0.25">
      <c r="F773" s="50">
        <f t="shared" si="12"/>
        <v>0</v>
      </c>
    </row>
    <row r="774" spans="6:6" x14ac:dyDescent="0.25">
      <c r="F774" s="50">
        <f t="shared" si="12"/>
        <v>0</v>
      </c>
    </row>
    <row r="775" spans="6:6" x14ac:dyDescent="0.25">
      <c r="F775" s="50">
        <f t="shared" si="12"/>
        <v>0</v>
      </c>
    </row>
    <row r="776" spans="6:6" x14ac:dyDescent="0.25">
      <c r="F776" s="50">
        <f t="shared" si="12"/>
        <v>0</v>
      </c>
    </row>
    <row r="777" spans="6:6" x14ac:dyDescent="0.25">
      <c r="F777" s="50">
        <f t="shared" si="12"/>
        <v>0</v>
      </c>
    </row>
    <row r="778" spans="6:6" x14ac:dyDescent="0.25">
      <c r="F778" s="50">
        <f t="shared" si="12"/>
        <v>0</v>
      </c>
    </row>
    <row r="779" spans="6:6" x14ac:dyDescent="0.25">
      <c r="F779" s="50">
        <f t="shared" si="12"/>
        <v>0</v>
      </c>
    </row>
    <row r="780" spans="6:6" x14ac:dyDescent="0.25">
      <c r="F780" s="50">
        <f t="shared" si="12"/>
        <v>0</v>
      </c>
    </row>
    <row r="781" spans="6:6" x14ac:dyDescent="0.25">
      <c r="F781" s="50">
        <f t="shared" si="12"/>
        <v>0</v>
      </c>
    </row>
    <row r="782" spans="6:6" x14ac:dyDescent="0.25">
      <c r="F782" s="50">
        <f t="shared" si="12"/>
        <v>0</v>
      </c>
    </row>
    <row r="783" spans="6:6" x14ac:dyDescent="0.25">
      <c r="F783" s="50">
        <f t="shared" si="12"/>
        <v>0</v>
      </c>
    </row>
    <row r="784" spans="6:6" x14ac:dyDescent="0.25">
      <c r="F784" s="50">
        <f t="shared" si="12"/>
        <v>0</v>
      </c>
    </row>
    <row r="785" spans="6:6" x14ac:dyDescent="0.25">
      <c r="F785" s="50">
        <f t="shared" si="12"/>
        <v>0</v>
      </c>
    </row>
    <row r="786" spans="6:6" x14ac:dyDescent="0.25">
      <c r="F786" s="50">
        <f t="shared" si="12"/>
        <v>0</v>
      </c>
    </row>
    <row r="787" spans="6:6" x14ac:dyDescent="0.25">
      <c r="F787" s="50">
        <f t="shared" si="12"/>
        <v>0</v>
      </c>
    </row>
    <row r="788" spans="6:6" x14ac:dyDescent="0.25">
      <c r="F788" s="50">
        <f t="shared" si="12"/>
        <v>0</v>
      </c>
    </row>
    <row r="789" spans="6:6" x14ac:dyDescent="0.25">
      <c r="F789" s="50">
        <f t="shared" si="12"/>
        <v>0</v>
      </c>
    </row>
    <row r="790" spans="6:6" x14ac:dyDescent="0.25">
      <c r="F790" s="50">
        <f t="shared" si="12"/>
        <v>0</v>
      </c>
    </row>
    <row r="791" spans="6:6" x14ac:dyDescent="0.25">
      <c r="F791" s="50">
        <f t="shared" si="12"/>
        <v>0</v>
      </c>
    </row>
    <row r="792" spans="6:6" x14ac:dyDescent="0.25">
      <c r="F792" s="50">
        <f t="shared" si="12"/>
        <v>0</v>
      </c>
    </row>
    <row r="793" spans="6:6" x14ac:dyDescent="0.25">
      <c r="F793" s="50">
        <f t="shared" si="12"/>
        <v>0</v>
      </c>
    </row>
    <row r="794" spans="6:6" x14ac:dyDescent="0.25">
      <c r="F794" s="50">
        <f t="shared" si="12"/>
        <v>0</v>
      </c>
    </row>
    <row r="795" spans="6:6" x14ac:dyDescent="0.25">
      <c r="F795" s="50">
        <f t="shared" si="12"/>
        <v>0</v>
      </c>
    </row>
    <row r="796" spans="6:6" x14ac:dyDescent="0.25">
      <c r="F796" s="50">
        <f t="shared" si="12"/>
        <v>0</v>
      </c>
    </row>
    <row r="797" spans="6:6" x14ac:dyDescent="0.25">
      <c r="F797" s="50">
        <f t="shared" si="12"/>
        <v>0</v>
      </c>
    </row>
    <row r="798" spans="6:6" x14ac:dyDescent="0.25">
      <c r="F798" s="50">
        <f t="shared" si="12"/>
        <v>0</v>
      </c>
    </row>
    <row r="799" spans="6:6" x14ac:dyDescent="0.25">
      <c r="F799" s="50">
        <f t="shared" si="12"/>
        <v>0</v>
      </c>
    </row>
    <row r="800" spans="6:6" x14ac:dyDescent="0.25">
      <c r="F800" s="50">
        <f t="shared" si="12"/>
        <v>0</v>
      </c>
    </row>
    <row r="801" spans="6:6" x14ac:dyDescent="0.25">
      <c r="F801" s="50">
        <f t="shared" si="12"/>
        <v>0</v>
      </c>
    </row>
    <row r="802" spans="6:6" x14ac:dyDescent="0.25">
      <c r="F802" s="50">
        <f t="shared" si="12"/>
        <v>0</v>
      </c>
    </row>
    <row r="803" spans="6:6" x14ac:dyDescent="0.25">
      <c r="F803" s="50">
        <f t="shared" si="12"/>
        <v>0</v>
      </c>
    </row>
    <row r="804" spans="6:6" x14ac:dyDescent="0.25">
      <c r="F804" s="50">
        <f t="shared" si="12"/>
        <v>0</v>
      </c>
    </row>
    <row r="805" spans="6:6" x14ac:dyDescent="0.25">
      <c r="F805" s="50">
        <f t="shared" si="12"/>
        <v>0</v>
      </c>
    </row>
    <row r="806" spans="6:6" x14ac:dyDescent="0.25">
      <c r="F806" s="50">
        <f t="shared" si="12"/>
        <v>0</v>
      </c>
    </row>
    <row r="807" spans="6:6" x14ac:dyDescent="0.25">
      <c r="F807" s="50">
        <f t="shared" si="12"/>
        <v>0</v>
      </c>
    </row>
    <row r="808" spans="6:6" x14ac:dyDescent="0.25">
      <c r="F808" s="50">
        <f t="shared" si="12"/>
        <v>0</v>
      </c>
    </row>
    <row r="809" spans="6:6" x14ac:dyDescent="0.25">
      <c r="F809" s="50">
        <f t="shared" si="12"/>
        <v>0</v>
      </c>
    </row>
    <row r="810" spans="6:6" x14ac:dyDescent="0.25">
      <c r="F810" s="50">
        <f t="shared" si="12"/>
        <v>0</v>
      </c>
    </row>
    <row r="811" spans="6:6" x14ac:dyDescent="0.25">
      <c r="F811" s="50">
        <f t="shared" si="12"/>
        <v>0</v>
      </c>
    </row>
    <row r="812" spans="6:6" x14ac:dyDescent="0.25">
      <c r="F812" s="50">
        <f t="shared" si="12"/>
        <v>0</v>
      </c>
    </row>
    <row r="813" spans="6:6" x14ac:dyDescent="0.25">
      <c r="F813" s="50">
        <f t="shared" si="12"/>
        <v>0</v>
      </c>
    </row>
    <row r="814" spans="6:6" x14ac:dyDescent="0.25">
      <c r="F814" s="50">
        <f t="shared" si="12"/>
        <v>0</v>
      </c>
    </row>
    <row r="815" spans="6:6" x14ac:dyDescent="0.25">
      <c r="F815" s="50">
        <f t="shared" si="12"/>
        <v>0</v>
      </c>
    </row>
    <row r="816" spans="6:6" x14ac:dyDescent="0.25">
      <c r="F816" s="50">
        <f t="shared" si="12"/>
        <v>0</v>
      </c>
    </row>
    <row r="817" spans="6:6" x14ac:dyDescent="0.25">
      <c r="F817" s="50">
        <f t="shared" si="12"/>
        <v>0</v>
      </c>
    </row>
    <row r="818" spans="6:6" x14ac:dyDescent="0.25">
      <c r="F818" s="50">
        <f t="shared" si="12"/>
        <v>0</v>
      </c>
    </row>
    <row r="819" spans="6:6" x14ac:dyDescent="0.25">
      <c r="F819" s="50">
        <f t="shared" si="12"/>
        <v>0</v>
      </c>
    </row>
    <row r="820" spans="6:6" x14ac:dyDescent="0.25">
      <c r="F820" s="50">
        <f t="shared" si="12"/>
        <v>0</v>
      </c>
    </row>
    <row r="821" spans="6:6" x14ac:dyDescent="0.25">
      <c r="F821" s="50">
        <f t="shared" si="12"/>
        <v>0</v>
      </c>
    </row>
    <row r="822" spans="6:6" x14ac:dyDescent="0.25">
      <c r="F822" s="50">
        <f t="shared" si="12"/>
        <v>0</v>
      </c>
    </row>
    <row r="823" spans="6:6" x14ac:dyDescent="0.25">
      <c r="F823" s="50">
        <f t="shared" si="12"/>
        <v>0</v>
      </c>
    </row>
    <row r="824" spans="6:6" x14ac:dyDescent="0.25">
      <c r="F824" s="50">
        <f t="shared" si="12"/>
        <v>0</v>
      </c>
    </row>
    <row r="825" spans="6:6" x14ac:dyDescent="0.25">
      <c r="F825" s="50">
        <f t="shared" si="12"/>
        <v>0</v>
      </c>
    </row>
    <row r="826" spans="6:6" x14ac:dyDescent="0.25">
      <c r="F826" s="50">
        <f t="shared" si="12"/>
        <v>0</v>
      </c>
    </row>
    <row r="827" spans="6:6" x14ac:dyDescent="0.25">
      <c r="F827" s="50">
        <f t="shared" si="12"/>
        <v>0</v>
      </c>
    </row>
    <row r="828" spans="6:6" x14ac:dyDescent="0.25">
      <c r="F828" s="50">
        <f t="shared" si="12"/>
        <v>0</v>
      </c>
    </row>
    <row r="829" spans="6:6" x14ac:dyDescent="0.25">
      <c r="F829" s="50">
        <f t="shared" si="12"/>
        <v>0</v>
      </c>
    </row>
    <row r="830" spans="6:6" x14ac:dyDescent="0.25">
      <c r="F830" s="50">
        <f t="shared" si="12"/>
        <v>0</v>
      </c>
    </row>
    <row r="831" spans="6:6" x14ac:dyDescent="0.25">
      <c r="F831" s="50">
        <f t="shared" si="12"/>
        <v>0</v>
      </c>
    </row>
    <row r="832" spans="6:6" x14ac:dyDescent="0.25">
      <c r="F832" s="50">
        <f t="shared" si="12"/>
        <v>0</v>
      </c>
    </row>
    <row r="833" spans="6:6" x14ac:dyDescent="0.25">
      <c r="F833" s="50">
        <f t="shared" si="12"/>
        <v>0</v>
      </c>
    </row>
    <row r="834" spans="6:6" x14ac:dyDescent="0.25">
      <c r="F834" s="50">
        <f t="shared" si="12"/>
        <v>0</v>
      </c>
    </row>
    <row r="835" spans="6:6" x14ac:dyDescent="0.25">
      <c r="F835" s="50">
        <f t="shared" ref="F835:F886" si="13">IF(E835&lt;=$J835, E835, _xlfn.CONCAT("$", (E835-$J835)," ","OVER MAX"))</f>
        <v>0</v>
      </c>
    </row>
    <row r="836" spans="6:6" x14ac:dyDescent="0.25">
      <c r="F836" s="50">
        <f t="shared" si="13"/>
        <v>0</v>
      </c>
    </row>
    <row r="837" spans="6:6" x14ac:dyDescent="0.25">
      <c r="F837" s="50">
        <f t="shared" si="13"/>
        <v>0</v>
      </c>
    </row>
    <row r="838" spans="6:6" x14ac:dyDescent="0.25">
      <c r="F838" s="50">
        <f t="shared" si="13"/>
        <v>0</v>
      </c>
    </row>
    <row r="839" spans="6:6" x14ac:dyDescent="0.25">
      <c r="F839" s="50">
        <f t="shared" si="13"/>
        <v>0</v>
      </c>
    </row>
    <row r="840" spans="6:6" x14ac:dyDescent="0.25">
      <c r="F840" s="50">
        <f t="shared" si="13"/>
        <v>0</v>
      </c>
    </row>
    <row r="841" spans="6:6" x14ac:dyDescent="0.25">
      <c r="F841" s="50">
        <f t="shared" si="13"/>
        <v>0</v>
      </c>
    </row>
    <row r="842" spans="6:6" x14ac:dyDescent="0.25">
      <c r="F842" s="50">
        <f t="shared" si="13"/>
        <v>0</v>
      </c>
    </row>
    <row r="843" spans="6:6" x14ac:dyDescent="0.25">
      <c r="F843" s="50">
        <f t="shared" si="13"/>
        <v>0</v>
      </c>
    </row>
    <row r="844" spans="6:6" x14ac:dyDescent="0.25">
      <c r="F844" s="50">
        <f t="shared" si="13"/>
        <v>0</v>
      </c>
    </row>
    <row r="845" spans="6:6" x14ac:dyDescent="0.25">
      <c r="F845" s="50">
        <f t="shared" si="13"/>
        <v>0</v>
      </c>
    </row>
    <row r="846" spans="6:6" x14ac:dyDescent="0.25">
      <c r="F846" s="50">
        <f t="shared" si="13"/>
        <v>0</v>
      </c>
    </row>
    <row r="847" spans="6:6" x14ac:dyDescent="0.25">
      <c r="F847" s="50">
        <f t="shared" si="13"/>
        <v>0</v>
      </c>
    </row>
    <row r="848" spans="6:6" x14ac:dyDescent="0.25">
      <c r="F848" s="50">
        <f t="shared" si="13"/>
        <v>0</v>
      </c>
    </row>
    <row r="849" spans="6:6" x14ac:dyDescent="0.25">
      <c r="F849" s="50">
        <f t="shared" si="13"/>
        <v>0</v>
      </c>
    </row>
    <row r="850" spans="6:6" x14ac:dyDescent="0.25">
      <c r="F850" s="50">
        <f t="shared" si="13"/>
        <v>0</v>
      </c>
    </row>
    <row r="851" spans="6:6" x14ac:dyDescent="0.25">
      <c r="F851" s="50">
        <f t="shared" si="13"/>
        <v>0</v>
      </c>
    </row>
    <row r="852" spans="6:6" x14ac:dyDescent="0.25">
      <c r="F852" s="50">
        <f t="shared" si="13"/>
        <v>0</v>
      </c>
    </row>
    <row r="853" spans="6:6" x14ac:dyDescent="0.25">
      <c r="F853" s="50">
        <f t="shared" si="13"/>
        <v>0</v>
      </c>
    </row>
    <row r="854" spans="6:6" x14ac:dyDescent="0.25">
      <c r="F854" s="50">
        <f t="shared" si="13"/>
        <v>0</v>
      </c>
    </row>
    <row r="855" spans="6:6" x14ac:dyDescent="0.25">
      <c r="F855" s="50">
        <f t="shared" si="13"/>
        <v>0</v>
      </c>
    </row>
    <row r="856" spans="6:6" x14ac:dyDescent="0.25">
      <c r="F856" s="50">
        <f t="shared" si="13"/>
        <v>0</v>
      </c>
    </row>
    <row r="857" spans="6:6" x14ac:dyDescent="0.25">
      <c r="F857" s="50">
        <f t="shared" si="13"/>
        <v>0</v>
      </c>
    </row>
    <row r="858" spans="6:6" x14ac:dyDescent="0.25">
      <c r="F858" s="50">
        <f t="shared" si="13"/>
        <v>0</v>
      </c>
    </row>
    <row r="859" spans="6:6" x14ac:dyDescent="0.25">
      <c r="F859" s="50">
        <f t="shared" si="13"/>
        <v>0</v>
      </c>
    </row>
    <row r="860" spans="6:6" x14ac:dyDescent="0.25">
      <c r="F860" s="50">
        <f t="shared" si="13"/>
        <v>0</v>
      </c>
    </row>
    <row r="861" spans="6:6" x14ac:dyDescent="0.25">
      <c r="F861" s="50">
        <f t="shared" si="13"/>
        <v>0</v>
      </c>
    </row>
    <row r="862" spans="6:6" x14ac:dyDescent="0.25">
      <c r="F862" s="50">
        <f t="shared" si="13"/>
        <v>0</v>
      </c>
    </row>
    <row r="863" spans="6:6" x14ac:dyDescent="0.25">
      <c r="F863" s="50">
        <f t="shared" si="13"/>
        <v>0</v>
      </c>
    </row>
    <row r="864" spans="6:6" x14ac:dyDescent="0.25">
      <c r="F864" s="50">
        <f t="shared" si="13"/>
        <v>0</v>
      </c>
    </row>
    <row r="865" spans="6:6" x14ac:dyDescent="0.25">
      <c r="F865" s="50">
        <f t="shared" si="13"/>
        <v>0</v>
      </c>
    </row>
    <row r="866" spans="6:6" x14ac:dyDescent="0.25">
      <c r="F866" s="50">
        <f t="shared" si="13"/>
        <v>0</v>
      </c>
    </row>
    <row r="867" spans="6:6" x14ac:dyDescent="0.25">
      <c r="F867" s="50">
        <f t="shared" si="13"/>
        <v>0</v>
      </c>
    </row>
    <row r="868" spans="6:6" x14ac:dyDescent="0.25">
      <c r="F868" s="50">
        <f t="shared" si="13"/>
        <v>0</v>
      </c>
    </row>
    <row r="869" spans="6:6" x14ac:dyDescent="0.25">
      <c r="F869" s="50">
        <f t="shared" si="13"/>
        <v>0</v>
      </c>
    </row>
    <row r="870" spans="6:6" x14ac:dyDescent="0.25">
      <c r="F870" s="50">
        <f t="shared" si="13"/>
        <v>0</v>
      </c>
    </row>
    <row r="871" spans="6:6" x14ac:dyDescent="0.25">
      <c r="F871" s="50">
        <f t="shared" si="13"/>
        <v>0</v>
      </c>
    </row>
    <row r="872" spans="6:6" x14ac:dyDescent="0.25">
      <c r="F872" s="50">
        <f t="shared" si="13"/>
        <v>0</v>
      </c>
    </row>
    <row r="873" spans="6:6" x14ac:dyDescent="0.25">
      <c r="F873" s="50">
        <f t="shared" si="13"/>
        <v>0</v>
      </c>
    </row>
    <row r="874" spans="6:6" x14ac:dyDescent="0.25">
      <c r="F874" s="50">
        <f t="shared" si="13"/>
        <v>0</v>
      </c>
    </row>
    <row r="875" spans="6:6" x14ac:dyDescent="0.25">
      <c r="F875" s="50">
        <f t="shared" si="13"/>
        <v>0</v>
      </c>
    </row>
    <row r="876" spans="6:6" x14ac:dyDescent="0.25">
      <c r="F876" s="50">
        <f t="shared" si="13"/>
        <v>0</v>
      </c>
    </row>
    <row r="877" spans="6:6" x14ac:dyDescent="0.25">
      <c r="F877" s="50">
        <f t="shared" si="13"/>
        <v>0</v>
      </c>
    </row>
    <row r="878" spans="6:6" x14ac:dyDescent="0.25">
      <c r="F878" s="50">
        <f t="shared" si="13"/>
        <v>0</v>
      </c>
    </row>
    <row r="879" spans="6:6" x14ac:dyDescent="0.25">
      <c r="F879" s="50">
        <f t="shared" si="13"/>
        <v>0</v>
      </c>
    </row>
    <row r="880" spans="6:6" x14ac:dyDescent="0.25">
      <c r="F880" s="50">
        <f t="shared" si="13"/>
        <v>0</v>
      </c>
    </row>
    <row r="881" spans="6:6" x14ac:dyDescent="0.25">
      <c r="F881" s="50">
        <f t="shared" si="13"/>
        <v>0</v>
      </c>
    </row>
    <row r="882" spans="6:6" x14ac:dyDescent="0.25">
      <c r="F882" s="50">
        <f t="shared" si="13"/>
        <v>0</v>
      </c>
    </row>
    <row r="883" spans="6:6" x14ac:dyDescent="0.25">
      <c r="F883" s="50">
        <f t="shared" si="13"/>
        <v>0</v>
      </c>
    </row>
    <row r="884" spans="6:6" x14ac:dyDescent="0.25">
      <c r="F884" s="50">
        <f t="shared" si="13"/>
        <v>0</v>
      </c>
    </row>
    <row r="885" spans="6:6" x14ac:dyDescent="0.25">
      <c r="F885" s="50">
        <f t="shared" si="13"/>
        <v>0</v>
      </c>
    </row>
    <row r="886" spans="6:6" x14ac:dyDescent="0.25">
      <c r="F886" s="50">
        <f t="shared" si="13"/>
        <v>0</v>
      </c>
    </row>
  </sheetData>
  <sheetProtection formatCells="0" formatColumns="0" formatRows="0" pivotTables="0"/>
  <customSheetViews>
    <customSheetView guid="{38A00EE6-C372-4063-8C8A-3273BAAC793D}" scale="90">
      <pane ySplit="1" topLeftCell="A2" activePane="bottomLeft" state="frozen"/>
      <selection pane="bottomLeft" activeCell="C2" sqref="C2"/>
    </customSheetView>
  </customSheetViews>
  <mergeCells count="1">
    <mergeCell ref="A1:J1"/>
  </mergeCells>
  <phoneticPr fontId="22" type="noConversion"/>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xWindow="436" yWindow="384" count="8">
        <x14:dataValidation type="list" allowBlank="1" showInputMessage="1" showErrorMessage="1" xr:uid="{6961FFAD-A11C-40EA-8C31-B58177FE9080}">
          <x14:formula1>
            <xm:f>_xlfn.ANCHORARRAY(ListSelections!$D$1)</xm:f>
          </x14:formula1>
          <xm:sqref>D4:D150</xm:sqref>
        </x14:dataValidation>
        <x14:dataValidation type="list" showInputMessage="1" showErrorMessage="1" promptTitle="Home School" prompt="Selecte the teacher's assigned/primary school" xr:uid="{3A960337-7965-419D-A054-6CABBF00E9D5}">
          <x14:formula1>
            <xm:f>ListSelections!$B$1:$AD$1</xm:f>
          </x14:formula1>
          <xm:sqref>A4:A809</xm:sqref>
        </x14:dataValidation>
        <x14:dataValidation type="list" allowBlank="1" showInputMessage="1" showErrorMessage="1" xr:uid="{1120541B-D0D0-4DBE-B39A-97ABBCF46193}">
          <x14:formula1>
            <xm:f>ListSelections!$B$1:$AD$1</xm:f>
          </x14:formula1>
          <xm:sqref>D3</xm:sqref>
        </x14:dataValidation>
        <x14:dataValidation type="list" showInputMessage="1" showErrorMessage="1" xr:uid="{FE1059D4-47F7-4605-B5BD-0ACB708C76DF}">
          <x14:formula1>
            <xm:f>ListSelections!$B$1:$AD$1</xm:f>
          </x14:formula1>
          <xm:sqref>D3</xm:sqref>
        </x14:dataValidation>
        <x14:dataValidation type="list" showInputMessage="1" promptTitle="Employee" prompt="If the participant works at another school, please select their home school in column A and indicate the assigning school in column D._x000a_If a participant does not appear on the drop down, please enter their full name and employee ID." xr:uid="{8E1F75A2-BCDA-43B2-9723-4BEF333147C5}">
          <x14:formula1>
            <xm:f>INDIRECT("ListSelections!" &amp; ADDRESS(2, MATCH(A3, ListSelections!$1:$1, 0)) &amp; ":" &amp; ADDRESS(100, MATCH(A3, ListSelections!$1:$1, 0)))</xm:f>
          </x14:formula1>
          <xm:sqref>B3:B886</xm:sqref>
        </x14:dataValidation>
        <x14:dataValidation type="list" showInputMessage="1" showErrorMessage="1" xr:uid="{9E9D41D5-CE64-4257-9436-A6123F961F28}">
          <x14:formula1>
            <xm:f>ListSelections!$AG$2:$AG$78</xm:f>
          </x14:formula1>
          <xm:sqref>D4:D150</xm:sqref>
        </x14:dataValidation>
        <x14:dataValidation type="list" showInputMessage="1" showErrorMessage="1" error="Please select a role from the drop down list. The list of roles and responsibilities can be found online at https://www.k12albemarle.org/our-departments/instruction/alcp." promptTitle="Role" prompt="Please select a role._x000a__x000a_For the full list of roles and responsibilities, please visit https://www.k12albemarle.org/our-departments/instruction/alcp." xr:uid="{042092DF-4731-4E15-90D9-26C437C72980}">
          <x14:formula1>
            <xm:f>ListSelections!$AG$2:$AG$78</xm:f>
          </x14:formula1>
          <xm:sqref>C3:C150</xm:sqref>
        </x14:dataValidation>
        <x14:dataValidation type="list" showInputMessage="1" showErrorMessage="1" promptTitle="Home School" prompt="Selecte the teacher's assigned/primary school" xr:uid="{CA0F61FA-7D37-4020-BF7F-2647A2EBAC94}">
          <x14:formula1>
            <xm:f>ListSelections!$B$1:$AE$1</xm:f>
          </x14:formula1>
          <xm:sqref>A3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1B5D2-3EBB-4522-A7F5-DCE944FB9EA5}">
  <sheetPr codeName="Sheet3"/>
  <dimension ref="A4:J45"/>
  <sheetViews>
    <sheetView showGridLines="0" showRowColHeaders="0" showRuler="0" view="pageLayout" topLeftCell="A19" zoomScale="150" zoomScaleNormal="100" zoomScalePageLayoutView="150" workbookViewId="0">
      <selection activeCell="F2" sqref="F2"/>
    </sheetView>
  </sheetViews>
  <sheetFormatPr defaultRowHeight="15" x14ac:dyDescent="0.25"/>
  <cols>
    <col min="1" max="1" width="9.85546875" customWidth="1"/>
    <col min="8" max="8" width="9.140625" customWidth="1"/>
    <col min="9" max="9" width="8.28515625" customWidth="1"/>
    <col min="10" max="10" width="7.28515625" customWidth="1"/>
  </cols>
  <sheetData>
    <row r="4" spans="1:10" ht="45" customHeight="1" x14ac:dyDescent="0.3">
      <c r="A4" s="75" t="s">
        <v>12</v>
      </c>
      <c r="B4" s="75"/>
      <c r="C4" s="75"/>
      <c r="D4" s="75"/>
      <c r="E4" s="75"/>
      <c r="F4" s="75"/>
      <c r="G4" s="75"/>
      <c r="H4" s="75"/>
      <c r="I4" s="75"/>
      <c r="J4" s="75"/>
    </row>
    <row r="6" spans="1:10" x14ac:dyDescent="0.25">
      <c r="A6" s="8" t="s">
        <v>13</v>
      </c>
      <c r="B6" s="85"/>
      <c r="C6" s="85"/>
      <c r="D6" s="85"/>
      <c r="F6" s="8" t="s">
        <v>14</v>
      </c>
      <c r="G6" s="87"/>
      <c r="H6" s="87"/>
      <c r="I6" s="87"/>
    </row>
    <row r="8" spans="1:10" x14ac:dyDescent="0.25">
      <c r="A8" s="8" t="s">
        <v>15</v>
      </c>
      <c r="B8" s="74"/>
      <c r="C8" s="74"/>
      <c r="D8" s="74"/>
      <c r="E8" s="74"/>
      <c r="F8" s="74"/>
      <c r="G8" s="8" t="s">
        <v>16</v>
      </c>
      <c r="I8" s="34"/>
    </row>
    <row r="9" spans="1:10" x14ac:dyDescent="0.25">
      <c r="A9" s="8" t="s">
        <v>17</v>
      </c>
      <c r="B9" s="86" t="str">
        <f>_xlfn.IFNA(VLOOKUP($B8,ListSelections!$AG$1:$AM$78, MATCH(Form!H$2,ListSelections!$AH$1:$AM$1,0)+1,FALSE),"")</f>
        <v/>
      </c>
      <c r="C9" s="86"/>
      <c r="D9" s="86"/>
      <c r="E9" s="14"/>
      <c r="F9" s="8"/>
      <c r="H9" s="72"/>
      <c r="I9" s="72"/>
    </row>
    <row r="11" spans="1:10" x14ac:dyDescent="0.25">
      <c r="A11" s="8" t="s">
        <v>18</v>
      </c>
    </row>
    <row r="12" spans="1:10" x14ac:dyDescent="0.25">
      <c r="B12" s="73" t="str">
        <f>_xlfn.IFNA(VLOOKUP($B8,ListSelections!$AG$1:$AM$78, MATCH(Form!K$2,ListSelections!$AH$1:$AM$1,0)+1,FALSE),"")</f>
        <v/>
      </c>
      <c r="C12" s="73"/>
      <c r="D12" s="73"/>
      <c r="E12" s="73"/>
      <c r="F12" s="73"/>
      <c r="G12" s="73"/>
      <c r="H12" s="73"/>
      <c r="I12" s="73"/>
      <c r="J12" s="15"/>
    </row>
    <row r="13" spans="1:10" x14ac:dyDescent="0.25">
      <c r="B13" s="73"/>
      <c r="C13" s="73"/>
      <c r="D13" s="73"/>
      <c r="E13" s="73"/>
      <c r="F13" s="73"/>
      <c r="G13" s="73"/>
      <c r="H13" s="73"/>
      <c r="I13" s="73"/>
      <c r="J13" s="15"/>
    </row>
    <row r="14" spans="1:10" x14ac:dyDescent="0.25">
      <c r="B14" s="73"/>
      <c r="C14" s="73"/>
      <c r="D14" s="73"/>
      <c r="E14" s="73"/>
      <c r="F14" s="73"/>
      <c r="G14" s="73"/>
      <c r="H14" s="73"/>
      <c r="I14" s="73"/>
      <c r="J14" s="15"/>
    </row>
    <row r="15" spans="1:10" x14ac:dyDescent="0.25">
      <c r="B15" s="73"/>
      <c r="C15" s="73"/>
      <c r="D15" s="73"/>
      <c r="E15" s="73"/>
      <c r="F15" s="73"/>
      <c r="G15" s="73"/>
      <c r="H15" s="73"/>
      <c r="I15" s="73"/>
      <c r="J15" s="15"/>
    </row>
    <row r="17" spans="1:10" x14ac:dyDescent="0.25">
      <c r="A17" s="8" t="s">
        <v>15</v>
      </c>
      <c r="B17" s="74"/>
      <c r="C17" s="74"/>
      <c r="D17" s="74"/>
      <c r="E17" s="74"/>
      <c r="F17" s="74"/>
      <c r="G17" s="8" t="s">
        <v>16</v>
      </c>
      <c r="I17" s="34"/>
    </row>
    <row r="18" spans="1:10" x14ac:dyDescent="0.25">
      <c r="A18" s="8" t="s">
        <v>17</v>
      </c>
      <c r="B18" s="86" t="str">
        <f>_xlfn.IFNA(VLOOKUP($B17,ListSelections!$AG$1:$AM$78, MATCH(Form!H$2,ListSelections!$AH$1:$AM$1,0)+1,FALSE),"")</f>
        <v/>
      </c>
      <c r="C18" s="86"/>
      <c r="D18" s="86"/>
      <c r="E18" s="14"/>
      <c r="F18" s="8"/>
      <c r="G18" s="8"/>
      <c r="H18" s="72"/>
      <c r="I18" s="72"/>
    </row>
    <row r="20" spans="1:10" x14ac:dyDescent="0.25">
      <c r="A20" s="8" t="s">
        <v>18</v>
      </c>
    </row>
    <row r="21" spans="1:10" x14ac:dyDescent="0.25">
      <c r="B21" s="73"/>
      <c r="C21" s="73"/>
      <c r="D21" s="73"/>
      <c r="E21" s="73"/>
      <c r="F21" s="73"/>
      <c r="G21" s="73"/>
      <c r="H21" s="73"/>
      <c r="I21" s="73"/>
      <c r="J21" s="15"/>
    </row>
    <row r="22" spans="1:10" x14ac:dyDescent="0.25">
      <c r="B22" s="73"/>
      <c r="C22" s="73"/>
      <c r="D22" s="73"/>
      <c r="E22" s="73"/>
      <c r="F22" s="73"/>
      <c r="G22" s="73"/>
      <c r="H22" s="73"/>
      <c r="I22" s="73"/>
      <c r="J22" s="15"/>
    </row>
    <row r="23" spans="1:10" x14ac:dyDescent="0.25">
      <c r="B23" s="73"/>
      <c r="C23" s="73"/>
      <c r="D23" s="73"/>
      <c r="E23" s="73"/>
      <c r="F23" s="73"/>
      <c r="G23" s="73"/>
      <c r="H23" s="73"/>
      <c r="I23" s="73"/>
      <c r="J23" s="15"/>
    </row>
    <row r="24" spans="1:10" x14ac:dyDescent="0.25">
      <c r="B24" s="73"/>
      <c r="C24" s="73"/>
      <c r="D24" s="73"/>
      <c r="E24" s="73"/>
      <c r="F24" s="73"/>
      <c r="G24" s="73"/>
      <c r="H24" s="73"/>
      <c r="I24" s="73"/>
      <c r="J24" s="15"/>
    </row>
    <row r="26" spans="1:10" x14ac:dyDescent="0.25">
      <c r="A26" s="8" t="s">
        <v>15</v>
      </c>
      <c r="B26" s="74"/>
      <c r="C26" s="74"/>
      <c r="D26" s="74"/>
      <c r="E26" s="74"/>
      <c r="F26" s="74"/>
      <c r="G26" s="8" t="s">
        <v>16</v>
      </c>
      <c r="I26" s="34"/>
    </row>
    <row r="27" spans="1:10" x14ac:dyDescent="0.25">
      <c r="A27" s="8" t="s">
        <v>17</v>
      </c>
      <c r="B27" s="86" t="str">
        <f>_xlfn.IFNA(VLOOKUP($B26,ListSelections!$AG$1:$AM$78, MATCH(Form!H$2,ListSelections!$AH$1:$AM$1,0)+1,FALSE),"")</f>
        <v/>
      </c>
      <c r="C27" s="86"/>
      <c r="D27" s="86"/>
      <c r="E27" s="14"/>
      <c r="F27" s="8"/>
      <c r="G27" s="8"/>
      <c r="H27" s="72"/>
      <c r="I27" s="72"/>
    </row>
    <row r="29" spans="1:10" x14ac:dyDescent="0.25">
      <c r="A29" s="8" t="s">
        <v>18</v>
      </c>
    </row>
    <row r="30" spans="1:10" x14ac:dyDescent="0.25">
      <c r="B30" s="73" t="str">
        <f>_xlfn.IFNA(VLOOKUP($B26,ListSelections!$AG$1:$AM$78, MATCH(Form!K$2,ListSelections!$AH$1:$AM$1,0)+1,FALSE),"")</f>
        <v/>
      </c>
      <c r="C30" s="73"/>
      <c r="D30" s="73"/>
      <c r="E30" s="73"/>
      <c r="F30" s="73"/>
      <c r="G30" s="73"/>
      <c r="H30" s="73"/>
      <c r="I30" s="73"/>
      <c r="J30" s="15"/>
    </row>
    <row r="31" spans="1:10" x14ac:dyDescent="0.25">
      <c r="B31" s="73"/>
      <c r="C31" s="73"/>
      <c r="D31" s="73"/>
      <c r="E31" s="73"/>
      <c r="F31" s="73"/>
      <c r="G31" s="73"/>
      <c r="H31" s="73"/>
      <c r="I31" s="73"/>
      <c r="J31" s="15"/>
    </row>
    <row r="32" spans="1:10" x14ac:dyDescent="0.25">
      <c r="B32" s="73"/>
      <c r="C32" s="73"/>
      <c r="D32" s="73"/>
      <c r="E32" s="73"/>
      <c r="F32" s="73"/>
      <c r="G32" s="73"/>
      <c r="H32" s="73"/>
      <c r="I32" s="73"/>
      <c r="J32" s="15"/>
    </row>
    <row r="33" spans="1:10" ht="15.75" thickBot="1" x14ac:dyDescent="0.3">
      <c r="B33" s="73"/>
      <c r="C33" s="73"/>
      <c r="D33" s="73"/>
      <c r="E33" s="73"/>
      <c r="F33" s="73"/>
      <c r="G33" s="73"/>
      <c r="H33" s="73"/>
      <c r="I33" s="73"/>
      <c r="J33" s="15"/>
    </row>
    <row r="34" spans="1:10" ht="15.75" thickBot="1" x14ac:dyDescent="0.3">
      <c r="A34" s="16"/>
      <c r="B34" s="17"/>
      <c r="C34" s="79" t="s">
        <v>19</v>
      </c>
      <c r="D34" s="79"/>
      <c r="E34" s="79"/>
      <c r="F34" s="79"/>
      <c r="G34" s="79"/>
      <c r="H34" s="17"/>
      <c r="I34" s="17"/>
      <c r="J34" s="18"/>
    </row>
    <row r="35" spans="1:10" x14ac:dyDescent="0.25">
      <c r="A35" s="80" t="s">
        <v>20</v>
      </c>
      <c r="B35" s="81"/>
      <c r="C35" s="81"/>
      <c r="D35" s="81"/>
      <c r="E35" s="81"/>
      <c r="F35" s="81"/>
      <c r="G35" s="35"/>
      <c r="H35" s="23"/>
      <c r="I35" s="23"/>
      <c r="J35" s="24" t="s">
        <v>21</v>
      </c>
    </row>
    <row r="36" spans="1:10" x14ac:dyDescent="0.25">
      <c r="A36" s="10"/>
      <c r="J36" s="11"/>
    </row>
    <row r="37" spans="1:10" x14ac:dyDescent="0.25">
      <c r="A37" s="37"/>
      <c r="B37" s="36"/>
      <c r="C37" s="36"/>
      <c r="D37" s="36"/>
      <c r="F37" s="36"/>
      <c r="G37" s="36"/>
      <c r="H37" s="36"/>
      <c r="I37" s="36"/>
      <c r="J37" s="11"/>
    </row>
    <row r="38" spans="1:10" x14ac:dyDescent="0.25">
      <c r="A38" s="76" t="s">
        <v>22</v>
      </c>
      <c r="B38" s="77"/>
      <c r="C38" s="77"/>
      <c r="D38" s="77"/>
      <c r="F38" s="77" t="s">
        <v>23</v>
      </c>
      <c r="G38" s="77"/>
      <c r="H38" s="77"/>
      <c r="I38" s="77"/>
      <c r="J38" s="33"/>
    </row>
    <row r="39" spans="1:10" ht="15.75" thickBot="1" x14ac:dyDescent="0.3">
      <c r="A39" s="25"/>
      <c r="B39" s="26"/>
      <c r="C39" s="26"/>
      <c r="D39" s="26"/>
      <c r="E39" s="26"/>
      <c r="F39" s="26"/>
      <c r="G39" s="26"/>
      <c r="H39" s="26"/>
      <c r="I39" s="26"/>
      <c r="J39" s="27"/>
    </row>
    <row r="40" spans="1:10" ht="15.75" thickBot="1" x14ac:dyDescent="0.3">
      <c r="A40" s="19"/>
      <c r="B40" s="20"/>
      <c r="C40" s="79" t="s">
        <v>24</v>
      </c>
      <c r="D40" s="79"/>
      <c r="E40" s="79"/>
      <c r="F40" s="79"/>
      <c r="G40" s="79"/>
      <c r="H40" s="20"/>
      <c r="I40" s="20"/>
      <c r="J40" s="21"/>
    </row>
    <row r="41" spans="1:10" x14ac:dyDescent="0.25">
      <c r="A41" s="82" t="s">
        <v>25</v>
      </c>
      <c r="B41" s="83"/>
      <c r="C41" s="32" t="s">
        <v>26</v>
      </c>
      <c r="D41" s="8"/>
      <c r="E41" s="84" t="s">
        <v>27</v>
      </c>
      <c r="F41" s="84"/>
      <c r="G41" s="84"/>
      <c r="H41" s="35"/>
      <c r="I41" s="35"/>
      <c r="J41" s="24"/>
    </row>
    <row r="42" spans="1:10" x14ac:dyDescent="0.25">
      <c r="A42" s="10"/>
      <c r="J42" s="11"/>
    </row>
    <row r="43" spans="1:10" x14ac:dyDescent="0.25">
      <c r="A43" s="37"/>
      <c r="B43" s="36"/>
      <c r="C43" s="36"/>
      <c r="D43" s="36"/>
      <c r="F43" s="36"/>
      <c r="G43" s="36"/>
      <c r="H43" s="36"/>
      <c r="I43" s="36"/>
      <c r="J43" s="11"/>
    </row>
    <row r="44" spans="1:10" x14ac:dyDescent="0.25">
      <c r="A44" s="76" t="s">
        <v>22</v>
      </c>
      <c r="B44" s="77"/>
      <c r="C44" s="77"/>
      <c r="D44" s="77"/>
      <c r="F44" s="78" t="s">
        <v>23</v>
      </c>
      <c r="G44" s="78"/>
      <c r="H44" s="78"/>
      <c r="I44" s="78"/>
      <c r="J44" s="22"/>
    </row>
    <row r="45" spans="1:10" x14ac:dyDescent="0.25">
      <c r="A45" s="12"/>
      <c r="B45" s="9"/>
      <c r="C45" s="9"/>
      <c r="D45" s="9"/>
      <c r="E45" s="9"/>
      <c r="F45" s="9"/>
      <c r="G45" s="9"/>
      <c r="H45" s="9"/>
      <c r="I45" s="9"/>
      <c r="J45" s="13"/>
    </row>
  </sheetData>
  <sheetProtection formatCells="0" insertHyperlinks="0" pivotTables="0"/>
  <customSheetViews>
    <customSheetView guid="{38A00EE6-C372-4063-8C8A-3273BAAC793D}" showPageBreaks="1" view="pageLayout">
      <selection activeCell="H6" sqref="H6:I6"/>
    </customSheetView>
  </customSheetViews>
  <mergeCells count="24">
    <mergeCell ref="A4:J4"/>
    <mergeCell ref="A44:D44"/>
    <mergeCell ref="F44:I44"/>
    <mergeCell ref="C34:G34"/>
    <mergeCell ref="A35:F35"/>
    <mergeCell ref="C40:G40"/>
    <mergeCell ref="A38:D38"/>
    <mergeCell ref="A41:B41"/>
    <mergeCell ref="F38:I38"/>
    <mergeCell ref="E41:G41"/>
    <mergeCell ref="B30:I33"/>
    <mergeCell ref="B6:D6"/>
    <mergeCell ref="B9:D9"/>
    <mergeCell ref="B18:D18"/>
    <mergeCell ref="B27:D27"/>
    <mergeCell ref="G6:I6"/>
    <mergeCell ref="H27:I27"/>
    <mergeCell ref="B12:I15"/>
    <mergeCell ref="B21:I24"/>
    <mergeCell ref="H9:I9"/>
    <mergeCell ref="B8:F8"/>
    <mergeCell ref="B17:F17"/>
    <mergeCell ref="H18:I18"/>
    <mergeCell ref="B26:F26"/>
  </mergeCells>
  <dataValidations disablePrompts="1" count="1">
    <dataValidation showInputMessage="1" showErrorMessage="1" sqref="B12:I15" xr:uid="{DBACC1A2-2CD4-4033-BE54-E19C2608E579}"/>
  </dataValidations>
  <pageMargins left="0.7" right="0.7" top="0.75" bottom="0.75" header="0.3" footer="0.3"/>
  <pageSetup orientation="portrait" horizontalDpi="300" verticalDpi="300" r:id="rId1"/>
  <headerFooter>
    <oddHeader>&amp;C&amp;G</oddHeader>
    <oddFooter>&amp;R11/2022</oddFooter>
  </headerFooter>
  <legacyDrawingHF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1BB59B25-BB64-4BEA-8E6F-C2BBD08AECC8}">
          <x14:formula1>
            <xm:f>_xlfn.ANCHORARRAY(ListSelections!$D$1)</xm:f>
          </x14:formula1>
          <xm:sqref>G6</xm:sqref>
        </x14:dataValidation>
        <x14:dataValidation type="list" allowBlank="1" showInputMessage="1" showErrorMessage="1" xr:uid="{6F73F5A1-BD15-4D76-A05E-E6CB055F45C3}">
          <x14:formula1>
            <xm:f>INDIRECT("ListSelections!"&amp;ADDRESS(3, COLUMN(A1) + MATCH(G6,_xlfn.ANCHORARRAY( ListSelections!$D$1), 0), 4) &amp; "#")</xm:f>
          </x14:formula1>
          <xm:sqref>B6:D6</xm:sqref>
        </x14:dataValidation>
        <x14:dataValidation type="list" allowBlank="1" showInputMessage="1" showErrorMessage="1" xr:uid="{B066A6F0-7412-4AC0-86FF-5B638602BC67}">
          <x14:formula1>
            <xm:f>ListSelections!$AG$2:$AG$78</xm:f>
          </x14:formula1>
          <xm:sqref>B17 B26 B8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63967-99C5-4C86-8451-E8E5846500A5}">
  <sheetPr codeName="Sheet4"/>
  <dimension ref="A1:E5"/>
  <sheetViews>
    <sheetView showGridLines="0" workbookViewId="0">
      <selection activeCell="B26" sqref="B26"/>
    </sheetView>
  </sheetViews>
  <sheetFormatPr defaultRowHeight="15" x14ac:dyDescent="0.25"/>
  <cols>
    <col min="1" max="1" width="12" bestFit="1" customWidth="1"/>
    <col min="2" max="2" width="14.85546875" bestFit="1" customWidth="1"/>
  </cols>
  <sheetData>
    <row r="1" spans="1:5" ht="18.75" x14ac:dyDescent="0.3">
      <c r="A1" s="89" t="s">
        <v>28</v>
      </c>
      <c r="B1" s="89"/>
      <c r="C1" s="89"/>
      <c r="D1" s="89"/>
      <c r="E1" s="89"/>
    </row>
    <row r="2" spans="1:5" x14ac:dyDescent="0.25">
      <c r="A2" s="88" t="s">
        <v>29</v>
      </c>
      <c r="B2" s="88"/>
      <c r="C2" s="88"/>
      <c r="D2" s="88"/>
    </row>
    <row r="3" spans="1:5" x14ac:dyDescent="0.25">
      <c r="A3" s="4" t="s">
        <v>8</v>
      </c>
    </row>
    <row r="4" spans="1:5" x14ac:dyDescent="0.25">
      <c r="A4" s="5"/>
    </row>
    <row r="5" spans="1:5" x14ac:dyDescent="0.25">
      <c r="A5" s="5" t="s">
        <v>30</v>
      </c>
    </row>
  </sheetData>
  <customSheetViews>
    <customSheetView guid="{38A00EE6-C372-4063-8C8A-3273BAAC793D}">
      <selection activeCell="B5" sqref="B5"/>
    </customSheetView>
  </customSheetViews>
  <mergeCells count="2">
    <mergeCell ref="A2:D2"/>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BCEA3-A5E4-4814-B521-14D8BE547BCA}">
  <sheetPr codeName="Sheet5"/>
  <dimension ref="B1:AN145"/>
  <sheetViews>
    <sheetView topLeftCell="Z13" zoomScale="85" zoomScaleNormal="85" workbookViewId="0">
      <selection activeCell="AC32" sqref="AC32"/>
    </sheetView>
  </sheetViews>
  <sheetFormatPr defaultRowHeight="15" x14ac:dyDescent="0.25"/>
  <cols>
    <col min="2" max="3" width="29.42578125" customWidth="1"/>
    <col min="4" max="4" width="33.85546875" bestFit="1" customWidth="1"/>
    <col min="5" max="5" width="29" bestFit="1" customWidth="1"/>
    <col min="6" max="6" width="34.5703125" bestFit="1" customWidth="1"/>
    <col min="7" max="7" width="31.42578125" bestFit="1" customWidth="1"/>
    <col min="8" max="8" width="31.85546875" bestFit="1" customWidth="1"/>
    <col min="9" max="9" width="29.85546875" bestFit="1" customWidth="1"/>
    <col min="10" max="10" width="23.42578125" bestFit="1" customWidth="1"/>
    <col min="11" max="11" width="29.28515625" bestFit="1" customWidth="1"/>
    <col min="12" max="12" width="27.140625" bestFit="1" customWidth="1"/>
    <col min="13" max="13" width="31.140625" bestFit="1" customWidth="1"/>
    <col min="14" max="14" width="27" bestFit="1" customWidth="1"/>
    <col min="15" max="15" width="33.140625" bestFit="1" customWidth="1"/>
    <col min="16" max="16" width="30.28515625" bestFit="1" customWidth="1"/>
    <col min="17" max="17" width="27" bestFit="1" customWidth="1"/>
    <col min="18" max="18" width="29.28515625" bestFit="1" customWidth="1"/>
    <col min="19" max="19" width="31.7109375" bestFit="1" customWidth="1"/>
    <col min="20" max="20" width="34.140625" bestFit="1" customWidth="1"/>
    <col min="21" max="21" width="34.140625" customWidth="1"/>
    <col min="22" max="22" width="26.42578125" bestFit="1" customWidth="1"/>
    <col min="23" max="23" width="27.28515625" bestFit="1" customWidth="1"/>
    <col min="24" max="24" width="28" bestFit="1" customWidth="1"/>
    <col min="25" max="25" width="28.5703125" bestFit="1" customWidth="1"/>
    <col min="26" max="26" width="32" bestFit="1" customWidth="1"/>
    <col min="27" max="27" width="27.42578125" bestFit="1" customWidth="1"/>
    <col min="28" max="28" width="29.7109375" bestFit="1" customWidth="1"/>
    <col min="29" max="29" width="29.85546875" bestFit="1" customWidth="1"/>
    <col min="30" max="30" width="48.85546875" customWidth="1"/>
    <col min="31" max="31" width="35.85546875" customWidth="1"/>
    <col min="32" max="32" width="6" customWidth="1"/>
    <col min="33" max="33" width="72.7109375" bestFit="1" customWidth="1"/>
    <col min="34" max="34" width="6.42578125" bestFit="1" customWidth="1"/>
    <col min="35" max="35" width="20.28515625" bestFit="1" customWidth="1"/>
    <col min="36" max="36" width="11.85546875" customWidth="1"/>
    <col min="37" max="38" width="15.42578125" style="28" customWidth="1"/>
    <col min="39" max="39" width="255.7109375" bestFit="1" customWidth="1"/>
    <col min="40" max="40" width="31.42578125" bestFit="1" customWidth="1"/>
  </cols>
  <sheetData>
    <row r="1" spans="2:40" x14ac:dyDescent="0.25">
      <c r="B1" t="str" cm="1">
        <f t="array" ref="B1">TRANSPOSE(AN3)</f>
        <v>ACE Academy Lambs Lane</v>
      </c>
      <c r="C1" t="str" cm="1">
        <f t="array" ref="C1">TRANSPOSE(AN4)</f>
        <v>ACE Academy Seminole Place</v>
      </c>
      <c r="D1" t="str" cm="1">
        <f t="array" ref="D1:AE1">TRANSPOSE(_xlfn._xlws.SORT(_xlfn.UNIQUE(AN5:AN32)))</f>
        <v>Agnor-Hurt Elementary School</v>
      </c>
      <c r="E1" t="str">
        <v>Albemarle High School</v>
      </c>
      <c r="F1" t="str">
        <v>Baker-Butler Elementary School</v>
      </c>
      <c r="G1" t="str">
        <v>Broadus Wood Elementary School</v>
      </c>
      <c r="H1" t="str">
        <v>Brownsville Elementary School</v>
      </c>
      <c r="I1" t="str">
        <v>Burley Middle School</v>
      </c>
      <c r="J1" t="str">
        <v>Center for Learning &amp; Growth</v>
      </c>
      <c r="K1" t="str">
        <v>Community Lab School</v>
      </c>
      <c r="L1" t="str">
        <v>Crozet Elementary School</v>
      </c>
      <c r="M1" t="str">
        <v>Greer Elementary School</v>
      </c>
      <c r="N1" t="str">
        <v>Henley Middle School</v>
      </c>
      <c r="O1" t="str">
        <v>Hollymead Elementary School</v>
      </c>
      <c r="P1" t="str">
        <v>Ivy Elementary School</v>
      </c>
      <c r="Q1" t="str">
        <v>Journey Middle School</v>
      </c>
      <c r="R1" t="str">
        <v>Lakeside Middle School</v>
      </c>
      <c r="S1" t="str">
        <v>Monticello High School</v>
      </c>
      <c r="T1" t="str">
        <v>Mountain View Elem School</v>
      </c>
      <c r="U1" t="str">
        <v>Mountain View Primary School</v>
      </c>
      <c r="V1" t="str">
        <v>Murray Elementary School</v>
      </c>
      <c r="W1" t="str">
        <v>Red Hill Elementary School</v>
      </c>
      <c r="X1" t="str">
        <v>Scottsville Elementary School</v>
      </c>
      <c r="Y1" t="str">
        <v>Special Education</v>
      </c>
      <c r="Z1" t="str">
        <v>Specialized Academic Center</v>
      </c>
      <c r="AA1" t="str">
        <v>Stone-Robinson Elem. School</v>
      </c>
      <c r="AB1" t="str">
        <v>Stony Point Elementary School</v>
      </c>
      <c r="AC1" t="str">
        <v>Walton Middle School</v>
      </c>
      <c r="AD1" t="str">
        <v>Western Albemarle High School</v>
      </c>
      <c r="AE1" t="str">
        <v>Woodbrook Elementary School</v>
      </c>
      <c r="AG1" t="s">
        <v>31</v>
      </c>
      <c r="AH1" s="3" t="s">
        <v>7</v>
      </c>
      <c r="AI1" t="s">
        <v>8</v>
      </c>
      <c r="AJ1" t="s">
        <v>6</v>
      </c>
      <c r="AK1" s="29" t="s">
        <v>9</v>
      </c>
      <c r="AL1" s="29" t="s">
        <v>10</v>
      </c>
      <c r="AM1" t="s">
        <v>11</v>
      </c>
      <c r="AN1" t="s">
        <v>5</v>
      </c>
    </row>
    <row r="3" spans="2:40" x14ac:dyDescent="0.25">
      <c r="B3" t="str" cm="1">
        <f t="array" ref="B3:B24">_xlfn._xlws.FILTER(Data!$A$2:$A$1308, Data!$B$2:$B$1308=B1)</f>
        <v>CY6002064-Jeremy Dove</v>
      </c>
      <c r="C3" t="str" cm="1">
        <f t="array" ref="C3:C13">_xlfn._xlws.FILTER(Data!$A$2:$A$1308, Data!$B$2:$B$1308=C1)</f>
        <v>CY6008767-Candace Taberner</v>
      </c>
      <c r="D3" t="str" cm="1">
        <f t="array" ref="D3:D54">_xlfn._xlws.FILTER(Data!$A$2:$A$1308, Data!$B$2:$B$1308=D$1)</f>
        <v>CY6302546-Abigail Cresawn</v>
      </c>
      <c r="E3" t="str" cm="1">
        <f t="array" ref="E3:E145">_xlfn._xlws.FILTER(Data!$A$2:$A$1308, Data!$B$2:$B$1308=E$1)</f>
        <v>CY6013127-Abigail Sprague</v>
      </c>
      <c r="F3" t="str" cm="1">
        <f t="array" ref="F3:F58">_xlfn._xlws.FILTER(Data!$A$2:$A$1308, Data!$B$2:$B$1308=F$1)</f>
        <v>CY6000431-Adam Mohr</v>
      </c>
      <c r="G3" t="str" cm="1">
        <f t="array" ref="G3:G30">_xlfn._xlws.FILTER(Data!$A$2:$A$1308, Data!$B$2:$B$1308=G$1)</f>
        <v>CY6301183-Adriana Wells</v>
      </c>
      <c r="H3" t="str" cm="1">
        <f t="array" ref="H3:H45">_xlfn._xlws.FILTER(Data!$A$2:$A$1308, Data!$B$2:$B$1308=H$1)</f>
        <v>CY6008699-Alyson Ingram</v>
      </c>
      <c r="I3" t="str" cm="1">
        <f t="array" ref="I3:I54">_xlfn._xlws.FILTER(Data!$A$2:$A$1308, Data!$B$2:$B$1308=I$1)</f>
        <v>CY6006298-Adam Smith</v>
      </c>
      <c r="J3" t="str" cm="1">
        <f t="array" ref="J3:J6">_xlfn._xlws.FILTER(Data!$A$2:$A$1308, Data!$B$2:$B$1308=J$1)</f>
        <v>CY6009717-Erin English</v>
      </c>
      <c r="K3" t="str" cm="1">
        <f t="array" ref="K3:K25">_xlfn._xlws.FILTER(Data!$A$2:$A$1308, Data!$B$2:$B$1308=K$1)</f>
        <v>CY6013663-Acadia Nunes</v>
      </c>
      <c r="L3" t="str" cm="1">
        <f t="array" ref="L3:L51">_xlfn._xlws.FILTER(Data!$A$2:$A$1308, Data!$B$2:$B$1308=L$1)</f>
        <v>CY6007864-Alexa Winsor</v>
      </c>
      <c r="M3" t="str" cm="1">
        <f t="array" ref="M3:M62">_xlfn._xlws.FILTER(Data!$A$2:$A$1308, Data!$B$2:$B$1308=M$1)</f>
        <v>CY6014621-Addie Brown</v>
      </c>
      <c r="N3" t="str" cm="1">
        <f t="array" ref="N3:N68">_xlfn._xlws.FILTER(Data!$A$2:$A$1308, Data!$B$2:$B$1308=N$1)</f>
        <v>CY6012398-Alana Leggett</v>
      </c>
      <c r="O3" t="str" cm="1">
        <f t="array" ref="O3:O43">_xlfn._xlws.FILTER(Data!$A$2:$A$1308, Data!$B$2:$B$1308=O$1)</f>
        <v>CY6015157-Amelia Rice</v>
      </c>
      <c r="P3" t="str" cm="1">
        <f t="array" ref="P3:P33">_xlfn._xlws.FILTER(Data!$A$2:$A$1308, Data!$B$2:$B$1308=P$1)</f>
        <v>CY6303852-Amanda Aponte</v>
      </c>
      <c r="Q3" t="str" cm="1">
        <f t="array" ref="Q3:Q68">_xlfn._xlws.FILTER(Data!$A$2:$A$1308, Data!$B$2:$B$1308=Q$1)</f>
        <v>CY6302740-Abigail Johnson</v>
      </c>
      <c r="R3" t="str" cm="1">
        <f t="array" ref="R3:R50">_xlfn._xlws.FILTER(Data!$A$2:$A$1308, Data!$B$2:$B$1308=R$1)</f>
        <v>CY6001749-Anita Nixon</v>
      </c>
      <c r="S3" t="str" cm="1">
        <f t="array" ref="S3:S93">_xlfn._xlws.FILTER(Data!$A$2:$A$1308, Data!$B$2:$B$1308=S$1)</f>
        <v>CY6004267-Adam Conner</v>
      </c>
      <c r="T3" t="str" cm="1">
        <f t="array" ref="T3:T35">_xlfn._xlws.FILTER(Data!$A$2:$A$1308, Data!$B$2:$B$1308=T$1)</f>
        <v>CY6013669-Aisha Hawkins</v>
      </c>
      <c r="U3" t="str" cm="1">
        <f t="array" ref="U3:U45">_xlfn._xlws.FILTER(Data!$A$2:$A$1308, Data!$B$2:$B$1308=U$1)</f>
        <v>CY6005591-Cafiero, Stacey</v>
      </c>
      <c r="V3" t="str" cm="1">
        <f t="array" ref="V3:V28">_xlfn._xlws.FILTER(Data!$A$2:$A$1308, Data!$B$2:$B$1308=V$1)</f>
        <v>CY6302585-Alexandra Terrizzi</v>
      </c>
      <c r="W3" t="str" cm="1">
        <f t="array" ref="W3:W22">_xlfn._xlws.FILTER(Data!$A$2:$A$1308, Data!$B$2:$B$1308=W$1)</f>
        <v>CY6303901-Alexa Weeks</v>
      </c>
      <c r="X3" t="str" cm="1">
        <f t="array" ref="X3:X24">_xlfn._xlws.FILTER(Data!$A$2:$A$1308, Data!$B$2:$B$1308=X$1)</f>
        <v>CY6301126-Angela Weymouth</v>
      </c>
      <c r="Y3" t="str" cm="1">
        <f t="array" ref="Y3:Y69">_xlfn._xlws.FILTER(Data!$A$2:$A$1308, Data!$B$2:$B$1308=Y$1)</f>
        <v>CY6008769-Andrea Brewer</v>
      </c>
      <c r="Z3" t="str" cm="1">
        <f t="array" ref="Z3:Z13">_xlfn._xlws.FILTER(Data!$A$2:$A$1308, Data!$B$2:$B$1308=Z$1)</f>
        <v>CY6012518-Alexandra McElroy</v>
      </c>
      <c r="AA3" t="str" cm="1">
        <f t="array" ref="AA3:AA43">_xlfn._xlws.FILTER(Data!$A$2:$A$1308, Data!$B$2:$B$1308=AA$1)</f>
        <v>CY6012340-Abigail Philips</v>
      </c>
      <c r="AB3" t="str" cm="1">
        <f t="array" ref="AB3:AB24">_xlfn._xlws.FILTER(Data!$A$2:$A$1308, Data!$B$2:$B$1308=AB$1)</f>
        <v>CY6011295-Addison Holmes</v>
      </c>
      <c r="AC3" t="str" cm="1">
        <f t="array" ref="AC3:AC40">_xlfn._xlws.FILTER(Data!$A$2:$A$1308, Data!$B$2:$B$1308=AC$1)</f>
        <v>CY6011946-Alexander Groff</v>
      </c>
      <c r="AD3" t="str" cm="1">
        <f t="array" ref="AD3:AD99">_xlfn._xlws.FILTER(Data!$A$2:$A$1308, Data!$B$2:$B$1308=AD$1)</f>
        <v>CY6011192-Abigail Smith</v>
      </c>
      <c r="AE3" t="str" cm="1">
        <f t="array" ref="AE3:AE59">_xlfn._xlws.FILTER(Data!$A$2:$A$1368, Data!$B$2:$B$1368=AE$1)</f>
        <v>CY6008336-Alexandra Clark</v>
      </c>
      <c r="AG3" t="s">
        <v>32</v>
      </c>
      <c r="AH3">
        <v>60</v>
      </c>
      <c r="AI3" t="s">
        <v>33</v>
      </c>
      <c r="AJ3" s="48">
        <v>556.66</v>
      </c>
      <c r="AK3" s="28">
        <v>556.66</v>
      </c>
      <c r="AL3" s="28">
        <v>556.66</v>
      </c>
      <c r="AM3" t="s">
        <v>34</v>
      </c>
      <c r="AN3" t="s">
        <v>3455</v>
      </c>
    </row>
    <row r="4" spans="2:40" x14ac:dyDescent="0.25">
      <c r="B4" t="str">
        <v>CY6002342-John Bunin</v>
      </c>
      <c r="C4" t="str">
        <v>CY6013870-Heather Corpora</v>
      </c>
      <c r="D4" t="str">
        <v>CY6002067-Allyson Henschel</v>
      </c>
      <c r="E4" t="str">
        <v>CY6300591-Adriana Arroyo</v>
      </c>
      <c r="F4" t="str">
        <v>CY6300426-Alaine Ferralli</v>
      </c>
      <c r="G4" t="str">
        <v>CY6007110-Allison Mundie</v>
      </c>
      <c r="H4" t="str">
        <v>CY6005273-Amanda Martin</v>
      </c>
      <c r="I4" t="str">
        <v>CY6011196-Ainsley Davis</v>
      </c>
      <c r="J4" t="str">
        <v>CY6006049-Jennifer Middlesworth</v>
      </c>
      <c r="K4" t="str">
        <v>CY6006624-Adrian Lorenzoni</v>
      </c>
      <c r="L4" t="str">
        <v>CY6007589-Alexandria Lancaster</v>
      </c>
      <c r="M4" t="str">
        <v>CY6301122-Alexandra Petras</v>
      </c>
      <c r="N4" t="str">
        <v>CY6011456-Alex Waleski</v>
      </c>
      <c r="O4" t="str">
        <v>CY6013633-Angel McGhee</v>
      </c>
      <c r="P4" t="str">
        <v>CY6014024-Amanda Sherriff</v>
      </c>
      <c r="Q4" t="str">
        <v>CY6014643-Amanda Alger</v>
      </c>
      <c r="R4" t="str">
        <v>CY6301080-Anna Hill</v>
      </c>
      <c r="S4" t="str">
        <v>CY6003146-Adam Southall</v>
      </c>
      <c r="T4" t="str">
        <v>CY6013057-Andrea Perez</v>
      </c>
      <c r="U4" t="str">
        <v>CY6008388-Fife, Kathryn (Katie)</v>
      </c>
      <c r="V4" t="str">
        <v>CY6011159-Allison Harshaw</v>
      </c>
      <c r="W4" t="str">
        <v>CY6004223-Amy Waddell</v>
      </c>
      <c r="X4" t="str">
        <v>CY6004434-Bethany Taylor</v>
      </c>
      <c r="Y4" t="str">
        <v>CY6004976-Ann Marie Petras-Lancaster</v>
      </c>
      <c r="Z4" t="str">
        <v>CY6009649-Diane Gibbs</v>
      </c>
      <c r="AA4" t="str">
        <v>CY6013230-Allison Lange</v>
      </c>
      <c r="AB4" t="str">
        <v>CY6303979-Audie Soucie</v>
      </c>
      <c r="AC4" t="str">
        <v>CY6013107-Alicia Strickler</v>
      </c>
      <c r="AD4" t="str">
        <v>CY6011522-Alicia Salinas</v>
      </c>
      <c r="AE4" t="str">
        <v>CY6014333-Alexis Gillies</v>
      </c>
      <c r="AG4" t="s">
        <v>40</v>
      </c>
      <c r="AH4">
        <v>65</v>
      </c>
      <c r="AI4" t="s">
        <v>33</v>
      </c>
      <c r="AJ4" s="48">
        <v>834.98</v>
      </c>
      <c r="AK4" s="28">
        <v>834.98</v>
      </c>
      <c r="AL4" s="28">
        <v>834.98</v>
      </c>
      <c r="AM4" t="s">
        <v>41</v>
      </c>
      <c r="AN4" t="s">
        <v>3486</v>
      </c>
    </row>
    <row r="5" spans="2:40" x14ac:dyDescent="0.25">
      <c r="B5" t="str">
        <v>CY6006275-Emily Holmstrom</v>
      </c>
      <c r="C5" t="str">
        <v>CY6302532-Ian Berry</v>
      </c>
      <c r="D5" t="str">
        <v>CY6300019-Amanda Brookman</v>
      </c>
      <c r="E5" t="str">
        <v>CY6009668-Adrienne Oliver</v>
      </c>
      <c r="F5" t="str">
        <v>CY6303856-Alexis Diaz</v>
      </c>
      <c r="G5" t="str">
        <v>CY6000290-Andrea Walkup</v>
      </c>
      <c r="H5" t="str">
        <v>CY6301255-Amanda McCray</v>
      </c>
      <c r="I5" t="str">
        <v>CY6009667-Alyssa Hamlett</v>
      </c>
      <c r="J5" t="str">
        <v>CY6007545-Milissa Weathers</v>
      </c>
      <c r="K5" t="str">
        <v>CY6000442-Brian Kayser</v>
      </c>
      <c r="L5" t="str">
        <v>CY6014063-Allison Norotsky</v>
      </c>
      <c r="M5" t="str">
        <v>CY6002366-Alison Soubra</v>
      </c>
      <c r="N5" t="str">
        <v>CY6301327-Allegra Matula</v>
      </c>
      <c r="O5" t="str">
        <v>CY6002917-Anna Snyder</v>
      </c>
      <c r="P5" t="str">
        <v>CY6000993-Anne Straume</v>
      </c>
      <c r="Q5" t="str">
        <v>CY6304034-Amanda Gingue</v>
      </c>
      <c r="R5" t="str">
        <v>CY6009879-Anne Bear</v>
      </c>
      <c r="S5" t="str">
        <v>CY6013610-Adrian Martinez</v>
      </c>
      <c r="T5" t="str">
        <v>CY6013026-Arianna Barkhordari</v>
      </c>
      <c r="U5" t="str">
        <v>CY6014850-Guyton, Lina</v>
      </c>
      <c r="V5" t="str">
        <v>CY6303908-Allison Telgenhoff</v>
      </c>
      <c r="W5" t="str">
        <v>CY6012244-Arilana Zlotnick</v>
      </c>
      <c r="X5" t="str">
        <v>CY6005518-Carol Lundgren</v>
      </c>
      <c r="Y5" t="str">
        <v>CY6014953-Ashley Yost</v>
      </c>
      <c r="Z5" t="str">
        <v>CY6000702-Emily Tomko</v>
      </c>
      <c r="AA5" t="str">
        <v>CY6014950-Amanda Friedberg</v>
      </c>
      <c r="AB5" t="str">
        <v>CY6009736-Charli Nolan</v>
      </c>
      <c r="AC5" t="str">
        <v>CY6012445-Amanda Martin</v>
      </c>
      <c r="AD5" t="str">
        <v>CY6302704-Alsha Brown</v>
      </c>
      <c r="AE5" t="str">
        <v>CY6302687-Amanda Fields</v>
      </c>
      <c r="AG5" t="s">
        <v>43</v>
      </c>
      <c r="AH5">
        <v>68</v>
      </c>
      <c r="AI5" t="s">
        <v>33</v>
      </c>
      <c r="AJ5" s="48">
        <v>556.66</v>
      </c>
      <c r="AK5" s="28">
        <v>556.66</v>
      </c>
      <c r="AL5" s="28">
        <v>556.66</v>
      </c>
      <c r="AM5" t="s">
        <v>44</v>
      </c>
      <c r="AN5" t="s">
        <v>35</v>
      </c>
    </row>
    <row r="6" spans="2:40" x14ac:dyDescent="0.25">
      <c r="B6" t="str">
        <v>CY6007835-Lanika Barnes</v>
      </c>
      <c r="C6" t="str">
        <v>CY6013947-Jacob Sills</v>
      </c>
      <c r="D6" t="str">
        <v>CY6001591-Ann Lindsay</v>
      </c>
      <c r="E6" t="str">
        <v>CY6302994-Alexander Feasley</v>
      </c>
      <c r="F6" t="str">
        <v>CY6004311-Amber Wilson</v>
      </c>
      <c r="G6" t="str">
        <v>CY6006564-Ashlee Emert</v>
      </c>
      <c r="H6" t="str">
        <v>CY6011497-Amy Hepler</v>
      </c>
      <c r="I6" t="str">
        <v>CY6002761-Angela Williams</v>
      </c>
      <c r="J6" t="str">
        <v>CY6303646-Natanel Magid</v>
      </c>
      <c r="K6" t="str">
        <v>CY6003418-Catherine Glover</v>
      </c>
      <c r="L6" t="str">
        <v>CY6012354-Amy Howell</v>
      </c>
      <c r="M6" t="str">
        <v>CY6302921-Allison Eisert</v>
      </c>
      <c r="N6" t="str">
        <v>CY6010545-Amber Schwalm</v>
      </c>
      <c r="O6" t="str">
        <v>CY6009418-Asma Rekik</v>
      </c>
      <c r="P6" t="str">
        <v>CY6009699-Ashley Kovach</v>
      </c>
      <c r="Q6" t="str">
        <v>CY6006685-Amanda Vogel</v>
      </c>
      <c r="R6" t="str">
        <v>CY6004538-Barbara Rainey</v>
      </c>
      <c r="S6" t="str">
        <v>CY6007104-Andrea Rowanhill</v>
      </c>
      <c r="T6" t="str">
        <v>CY6302618-Benjamin Ward</v>
      </c>
      <c r="U6" t="str">
        <v>CY6014895-Hartman, Janice</v>
      </c>
      <c r="V6" t="str">
        <v>CY6302568-Anne Kirkland</v>
      </c>
      <c r="W6" t="str">
        <v>CY6000175-Beth Kavounas</v>
      </c>
      <c r="X6" t="str">
        <v>CY6002774-Cherie Morris</v>
      </c>
      <c r="Y6" t="str">
        <v>CY6001365-Brant Pankau</v>
      </c>
      <c r="Z6" t="str">
        <v>CY6007720-Judith Crosby</v>
      </c>
      <c r="AA6" t="str">
        <v>CY6001329-Analisa Herring</v>
      </c>
      <c r="AB6" t="str">
        <v>CY6002428-Christian Ewers</v>
      </c>
      <c r="AC6" t="str">
        <v>CY6003348-Beverly Ingram</v>
      </c>
      <c r="AD6" t="str">
        <v>CY6013078-Amanda Blevins</v>
      </c>
      <c r="AE6" t="str">
        <v>CY6011762-Amy Lee</v>
      </c>
      <c r="AG6" t="s">
        <v>47</v>
      </c>
      <c r="AH6">
        <v>72</v>
      </c>
      <c r="AI6" t="s">
        <v>33</v>
      </c>
      <c r="AJ6" s="48">
        <v>1113.31</v>
      </c>
      <c r="AK6" s="28">
        <v>1113.31</v>
      </c>
      <c r="AL6" s="28">
        <v>1113.31</v>
      </c>
      <c r="AM6" t="s">
        <v>48</v>
      </c>
      <c r="AN6" t="s">
        <v>36</v>
      </c>
    </row>
    <row r="7" spans="2:40" x14ac:dyDescent="0.25">
      <c r="B7" t="str">
        <v>CY6008641-Brandi Stauffer</v>
      </c>
      <c r="C7" t="str">
        <v>CY6302828-John Lyon</v>
      </c>
      <c r="D7" t="str">
        <v>CY6001114-April Barefoot</v>
      </c>
      <c r="E7" t="str">
        <v>CY6013787-Allison Ramirez</v>
      </c>
      <c r="F7" t="str">
        <v>CY6301115-Anna Hukill</v>
      </c>
      <c r="G7" t="str">
        <v>CY6006766-Brittany Ham</v>
      </c>
      <c r="H7" t="str">
        <v>CY6012437-Andrew Croll</v>
      </c>
      <c r="I7" t="str">
        <v>CY6008853-Ashley Sipe</v>
      </c>
      <c r="K7" t="str">
        <v>CY6005375-Don Barnes</v>
      </c>
      <c r="L7" t="str">
        <v>CY6013531-Amy James</v>
      </c>
      <c r="M7" t="str">
        <v>CY6013923-Allison Stokely</v>
      </c>
      <c r="N7" t="str">
        <v>CY6000988-Amy Effland</v>
      </c>
      <c r="O7" t="str">
        <v>CY6002306-Beth Kohler</v>
      </c>
      <c r="P7" t="str">
        <v>CY6005157-Bonnie Carey</v>
      </c>
      <c r="Q7" t="str">
        <v>CY6000661-Andrew Jacobs</v>
      </c>
      <c r="R7" t="str">
        <v>CY6009981-Betsy Noble</v>
      </c>
      <c r="S7" t="str">
        <v>CY6011841-Andrew Carey</v>
      </c>
      <c r="T7" t="str">
        <v>CY6000247-Carrie Oertel</v>
      </c>
      <c r="U7" t="str">
        <v>CY6300059-Kehr, Laura</v>
      </c>
      <c r="V7" t="str">
        <v>CY6301413-Calder McLellan</v>
      </c>
      <c r="W7" t="str">
        <v>CY6011189-Brittany Kaufman</v>
      </c>
      <c r="X7" t="str">
        <v>CY6000997-Christina Panella</v>
      </c>
      <c r="Y7" t="str">
        <v>CY6001355-Cherri Hartzog</v>
      </c>
      <c r="Z7" t="str">
        <v>CY6010478-Karen Fink</v>
      </c>
      <c r="AA7" t="str">
        <v>CY6001726-Angela Paige Foreman</v>
      </c>
      <c r="AB7" t="str">
        <v>CY6304152-Eliza Bell</v>
      </c>
      <c r="AC7" t="str">
        <v>CY6010208-Brittany Herndon</v>
      </c>
      <c r="AD7" t="str">
        <v>CY6006252-Andrew Cocke</v>
      </c>
      <c r="AE7" t="str">
        <v>CY6002263-Angela Stokes</v>
      </c>
      <c r="AG7" t="s">
        <v>50</v>
      </c>
      <c r="AH7">
        <v>73</v>
      </c>
      <c r="AI7" t="s">
        <v>33</v>
      </c>
      <c r="AJ7" s="48">
        <v>1391.64</v>
      </c>
      <c r="AK7" s="28">
        <v>1391.64</v>
      </c>
      <c r="AL7" s="28">
        <v>1391.64</v>
      </c>
      <c r="AM7" t="s">
        <v>48</v>
      </c>
      <c r="AN7" t="s">
        <v>37</v>
      </c>
    </row>
    <row r="8" spans="2:40" x14ac:dyDescent="0.25">
      <c r="B8" t="str">
        <v>CY6011632-Sean Meslar</v>
      </c>
      <c r="C8" t="str">
        <v>CY6012559-Joshua Mound</v>
      </c>
      <c r="D8" t="str">
        <v>CY6012406-Ashleigh Jenkins</v>
      </c>
      <c r="E8" t="str">
        <v>CY6304088-Amelia Craft</v>
      </c>
      <c r="F8" t="str">
        <v>CY6012383-Ashlyn Davidson</v>
      </c>
      <c r="G8" t="str">
        <v>CY6014913-Dimitra Aumiller</v>
      </c>
      <c r="H8" t="str">
        <v>CY6010567-Angela Rutherford</v>
      </c>
      <c r="I8" t="str">
        <v>CY6304236-Brandon Shields</v>
      </c>
      <c r="K8" t="str">
        <v>CY6002420-Dustin West</v>
      </c>
      <c r="L8" t="str">
        <v>CY6015144-Anna Langdon</v>
      </c>
      <c r="M8" t="str">
        <v>CY6301152-Andrea Clements</v>
      </c>
      <c r="N8" t="str">
        <v>CY6010096-Andrew West</v>
      </c>
      <c r="O8" t="str">
        <v>CY6302011-Casey Alexander</v>
      </c>
      <c r="P8" t="str">
        <v>CY6012431-Brianna Lavery</v>
      </c>
      <c r="Q8" t="str">
        <v>CY6010662-Ann Clark</v>
      </c>
      <c r="R8" t="str">
        <v>CY6002489-Carlee Shiflett</v>
      </c>
      <c r="S8" t="str">
        <v>CY6006291-April Wilkerson</v>
      </c>
      <c r="T8" t="str">
        <v>CY6012352-Charlotte Geddy</v>
      </c>
      <c r="U8" t="str">
        <v>CY6000953-Kozella, Kim</v>
      </c>
      <c r="V8" t="str">
        <v>CY6014673-Camryn Dodson</v>
      </c>
      <c r="W8" t="str">
        <v>CY6005174-Christopher Marshall</v>
      </c>
      <c r="X8" t="str">
        <v>CY6002332-Christyne Fayard</v>
      </c>
      <c r="Y8" t="str">
        <v>CY6009605-Christina Wallace</v>
      </c>
      <c r="Z8" t="str">
        <v>CY6303909-LaRhonda Rivers</v>
      </c>
      <c r="AA8" t="str">
        <v>CY6008207-Ashley Johnson</v>
      </c>
      <c r="AB8" t="str">
        <v>CY6001715-Elizabeth Seawell</v>
      </c>
      <c r="AC8" t="str">
        <v>CY6005126-Christina Kraft</v>
      </c>
      <c r="AD8" t="str">
        <v>CY6013102-Andrew Davis</v>
      </c>
      <c r="AE8" t="str">
        <v>CY6302820-April Shinsky</v>
      </c>
      <c r="AG8" t="s">
        <v>52</v>
      </c>
      <c r="AH8">
        <v>74</v>
      </c>
      <c r="AI8" t="s">
        <v>33</v>
      </c>
      <c r="AJ8" s="48">
        <v>1391.64</v>
      </c>
      <c r="AK8" s="28">
        <v>1391.64</v>
      </c>
      <c r="AL8" s="28">
        <v>1391.64</v>
      </c>
      <c r="AM8" t="s">
        <v>48</v>
      </c>
      <c r="AN8" t="s">
        <v>38</v>
      </c>
    </row>
    <row r="9" spans="2:40" x14ac:dyDescent="0.25">
      <c r="B9" t="str">
        <v>CY6012195-James Barlow</v>
      </c>
      <c r="C9" t="str">
        <v>CY6303997-Savana Bell</v>
      </c>
      <c r="D9" t="str">
        <v>CY6001234-Ashley Purviance</v>
      </c>
      <c r="E9" t="str">
        <v>CY6002921-Andrew Maynard</v>
      </c>
      <c r="F9" t="str">
        <v>CY6005254-Candence Mitchell</v>
      </c>
      <c r="G9" t="str">
        <v>CY6005002-Donald Nicholson</v>
      </c>
      <c r="H9" t="str">
        <v>CY6300011-Carrie Pinson</v>
      </c>
      <c r="I9" t="str">
        <v>CY6301178-Brigette Sears</v>
      </c>
      <c r="K9" t="str">
        <v>CY6014756-Elizabeth Stallings</v>
      </c>
      <c r="L9" t="str">
        <v>CY6000479-Anne James</v>
      </c>
      <c r="M9" t="str">
        <v>CY6303904-Ann Tiahrt</v>
      </c>
      <c r="N9" t="str">
        <v>CY6301387-Anne Benjamin</v>
      </c>
      <c r="O9" t="str">
        <v>CY6014055-Casey Celeste</v>
      </c>
      <c r="P9" t="str">
        <v>CY6303910-Carrick Sweeney</v>
      </c>
      <c r="Q9" t="str">
        <v>CY6012114-Armi Patricia Joseph</v>
      </c>
      <c r="R9" t="str">
        <v>CY6301085-Casi Steph</v>
      </c>
      <c r="S9" t="str">
        <v>CY6003567-Ashley Roberts</v>
      </c>
      <c r="T9" t="str">
        <v>CY6303863-Chelsea Herring</v>
      </c>
      <c r="U9" t="str">
        <v>CY6012420-Lewandowski, Monica</v>
      </c>
      <c r="V9" t="str">
        <v>CY6004920-Cindy Payne</v>
      </c>
      <c r="W9" t="str">
        <v>CY6006140-Courtney Winter</v>
      </c>
      <c r="X9" t="str">
        <v>CY6014525-Collette Bahn</v>
      </c>
      <c r="Y9" t="str">
        <v>CY6010392-Christy Frankfurth</v>
      </c>
      <c r="Z9" t="str">
        <v>CY6013577-Lauren Carroll</v>
      </c>
      <c r="AA9" t="str">
        <v>CY6010499-Briana Klimenko</v>
      </c>
      <c r="AB9" t="str">
        <v>CY6008683-Emily Ann Fleming</v>
      </c>
      <c r="AC9" t="str">
        <v>CY6014934-Daisavonte Pascall</v>
      </c>
      <c r="AD9" t="str">
        <v>CY6005900-Anna Green</v>
      </c>
      <c r="AE9" t="str">
        <v>CY6301144-Benjamin Krasner</v>
      </c>
      <c r="AG9" t="s">
        <v>54</v>
      </c>
      <c r="AH9">
        <v>75</v>
      </c>
      <c r="AI9" t="s">
        <v>33</v>
      </c>
      <c r="AJ9" s="48">
        <v>834.98</v>
      </c>
      <c r="AK9" s="28">
        <v>834.98</v>
      </c>
      <c r="AL9" s="28">
        <v>834.98</v>
      </c>
      <c r="AM9" t="s">
        <v>48</v>
      </c>
      <c r="AN9" t="s">
        <v>39</v>
      </c>
    </row>
    <row r="10" spans="2:40" x14ac:dyDescent="0.25">
      <c r="B10" t="str">
        <v>CY6012451-Anne Dawson</v>
      </c>
      <c r="C10" t="str">
        <v>CY6013133-Stephen Stalker</v>
      </c>
      <c r="D10" t="str">
        <v>CY6302036-Audrey Antesberger</v>
      </c>
      <c r="E10" t="str">
        <v>CY6301271-Angela Stark</v>
      </c>
      <c r="F10" t="str">
        <v>CY6302028-Chelsea Otterholt</v>
      </c>
      <c r="G10" t="str">
        <v>CY6001529-Eleni Heeschen</v>
      </c>
      <c r="H10" t="str">
        <v>CY6009127-Celeste Ploumis</v>
      </c>
      <c r="I10" t="str">
        <v>CY6014089-Carrie Domenic</v>
      </c>
      <c r="K10" t="str">
        <v>CY6003932-Ida Craddock</v>
      </c>
      <c r="L10" t="str">
        <v>CY6004305-Anne Walter</v>
      </c>
      <c r="M10" t="str">
        <v>CY6014848-Ashley Christensen</v>
      </c>
      <c r="N10" t="str">
        <v>CY6009705-Brian Eberly</v>
      </c>
      <c r="O10" t="str">
        <v>CY6302166-Christopher Guyton</v>
      </c>
      <c r="P10" t="str">
        <v>CY6011198-Catherine Nicol</v>
      </c>
      <c r="Q10" t="str">
        <v>CY6009865-Ashlee Thompson</v>
      </c>
      <c r="R10" t="str">
        <v>CY6301309-Catherine Summers</v>
      </c>
      <c r="S10" t="str">
        <v>CY6002324-Barry Keith</v>
      </c>
      <c r="T10" t="str">
        <v>CY6003965-Chelsey Lundgren</v>
      </c>
      <c r="U10" t="str">
        <v>CY6303432-Mendez Solano, Karina</v>
      </c>
      <c r="V10" t="str">
        <v>CY6001941-Cristiana Waterbury</v>
      </c>
      <c r="W10" t="str">
        <v>CY6013857-Elisheba Cornelius</v>
      </c>
      <c r="X10" t="str">
        <v>CY6006603-Heather Morrison</v>
      </c>
      <c r="Y10" t="str">
        <v>CY6013903-Claire Manderfield</v>
      </c>
      <c r="Z10" t="str">
        <v>CY6303755-Liza-Marie Griebenauw</v>
      </c>
      <c r="AA10" t="str">
        <v>CY6303854-Brooke Burgess</v>
      </c>
      <c r="AB10" t="str">
        <v>CY6007080-Jane Engel</v>
      </c>
      <c r="AC10" t="str">
        <v>CY6005935-Danielle Kauffman</v>
      </c>
      <c r="AD10" t="str">
        <v>CY6009706-Antonio Diaz Toledo</v>
      </c>
      <c r="AE10" t="str">
        <v>CY6012472-Byron Massie</v>
      </c>
      <c r="AG10" s="49" t="s">
        <v>57</v>
      </c>
      <c r="AH10">
        <v>111</v>
      </c>
      <c r="AI10" s="3" t="s">
        <v>58</v>
      </c>
      <c r="AJ10" s="48">
        <v>3000</v>
      </c>
      <c r="AK10" s="28">
        <v>3000</v>
      </c>
      <c r="AL10" s="28">
        <v>3000</v>
      </c>
      <c r="AM10" t="s">
        <v>59</v>
      </c>
      <c r="AN10" t="s">
        <v>42</v>
      </c>
    </row>
    <row r="11" spans="2:40" x14ac:dyDescent="0.25">
      <c r="B11" t="str">
        <v>CY6013003-Melissa Thackston</v>
      </c>
      <c r="C11" t="str">
        <v>CY6301291-Taylor Travis</v>
      </c>
      <c r="D11" t="str">
        <v>CY6300017-Barbara Carswell</v>
      </c>
      <c r="E11" t="str">
        <v>CY6006355-Angelina Heaps</v>
      </c>
      <c r="F11" t="str">
        <v>CY6013130-Cheryl Drew</v>
      </c>
      <c r="G11" t="str">
        <v>CY6301882-Elizabeth Michael</v>
      </c>
      <c r="H11" t="str">
        <v>CY6001662-Courtney Wood</v>
      </c>
      <c r="I11" t="str">
        <v>CY6012194-Chelsea Sachno</v>
      </c>
      <c r="K11" t="str">
        <v>CY6013105-Jessie Onuf</v>
      </c>
      <c r="L11" t="str">
        <v>CY6013274-Ashley Miller</v>
      </c>
      <c r="M11" t="str">
        <v>CY6008247-Ashley Hoffar</v>
      </c>
      <c r="N11" t="str">
        <v>CY6000765-Brian Kelly</v>
      </c>
      <c r="O11" t="str">
        <v>CY6001111-Claire Neill</v>
      </c>
      <c r="P11" t="str">
        <v>CY6001008-Dena LaFleur</v>
      </c>
      <c r="Q11" t="str">
        <v>CY6008458-Ashley Key</v>
      </c>
      <c r="R11" t="str">
        <v>CY6301079-Christine Dunne</v>
      </c>
      <c r="S11" t="str">
        <v>CY6007582-Bernice Brythorne</v>
      </c>
      <c r="T11" t="str">
        <v>CY6012506-Clayton Hansen</v>
      </c>
      <c r="U11" t="str">
        <v>CY6302541-Montes de Oca Albis, Clarena</v>
      </c>
      <c r="V11" t="str">
        <v>CY6009895-Dennis Weston</v>
      </c>
      <c r="W11" t="str">
        <v>CY6011476-Elizabeth Drake</v>
      </c>
      <c r="X11" t="str">
        <v>CY6002712-Kimberly Passerell</v>
      </c>
      <c r="Y11" t="str">
        <v>CY6013855-Colleen Mitchem</v>
      </c>
      <c r="Z11" t="str">
        <v>CY6010256-Sara Hawn</v>
      </c>
      <c r="AA11" t="str">
        <v>CY6301400-Caren Abel-Jahnke</v>
      </c>
      <c r="AB11" t="str">
        <v>CY6000776-Julia Trammell McGill</v>
      </c>
      <c r="AC11" t="str">
        <v>CY6002018-Douglas Bloor</v>
      </c>
      <c r="AD11" t="str">
        <v>CY6301338-Barbara Wyatt</v>
      </c>
      <c r="AE11" t="str">
        <v>CY6014361-Caroline Peterson</v>
      </c>
      <c r="AG11" t="s">
        <v>62</v>
      </c>
      <c r="AH11">
        <v>81</v>
      </c>
      <c r="AI11" t="s">
        <v>33</v>
      </c>
      <c r="AJ11" s="48">
        <v>1113.31</v>
      </c>
      <c r="AK11" s="28">
        <v>1113.31</v>
      </c>
      <c r="AL11" s="28">
        <v>1113.31</v>
      </c>
      <c r="AM11" t="s">
        <v>63</v>
      </c>
      <c r="AN11" t="s">
        <v>1009</v>
      </c>
    </row>
    <row r="12" spans="2:40" x14ac:dyDescent="0.25">
      <c r="B12" t="str">
        <v>CY6013126-Stephan Currence</v>
      </c>
      <c r="C12" t="str">
        <v>CY6008602-Timothy Peck</v>
      </c>
      <c r="D12" t="str">
        <v>CY6303536-Bernardo Broussard</v>
      </c>
      <c r="E12" t="str">
        <v>CY6302689-Anna Pavlicek</v>
      </c>
      <c r="F12" t="str">
        <v>CY6009655-Christianna Schork</v>
      </c>
      <c r="G12" t="str">
        <v>CY6002013-Elizabeth Nicholson</v>
      </c>
      <c r="H12" t="str">
        <v>CY6005588-Darci Palmer</v>
      </c>
      <c r="I12" t="str">
        <v>CY6011379-Cheryl Edgerton</v>
      </c>
      <c r="K12" t="str">
        <v>CY6000944-John Baran</v>
      </c>
      <c r="L12" t="str">
        <v>CY6008534-Ashley Packard</v>
      </c>
      <c r="M12" t="str">
        <v>CY6013400-Asiah Williams</v>
      </c>
      <c r="N12" t="str">
        <v>CY6005038-Carol Rocket</v>
      </c>
      <c r="O12" t="str">
        <v>CY6005054-Cynthia Fard</v>
      </c>
      <c r="P12" t="str">
        <v>CY6013237-Gracie Chandler</v>
      </c>
      <c r="Q12" t="str">
        <v>CY6010970-Benjamin Lutz</v>
      </c>
      <c r="R12" t="str">
        <v>CY6007781-Christopher Cantone</v>
      </c>
      <c r="S12" t="str">
        <v>CY6013872-Betsy Ulrope</v>
      </c>
      <c r="T12" t="str">
        <v>CY6011418-Danielle Paxton</v>
      </c>
      <c r="U12" t="str">
        <v>CY6004665-Morgan, Sarah</v>
      </c>
      <c r="V12" t="str">
        <v>CY6000773-Donald Healy</v>
      </c>
      <c r="W12" t="str">
        <v>CY6006337-Holly Shiflett</v>
      </c>
      <c r="X12" t="str">
        <v>CY6004910-Kristie Obrecht</v>
      </c>
      <c r="Y12" t="str">
        <v>CY6007944-Elaine Hagan</v>
      </c>
      <c r="Z12" t="str">
        <v>CY6302748-Shannon Berry</v>
      </c>
      <c r="AA12" t="str">
        <v>CY6302121-Casey Ryan</v>
      </c>
      <c r="AB12" t="str">
        <v>CY6302569-Karen Minor</v>
      </c>
      <c r="AC12" t="str">
        <v>CY6005708-Dwayne Lacy</v>
      </c>
      <c r="AD12" t="str">
        <v>CY6007879-Brian Ball</v>
      </c>
      <c r="AE12" t="str">
        <v>CY6004625-Carrie Goforth</v>
      </c>
      <c r="AG12" t="s">
        <v>65</v>
      </c>
      <c r="AH12">
        <v>82</v>
      </c>
      <c r="AI12" t="s">
        <v>33</v>
      </c>
      <c r="AJ12" s="48">
        <v>1391.64</v>
      </c>
      <c r="AK12" s="28">
        <v>1391.64</v>
      </c>
      <c r="AL12" s="28">
        <v>1391.64</v>
      </c>
      <c r="AM12" t="s">
        <v>63</v>
      </c>
      <c r="AN12" t="s">
        <v>45</v>
      </c>
    </row>
    <row r="13" spans="2:40" x14ac:dyDescent="0.25">
      <c r="B13" t="str">
        <v>CY6014073-Marcey Patton</v>
      </c>
      <c r="C13" t="str">
        <v>CY6303735-Wendy Hudspeth</v>
      </c>
      <c r="D13" t="str">
        <v>CY6301239-Bethany Anderson</v>
      </c>
      <c r="E13" t="str">
        <v>CY6302905-Anna Yankoski</v>
      </c>
      <c r="F13" t="str">
        <v>CY6011577-Crystal Soucy</v>
      </c>
      <c r="G13" t="str">
        <v>CY6009828-Elizabeth Strauss</v>
      </c>
      <c r="H13" t="str">
        <v>CY6001238-Erica McLaughlin</v>
      </c>
      <c r="I13" t="str">
        <v>CY6009748-Christopher Siebert</v>
      </c>
      <c r="K13" t="str">
        <v>CY6004875-John Worozbyt</v>
      </c>
      <c r="L13" t="str">
        <v>CY6013166-Ashley Smith</v>
      </c>
      <c r="M13" t="str">
        <v>CY6008249-Beth Flesher</v>
      </c>
      <c r="N13" t="str">
        <v>CY6003994-Catherine Lowe</v>
      </c>
      <c r="O13" t="str">
        <v>CY6007640-Cynthia Hersman</v>
      </c>
      <c r="P13" t="str">
        <v>CY6008079-Jayme Rowland</v>
      </c>
      <c r="Q13" t="str">
        <v>CY6008240-Brennan Trick</v>
      </c>
      <c r="R13" t="str">
        <v>CY6300846-Claire Chandler</v>
      </c>
      <c r="S13" t="str">
        <v>CY6001244-Beverley McCaskill</v>
      </c>
      <c r="T13" t="str">
        <v>CY6013288-Doris Simpson</v>
      </c>
      <c r="U13" t="str">
        <v>CY6303880-Opazo Correa, Carolina</v>
      </c>
      <c r="V13" t="str">
        <v>CY6000185-Ellen Patterson</v>
      </c>
      <c r="W13" t="str">
        <v>CY6003878-Jennifer Hilker</v>
      </c>
      <c r="X13" t="str">
        <v>CY6014312-Kristin Bumbaugh</v>
      </c>
      <c r="Y13" t="str">
        <v>CY6303450-Elizabeth Botz</v>
      </c>
      <c r="Z13" t="str">
        <v>CY6304431-Suzanne Abrams</v>
      </c>
      <c r="AA13" t="str">
        <v>CY6008933-Dedra Bogden</v>
      </c>
      <c r="AB13" t="str">
        <v>CY6010619-Kathleen Anish</v>
      </c>
      <c r="AC13" t="str">
        <v>CY6009760-Edward Christ</v>
      </c>
      <c r="AD13" t="str">
        <v>CY6012408-Brooke Pearson</v>
      </c>
      <c r="AE13" t="str">
        <v>CY6013117-Christina Wolfe</v>
      </c>
      <c r="AG13" t="s">
        <v>67</v>
      </c>
      <c r="AH13">
        <v>83</v>
      </c>
      <c r="AI13" t="s">
        <v>33</v>
      </c>
      <c r="AJ13" s="48">
        <v>556.66</v>
      </c>
      <c r="AK13" s="28">
        <v>556.66</v>
      </c>
      <c r="AL13" s="28">
        <v>556.66</v>
      </c>
      <c r="AM13" t="s">
        <v>68</v>
      </c>
      <c r="AN13" t="s">
        <v>46</v>
      </c>
    </row>
    <row r="14" spans="2:40" x14ac:dyDescent="0.25">
      <c r="B14" t="str">
        <v>CY6303850-Joella Matheny</v>
      </c>
      <c r="D14" t="str">
        <v>CY6302622-Bianca DeVita</v>
      </c>
      <c r="E14" t="str">
        <v>CY6304258-April Moon</v>
      </c>
      <c r="F14" t="str">
        <v>CY6013919-Danielle Green</v>
      </c>
      <c r="G14" t="str">
        <v>CY6001284-Erin Cooney</v>
      </c>
      <c r="H14" t="str">
        <v>CY6002382-Gay Baker</v>
      </c>
      <c r="I14" t="str">
        <v>CY6007469-Cory Yeago</v>
      </c>
      <c r="K14" t="str">
        <v>CY6013770-Jonathan Bryant</v>
      </c>
      <c r="L14" t="str">
        <v>CY6005575-Atlanta Hutchins</v>
      </c>
      <c r="M14" t="str">
        <v>CY6013827-Briana Gralia</v>
      </c>
      <c r="N14" t="str">
        <v>CY6301390-Christian Hansen</v>
      </c>
      <c r="O14" t="str">
        <v>CY6303031-Elise Mozeleski</v>
      </c>
      <c r="P14" t="str">
        <v>CY6002870-Joseph Hicks</v>
      </c>
      <c r="Q14" t="str">
        <v>CY6014678-Carol Avery</v>
      </c>
      <c r="R14" t="str">
        <v>CY6005428-David Glover</v>
      </c>
      <c r="S14" t="str">
        <v>CY6013972-Breanne Lundgren</v>
      </c>
      <c r="T14" t="str">
        <v>CY6013951-Elisabeth Fillinger</v>
      </c>
      <c r="U14" t="str">
        <v>CY6014958-Orck, Susan</v>
      </c>
      <c r="V14" t="str">
        <v>CY6004129-Emilie Pastorfield</v>
      </c>
      <c r="W14" t="str">
        <v>CY6302540-Jenniffer Moon</v>
      </c>
      <c r="X14" t="str">
        <v>CY6008115-Laura Emery</v>
      </c>
      <c r="Y14" t="str">
        <v>CY6004340-Elizabeth Tyson</v>
      </c>
      <c r="AA14" t="str">
        <v>CY6008046-Denise Bachman</v>
      </c>
      <c r="AB14" t="str">
        <v>CY6301329-Katie Cooper</v>
      </c>
      <c r="AC14" t="str">
        <v>CY6013875-Elizabeth Garrison</v>
      </c>
      <c r="AD14" t="str">
        <v>CY6004291-Caitlin Pitts</v>
      </c>
      <c r="AE14" t="str">
        <v>CY6007160-Dabney Ferguson</v>
      </c>
      <c r="AG14" t="s">
        <v>70</v>
      </c>
      <c r="AH14">
        <v>84</v>
      </c>
      <c r="AI14" t="s">
        <v>33</v>
      </c>
      <c r="AJ14" s="48">
        <v>1113.31</v>
      </c>
      <c r="AK14" s="28">
        <v>1113.31</v>
      </c>
      <c r="AL14" s="28">
        <v>1113.31</v>
      </c>
      <c r="AM14" t="s">
        <v>71</v>
      </c>
      <c r="AN14" t="s">
        <v>49</v>
      </c>
    </row>
    <row r="15" spans="2:40" x14ac:dyDescent="0.25">
      <c r="B15" t="str">
        <v>CY6014596-Donald Hamlette</v>
      </c>
      <c r="D15" t="str">
        <v>CY6301439-Bradley Ferrer</v>
      </c>
      <c r="E15" t="str">
        <v>CY6007254-Ari Elgort</v>
      </c>
      <c r="F15" t="str">
        <v>CY6010580-Deanna Leach</v>
      </c>
      <c r="G15" t="str">
        <v>CY6002347-Irene Krone</v>
      </c>
      <c r="H15" t="str">
        <v>CY6301157-Heather Clinedinst</v>
      </c>
      <c r="I15" t="str">
        <v>CY6007923-Crystal Randall</v>
      </c>
      <c r="K15" t="str">
        <v>CY6001335-Julia Stavitski</v>
      </c>
      <c r="L15" t="str">
        <v>CY6000354-Barbara Huneycutt</v>
      </c>
      <c r="M15" t="str">
        <v>CY6014907-Brittany Lyons</v>
      </c>
      <c r="N15" t="str">
        <v>CY6009921-Clifton Evancho</v>
      </c>
      <c r="O15" t="str">
        <v>CY6007315-Elizabeth Player</v>
      </c>
      <c r="P15" t="str">
        <v>CY6301214-Kali Pyle</v>
      </c>
      <c r="Q15" t="str">
        <v>CY6300473-Carrie Beale</v>
      </c>
      <c r="R15" t="str">
        <v>CY6302608-Devon Arbogast</v>
      </c>
      <c r="S15" t="str">
        <v>CY6012479-Britta Rowe</v>
      </c>
      <c r="T15" t="str">
        <v>CY6014118-Elizabeth Payne</v>
      </c>
      <c r="U15" t="str">
        <v>CY6014998-Prullage, Ann</v>
      </c>
      <c r="V15" t="str">
        <v>CY6303865-Heather Hoag</v>
      </c>
      <c r="W15" t="str">
        <v>CY6012760-Kelsey deSibour</v>
      </c>
      <c r="X15" t="str">
        <v>CY6014017-Lindsay Martin</v>
      </c>
      <c r="Y15" t="str">
        <v>CY6303199-Emily McMillion</v>
      </c>
      <c r="AA15" t="str">
        <v>CY6007490-Donald Landis</v>
      </c>
      <c r="AB15" t="str">
        <v>CY6005252-Kendra Meiklejohn</v>
      </c>
      <c r="AC15" t="str">
        <v>CY6013779-Eric Painter</v>
      </c>
      <c r="AD15" t="str">
        <v>CY6000864-Carol Stutzman</v>
      </c>
      <c r="AE15" t="str">
        <v>CY6300726-Dana Griffin</v>
      </c>
      <c r="AG15" t="s">
        <v>73</v>
      </c>
      <c r="AH15">
        <v>85</v>
      </c>
      <c r="AI15" t="s">
        <v>33</v>
      </c>
      <c r="AJ15" s="48">
        <v>1391.64</v>
      </c>
      <c r="AK15" s="28">
        <v>1391.64</v>
      </c>
      <c r="AL15" s="28">
        <v>1391.64</v>
      </c>
      <c r="AM15" t="s">
        <v>74</v>
      </c>
      <c r="AN15" t="s">
        <v>51</v>
      </c>
    </row>
    <row r="16" spans="2:40" x14ac:dyDescent="0.25">
      <c r="B16" t="str">
        <v>CY6014892-Brooke Hartsell</v>
      </c>
      <c r="D16" t="str">
        <v>CY6005012-Brandi Orshoski</v>
      </c>
      <c r="E16" t="str">
        <v>CY6014239-Asia Haque</v>
      </c>
      <c r="F16" t="str">
        <v>CY6002236-Deborah Stollings</v>
      </c>
      <c r="G16" t="str">
        <v>CY6015167-Jenna Reilly</v>
      </c>
      <c r="H16" t="str">
        <v>CY6010529-Hope Aghaebrahim</v>
      </c>
      <c r="I16" t="str">
        <v>CY6008256-David Tosto</v>
      </c>
      <c r="K16" t="str">
        <v>CY6001759-Kristen Wilson</v>
      </c>
      <c r="L16" t="str">
        <v>CY6000692-Brandy Garbaccio</v>
      </c>
      <c r="M16" t="str">
        <v>CY6008681-Catherine McLaughlin</v>
      </c>
      <c r="N16" t="str">
        <v>CY6002385-Clifton Wright</v>
      </c>
      <c r="O16" t="str">
        <v>CY6014111-Elizabeth Rapp</v>
      </c>
      <c r="P16" t="str">
        <v>CY6006117-Katharine Carpenter</v>
      </c>
      <c r="Q16" t="str">
        <v>CY6002432-Carrie Carter</v>
      </c>
      <c r="R16" t="str">
        <v>CY6012646-Emily Spears</v>
      </c>
      <c r="S16" t="str">
        <v>CY6013139-Brittany Gentry</v>
      </c>
      <c r="T16" t="str">
        <v>CY6000117-Jeffrey Handler</v>
      </c>
      <c r="U16" t="str">
        <v>CY6302538-Rivas Salazar, Ricardo</v>
      </c>
      <c r="V16" t="str">
        <v>CY6001667-Heather Pullen</v>
      </c>
      <c r="W16" t="str">
        <v>CY6302920-Kimberly Leathers</v>
      </c>
      <c r="X16" t="str">
        <v>CY6301953-Malia Messer</v>
      </c>
      <c r="Y16" t="str">
        <v>CY6014988-Emily Porto</v>
      </c>
      <c r="AA16" t="str">
        <v>CY6011311-Elizabeth Bunin</v>
      </c>
      <c r="AB16" t="str">
        <v>CY6009650-Keren Heckathorn</v>
      </c>
      <c r="AC16" t="str">
        <v>CY6000451-Heather Kepple</v>
      </c>
      <c r="AD16" t="str">
        <v>CY6007630-Carolyn Mayer-Evans</v>
      </c>
      <c r="AE16" t="str">
        <v>CY6010455-Debra Meadows</v>
      </c>
      <c r="AG16" t="s">
        <v>76</v>
      </c>
      <c r="AH16">
        <v>86</v>
      </c>
      <c r="AI16" t="s">
        <v>33</v>
      </c>
      <c r="AJ16" s="48">
        <v>834.98</v>
      </c>
      <c r="AK16" s="28">
        <v>834.98</v>
      </c>
      <c r="AL16" s="28">
        <v>834.98</v>
      </c>
      <c r="AM16" t="s">
        <v>77</v>
      </c>
      <c r="AN16" t="s">
        <v>53</v>
      </c>
    </row>
    <row r="17" spans="2:40" x14ac:dyDescent="0.25">
      <c r="B17" t="str">
        <v>CY6014981-Lauren Taylor</v>
      </c>
      <c r="D17" t="str">
        <v>CY6014929-Briana Boland</v>
      </c>
      <c r="E17" t="str">
        <v>CY6004676-Brandon Isaiah</v>
      </c>
      <c r="F17" t="str">
        <v>CY6000275-Debra Zehnter</v>
      </c>
      <c r="G17" t="str">
        <v>CY6301212-Josephine Bass</v>
      </c>
      <c r="H17" t="str">
        <v>CY6001388-James Beeler</v>
      </c>
      <c r="I17" t="str">
        <v>CY6010724-Doreen Brindise</v>
      </c>
      <c r="K17" t="str">
        <v>CY6000287-Lars Holmstrom</v>
      </c>
      <c r="L17" t="str">
        <v>CY6300383-Caitlin Catterton</v>
      </c>
      <c r="M17" t="str">
        <v>CY6300428-Catherine Noel</v>
      </c>
      <c r="N17" t="str">
        <v>CY6003145-Dana Snead</v>
      </c>
      <c r="O17" t="str">
        <v>CY6301117-Emily Lawson</v>
      </c>
      <c r="P17" t="str">
        <v>CY6008457-Kathryn DeAtley</v>
      </c>
      <c r="Q17" t="str">
        <v>CY6004354-Carrie Finnegan</v>
      </c>
      <c r="R17" t="str">
        <v>CY6006672-Erica Hernandez</v>
      </c>
      <c r="S17" t="str">
        <v>CY6013142-Cameron Koehler</v>
      </c>
      <c r="T17" t="str">
        <v>CY6302093-Jennifer Mantooth</v>
      </c>
      <c r="U17" t="str">
        <v>CY6006797-Sanders, Gloria</v>
      </c>
      <c r="V17" t="str">
        <v>CY6012477-Holly Jobe</v>
      </c>
      <c r="W17" t="str">
        <v>CY6304064-Lauryn Hahne</v>
      </c>
      <c r="X17" t="str">
        <v>CY6012360-Matthew Bahn</v>
      </c>
      <c r="Y17" t="str">
        <v>CY6011126-Emily Shepherd</v>
      </c>
      <c r="AA17" t="str">
        <v>CY6003492-Elizabeth Shifflett</v>
      </c>
      <c r="AB17" t="str">
        <v>CY6300963-Keri Chavers</v>
      </c>
      <c r="AC17" t="str">
        <v>CY6303843-Hilary Harrison</v>
      </c>
      <c r="AD17" t="str">
        <v>CY6003570-Cassidy Girvin</v>
      </c>
      <c r="AE17" t="str">
        <v>CY6001642-Elaine Hendrick</v>
      </c>
      <c r="AG17" t="s">
        <v>79</v>
      </c>
      <c r="AH17">
        <v>87</v>
      </c>
      <c r="AI17" t="s">
        <v>33</v>
      </c>
      <c r="AJ17" s="48">
        <v>556.66</v>
      </c>
      <c r="AK17" s="28">
        <v>556.66</v>
      </c>
      <c r="AL17" s="28">
        <v>556.66</v>
      </c>
      <c r="AM17" t="s">
        <v>80</v>
      </c>
      <c r="AN17" t="s">
        <v>55</v>
      </c>
    </row>
    <row r="18" spans="2:40" x14ac:dyDescent="0.25">
      <c r="B18" t="str">
        <v>CY6301527-Elizabeth Gehle</v>
      </c>
      <c r="D18" t="str">
        <v>CY6002104-Brittany Mullinex</v>
      </c>
      <c r="E18" t="str">
        <v>CY6301827-Briana White</v>
      </c>
      <c r="F18" t="str">
        <v>CY6011384-Elizabeth Clay</v>
      </c>
      <c r="G18" t="str">
        <v>CY6006017-Katherine Gerry</v>
      </c>
      <c r="H18" t="str">
        <v>CY6009785-Jayme Armistead Pallante</v>
      </c>
      <c r="I18" t="str">
        <v>CY6005574-Douglas Mullinex</v>
      </c>
      <c r="K18" t="str">
        <v>CY6013190-Laurel Slatoff</v>
      </c>
      <c r="L18" t="str">
        <v>CY6004635-Caitlin Poole</v>
      </c>
      <c r="M18" t="str">
        <v>CY6011408-Chelsea Castro Fitzgerald</v>
      </c>
      <c r="N18" t="str">
        <v>CY6000285-Darcy Vale</v>
      </c>
      <c r="O18" t="str">
        <v>CY6000278-James Loffredo</v>
      </c>
      <c r="P18" t="str">
        <v>CY6005825-Leigh Kuhn</v>
      </c>
      <c r="Q18" t="str">
        <v>CY6003551-Carrie Smith</v>
      </c>
      <c r="R18" t="str">
        <v>CY6014051-Gabrielle Scauso</v>
      </c>
      <c r="S18" t="str">
        <v>CY6010652-Carter Ritchie</v>
      </c>
      <c r="T18" t="str">
        <v>CY6013156-Jessica Ream</v>
      </c>
      <c r="U18" t="str">
        <v>CY6005153-Smith, Walter</v>
      </c>
      <c r="V18" t="str">
        <v>CY6012921-Jeffrey Vorberger</v>
      </c>
      <c r="W18" t="str">
        <v>CY6007083-Margaret Page</v>
      </c>
      <c r="X18" t="str">
        <v>CY6007645-Michelle Valentino</v>
      </c>
      <c r="Y18" t="str">
        <v>CY6007112-Emily Wampler</v>
      </c>
      <c r="AA18" t="str">
        <v>CY6000891-Holly Goforth</v>
      </c>
      <c r="AB18" t="str">
        <v>CY6011281-Lillian Gaertner</v>
      </c>
      <c r="AC18" t="str">
        <v>CY6301077-Jennifer Croll</v>
      </c>
      <c r="AD18" t="str">
        <v>CY6014890-Christopher Asquith</v>
      </c>
      <c r="AE18" t="str">
        <v>CY6013376-Elizabeth Duprey</v>
      </c>
      <c r="AG18" t="s">
        <v>82</v>
      </c>
      <c r="AH18">
        <v>88</v>
      </c>
      <c r="AI18" t="s">
        <v>33</v>
      </c>
      <c r="AJ18" s="48">
        <v>1113.31</v>
      </c>
      <c r="AK18" s="28">
        <v>1113.31</v>
      </c>
      <c r="AL18" s="28">
        <v>1113.31</v>
      </c>
      <c r="AM18" t="s">
        <v>83</v>
      </c>
      <c r="AN18" t="s">
        <v>56</v>
      </c>
    </row>
    <row r="19" spans="2:40" x14ac:dyDescent="0.25">
      <c r="B19" t="str">
        <v>CY6301540-Amanda Davis</v>
      </c>
      <c r="D19" t="str">
        <v>CY6003214-Christina Lopez</v>
      </c>
      <c r="E19" t="str">
        <v>CY6013164-Brianne Kingery</v>
      </c>
      <c r="F19" t="str">
        <v>CY6012269-Emily Stern</v>
      </c>
      <c r="G19" t="str">
        <v>CY6014909-Kirsten Logan</v>
      </c>
      <c r="H19" t="str">
        <v>CY6010713-Jenifer Moore</v>
      </c>
      <c r="I19" t="str">
        <v>CY6300603-Hannah Forehand</v>
      </c>
      <c r="K19" t="str">
        <v>CY6001918-Lisa Haney</v>
      </c>
      <c r="L19" t="str">
        <v>CY6003875-Candace Farrar</v>
      </c>
      <c r="M19" t="str">
        <v>CY6009839-Christina Flamm</v>
      </c>
      <c r="N19" t="str">
        <v>CY6303340-Deion Nabors</v>
      </c>
      <c r="O19" t="str">
        <v>CY6303962-Jo Amburn</v>
      </c>
      <c r="P19" t="str">
        <v>CY6007005-Linda Montoya</v>
      </c>
      <c r="Q19" t="str">
        <v>CY6302663-Chelsea Park</v>
      </c>
      <c r="R19" t="str">
        <v>CY6007063-Gina Winfield</v>
      </c>
      <c r="S19" t="str">
        <v>CY6010453-Casandra Baber</v>
      </c>
      <c r="T19" t="str">
        <v>CY6011928-Katharine Rooney</v>
      </c>
      <c r="U19" t="str">
        <v>CY6007122-Stoddart, Lori (Lori Ann)</v>
      </c>
      <c r="V19" t="str">
        <v>CY6014804-Jodie Chambers</v>
      </c>
      <c r="W19" t="str">
        <v>CY6301111-Mary Burton</v>
      </c>
      <c r="X19" t="str">
        <v>CY6302545-Nischala Hendricks</v>
      </c>
      <c r="Y19" t="str">
        <v>CY6302542-Erin Lewicki</v>
      </c>
      <c r="AA19" t="str">
        <v>CY6013515-Jennifer Lunsford</v>
      </c>
      <c r="AB19" t="str">
        <v>CY6001237-Lisa Frazier</v>
      </c>
      <c r="AC19" t="str">
        <v>CY6002402-Jennifer Drumheller</v>
      </c>
      <c r="AD19" t="str">
        <v>CY6011241-Clayton Grimes</v>
      </c>
      <c r="AE19" t="str">
        <v>CY6304023-Elizabeth Nutter</v>
      </c>
      <c r="AG19" s="49" t="s">
        <v>85</v>
      </c>
      <c r="AH19">
        <v>58</v>
      </c>
      <c r="AI19" s="3" t="s">
        <v>58</v>
      </c>
      <c r="AJ19" s="48">
        <v>556.66</v>
      </c>
      <c r="AK19" s="28">
        <v>556.66</v>
      </c>
      <c r="AL19" s="28">
        <v>556.66</v>
      </c>
      <c r="AM19" t="s">
        <v>86</v>
      </c>
      <c r="AN19" t="s">
        <v>3081</v>
      </c>
    </row>
    <row r="20" spans="2:40" x14ac:dyDescent="0.25">
      <c r="B20" t="str">
        <v>CY6302106-Whitley Sadacca</v>
      </c>
      <c r="D20" t="str">
        <v>CY6303855-Dana Carrico</v>
      </c>
      <c r="E20" t="str">
        <v>CY6300299-Brittany Lichter</v>
      </c>
      <c r="F20" t="str">
        <v>CY6001387-Erin Owney</v>
      </c>
      <c r="G20" t="str">
        <v>CY6000159-Megan August</v>
      </c>
      <c r="H20" t="str">
        <v>CY6302172-Jennifer Burke</v>
      </c>
      <c r="I20" t="str">
        <v>CY6007578-Hannah Huggins</v>
      </c>
      <c r="K20" t="str">
        <v>CY6014299-Mary Jo Hollis</v>
      </c>
      <c r="L20" t="str">
        <v>CY6012388-Chiaka Hofmann</v>
      </c>
      <c r="M20" t="str">
        <v>CY6008742-Claire LaPlante</v>
      </c>
      <c r="N20" t="str">
        <v>CY6007153-Eliese Zawacki</v>
      </c>
      <c r="O20" t="str">
        <v>CY6005633-John Carroll</v>
      </c>
      <c r="P20" t="str">
        <v>CY6008156-Lindsey Woodard</v>
      </c>
      <c r="Q20" t="str">
        <v>CY6302829-Christina Fitzgerald</v>
      </c>
      <c r="R20" t="str">
        <v>CY6002842-Heather Lindsay</v>
      </c>
      <c r="S20" t="str">
        <v>CY6013645-Cesar Garcia</v>
      </c>
      <c r="T20" t="str">
        <v>CY6012425-Katherine Morgans</v>
      </c>
      <c r="U20" t="str">
        <v>CY6004141-Lee, Kelly</v>
      </c>
      <c r="V20" t="str">
        <v>CY6000926-Laura Richardson</v>
      </c>
      <c r="W20" t="str">
        <v>CY6006251-Matthew Ewen</v>
      </c>
      <c r="X20" t="str">
        <v>CY6004940-Patricia Grant</v>
      </c>
      <c r="Y20" t="str">
        <v>CY6302964-Heather Krantz</v>
      </c>
      <c r="AA20" t="str">
        <v>CY6007549-Jordan Black</v>
      </c>
      <c r="AB20" t="str">
        <v>CY6003378-Lynn Leathers</v>
      </c>
      <c r="AC20" t="str">
        <v>CY6003204-Jennifer Graham</v>
      </c>
      <c r="AD20" t="str">
        <v>CY6301215-Colin Davis</v>
      </c>
      <c r="AE20" t="str">
        <v>CY6301452-Elyse Smith</v>
      </c>
      <c r="AG20" t="s">
        <v>4819</v>
      </c>
      <c r="AH20">
        <v>118</v>
      </c>
      <c r="AI20" s="3" t="s">
        <v>58</v>
      </c>
      <c r="AJ20" s="48">
        <v>1113.31</v>
      </c>
      <c r="AK20" s="28">
        <v>1113.31</v>
      </c>
      <c r="AL20" s="28">
        <v>1113.31</v>
      </c>
      <c r="AM20" s="42" t="s">
        <v>4820</v>
      </c>
      <c r="AN20" t="s">
        <v>60</v>
      </c>
    </row>
    <row r="21" spans="2:40" x14ac:dyDescent="0.25">
      <c r="B21" t="str">
        <v>CY6303051-Karl Helmstetter</v>
      </c>
      <c r="D21" t="str">
        <v>CY6009646-Emily Bell</v>
      </c>
      <c r="E21" t="str">
        <v>CY6006891-Brittany McElheny</v>
      </c>
      <c r="F21" t="str">
        <v>CY6008523-Gabriel Gomez</v>
      </c>
      <c r="G21" t="str">
        <v>CY6011952-Michelle Baumann</v>
      </c>
      <c r="H21" t="str">
        <v>CY6004579-Jennifer Crescimanno</v>
      </c>
      <c r="I21" t="str">
        <v>CY6013771-Jean Hughes</v>
      </c>
      <c r="K21" t="str">
        <v>CY6005669-Rachael Clarke</v>
      </c>
      <c r="L21" t="str">
        <v>CY6302838-Crystal Douglas</v>
      </c>
      <c r="M21" t="str">
        <v>CY6015151-Claire Lundberg</v>
      </c>
      <c r="N21" t="str">
        <v>CY6004230-Elizabeth Sweatman</v>
      </c>
      <c r="O21" t="str">
        <v>CY6003221-Jonathan Whitehead</v>
      </c>
      <c r="P21" t="str">
        <v>CY6303878-Madeline Meadows</v>
      </c>
      <c r="Q21" t="str">
        <v>CY6301086-Christina Welch</v>
      </c>
      <c r="R21" t="str">
        <v>CY6000902-Jeffrey Criscione</v>
      </c>
      <c r="S21" t="str">
        <v>CY6302073-Charlene Schroeder</v>
      </c>
      <c r="T21" t="str">
        <v>CY6014952-Kathryn Allen</v>
      </c>
      <c r="U21" t="str">
        <v>CY6013152-Canine, Marcie</v>
      </c>
      <c r="V21" t="str">
        <v>CY6004883-Leslie Sullivan</v>
      </c>
      <c r="W21" t="str">
        <v>CY6301351-Presley Rona</v>
      </c>
      <c r="X21" t="str">
        <v>CY6002796-Rachel McLaughlin</v>
      </c>
      <c r="Y21" t="str">
        <v>CY6010495-Heather Russell</v>
      </c>
      <c r="AA21" t="str">
        <v>CY6008236-Joseph Giordano</v>
      </c>
      <c r="AB21" t="str">
        <v>CY6012151-Meredith Uzzell</v>
      </c>
      <c r="AC21" t="str">
        <v>CY6009672-Jennifer Peart</v>
      </c>
      <c r="AD21" t="str">
        <v>CY6014457-Conner Peters</v>
      </c>
      <c r="AE21" t="str">
        <v>CY6015188-Emily Potter</v>
      </c>
      <c r="AG21" t="s">
        <v>87</v>
      </c>
      <c r="AH21">
        <v>90</v>
      </c>
      <c r="AI21" t="s">
        <v>33</v>
      </c>
      <c r="AJ21" s="48">
        <v>556.66</v>
      </c>
      <c r="AK21" s="28">
        <v>556.66</v>
      </c>
      <c r="AL21" s="28">
        <v>556.66</v>
      </c>
      <c r="AM21" t="s">
        <v>88</v>
      </c>
      <c r="AN21" t="s">
        <v>61</v>
      </c>
    </row>
    <row r="22" spans="2:40" x14ac:dyDescent="0.25">
      <c r="B22" t="str">
        <v>CY6303847-Dalton Knight</v>
      </c>
      <c r="D22" t="str">
        <v>CY6003240-Emlen Laird</v>
      </c>
      <c r="E22" t="str">
        <v>CY6015045-Brooke Baker</v>
      </c>
      <c r="F22" t="str">
        <v>CY6015194-Ghania Khawaja</v>
      </c>
      <c r="G22" t="str">
        <v>CY6014838-Molly Flor</v>
      </c>
      <c r="H22" t="str">
        <v>CY6005218-Jennifer McCartney</v>
      </c>
      <c r="I22" t="str">
        <v>CY6005468-Jeffrey Kruger</v>
      </c>
      <c r="K22" t="str">
        <v>CY6013786-Rebecca Hostetter</v>
      </c>
      <c r="L22" t="str">
        <v>CY6013234-Daniel Bowman</v>
      </c>
      <c r="M22" t="str">
        <v>CY6005530-Colette Blount</v>
      </c>
      <c r="N22" t="str">
        <v>CY6011922-Elizabeth Vaughn-Childs</v>
      </c>
      <c r="O22" t="str">
        <v>CY6005986-Jordan Grande</v>
      </c>
      <c r="P22" t="str">
        <v>CY6000769-Margaret Franco</v>
      </c>
      <c r="Q22" t="str">
        <v>CY6303844-Claire Buisseret</v>
      </c>
      <c r="R22" t="str">
        <v>CY6004946-Jeffrey Matriccino</v>
      </c>
      <c r="S22" t="str">
        <v>CY6003386-Charlotte Wood</v>
      </c>
      <c r="T22" t="str">
        <v>CY6014282-Kayley Norford</v>
      </c>
      <c r="U22" t="str">
        <v>CY6012419-Rodriguez-Diaz, Yvette Marie (Yvette)</v>
      </c>
      <c r="V22" t="str">
        <v>CY6303868-Margaret Kreger</v>
      </c>
      <c r="W22" t="str">
        <v>CY6013118-Sarah Rodgers</v>
      </c>
      <c r="X22" t="str">
        <v>CY6003596-Reva Allen</v>
      </c>
      <c r="Y22" t="str">
        <v>CY6302660-Heather Standish</v>
      </c>
      <c r="AA22" t="str">
        <v>CY6303696-Julia Rabius</v>
      </c>
      <c r="AB22" t="str">
        <v>CY6304559-Rita Maddux</v>
      </c>
      <c r="AC22" t="str">
        <v>CY6300932-Jose Pineda</v>
      </c>
      <c r="AD22" t="str">
        <v>CY6006215-Darren Ralston</v>
      </c>
      <c r="AE22" t="str">
        <v>CY6303929-Emma Bidic</v>
      </c>
      <c r="AG22" t="s">
        <v>89</v>
      </c>
      <c r="AH22">
        <v>91</v>
      </c>
      <c r="AI22" t="s">
        <v>33</v>
      </c>
      <c r="AJ22" s="48">
        <v>556.66</v>
      </c>
      <c r="AK22" s="28">
        <v>556.66</v>
      </c>
      <c r="AL22" s="28">
        <v>556.66</v>
      </c>
      <c r="AM22" t="s">
        <v>90</v>
      </c>
      <c r="AN22" t="s">
        <v>4376</v>
      </c>
    </row>
    <row r="23" spans="2:40" x14ac:dyDescent="0.25">
      <c r="B23" t="str">
        <v>CY6303915-Emma Hale</v>
      </c>
      <c r="D23" t="str">
        <v>CY6300028-Gabriel Rivard</v>
      </c>
      <c r="E23" t="str">
        <v>CY6001032-Buffie Holley</v>
      </c>
      <c r="F23" t="str">
        <v>CY6304135-Gregory Smith</v>
      </c>
      <c r="G23" t="str">
        <v>CY6301110-Olivia Bryan</v>
      </c>
      <c r="H23" t="str">
        <v>CY6013202-Jody London</v>
      </c>
      <c r="I23" t="str">
        <v>CY6002494-Julia Weed</v>
      </c>
      <c r="K23" t="str">
        <v>CY6014702-Rebecca Martinez Avila</v>
      </c>
      <c r="L23" t="str">
        <v>CY6012517-Faris Donnelly</v>
      </c>
      <c r="M23" t="str">
        <v>CY6004234-David Leckrone</v>
      </c>
      <c r="N23" t="str">
        <v>CY6010458-Eric Struzik</v>
      </c>
      <c r="O23" t="str">
        <v>CY6000196-Lisa King</v>
      </c>
      <c r="P23" t="str">
        <v>CY6011436-Melody Cann</v>
      </c>
      <c r="Q23" t="str">
        <v>CY6000989-Deanine Lilley</v>
      </c>
      <c r="R23" t="str">
        <v>CY6011467-Jennifer Berkebile</v>
      </c>
      <c r="S23" t="str">
        <v>CY6008632-Christina Pearman</v>
      </c>
      <c r="T23" t="str">
        <v>CY6303858-Kelsey Fernandez</v>
      </c>
      <c r="U23" t="str">
        <v>CY6007855-Bugg-Temples, Amy</v>
      </c>
      <c r="V23" t="str">
        <v>CY6009085-Melinda St. Ours</v>
      </c>
      <c r="X23" t="str">
        <v>CY6007560-Timothy Decker</v>
      </c>
      <c r="Y23" t="str">
        <v>CY6000658-Jane Addison</v>
      </c>
      <c r="AA23" t="str">
        <v>CY6003388-Karen Huffman</v>
      </c>
      <c r="AB23" t="str">
        <v>CY6004628-Shelby White-Shackelford</v>
      </c>
      <c r="AC23" t="str">
        <v>CY6006292-Kathryn Durkee</v>
      </c>
      <c r="AD23" t="str">
        <v>CY6009660-Dawn Tinder</v>
      </c>
      <c r="AE23" t="str">
        <v>CY6013833-Erin Rees</v>
      </c>
      <c r="AG23" s="49" t="s">
        <v>91</v>
      </c>
      <c r="AH23">
        <v>48</v>
      </c>
      <c r="AI23" s="3" t="s">
        <v>58</v>
      </c>
      <c r="AJ23" s="48">
        <v>1391.64</v>
      </c>
      <c r="AK23" s="28">
        <v>1113.31</v>
      </c>
      <c r="AL23" s="28">
        <v>1391.64</v>
      </c>
      <c r="AM23" t="s">
        <v>4769</v>
      </c>
      <c r="AN23" t="s">
        <v>64</v>
      </c>
    </row>
    <row r="24" spans="2:40" x14ac:dyDescent="0.25">
      <c r="B24" t="str">
        <v>CY6304069-Lillian Bentley</v>
      </c>
      <c r="D24" t="str">
        <v>CY6304460-Guan Song</v>
      </c>
      <c r="E24" t="str">
        <v>CY6000145-Caroline Chang</v>
      </c>
      <c r="F24" t="str">
        <v>CY6002008-Heather Franklin</v>
      </c>
      <c r="G24" t="str">
        <v>CY6014420-Olivia Stow</v>
      </c>
      <c r="H24" t="str">
        <v>CY6004315-Jonathan Faulconer</v>
      </c>
      <c r="I24" t="str">
        <v>CY6013352-Kalen Brewley</v>
      </c>
      <c r="K24" t="str">
        <v>CY6010523-Tal Thompson</v>
      </c>
      <c r="L24" t="str">
        <v>CY6014110-Gary Grassi</v>
      </c>
      <c r="M24" t="str">
        <v>CY6003704-Debrah Shelor</v>
      </c>
      <c r="N24" t="str">
        <v>CY6001533-Eric Strzepek</v>
      </c>
      <c r="O24" t="str">
        <v>CY6003318-Lucille Gentry</v>
      </c>
      <c r="P24" t="str">
        <v>CY6014034-Michael Weis</v>
      </c>
      <c r="Q24" t="str">
        <v>CY6009567-Dontae Woodfolk</v>
      </c>
      <c r="R24" t="str">
        <v>CY6005929-Jenny Kwon</v>
      </c>
      <c r="S24" t="str">
        <v>CY6012386-Christine Beglis</v>
      </c>
      <c r="T24" t="str">
        <v>CY6005293-Kimberly Wilson</v>
      </c>
      <c r="U24" t="str">
        <v>CY6010035-Sawyer, Yleana</v>
      </c>
      <c r="V24" t="str">
        <v>CY6001848-Sara Haas</v>
      </c>
      <c r="X24" t="str">
        <v>CY6013232-Tucker Gamble</v>
      </c>
      <c r="Y24" t="str">
        <v>CY6014849-Janelle Starck</v>
      </c>
      <c r="AA24" t="str">
        <v>CY6002090-Kelly Oehler</v>
      </c>
      <c r="AB24" t="str">
        <v>CY6005340-Tara Pyle</v>
      </c>
      <c r="AC24" t="str">
        <v>CY6304426-Madison Bair</v>
      </c>
      <c r="AD24" t="str">
        <v>CY6008492-Dorothy Akers-Pecht</v>
      </c>
      <c r="AE24" t="str">
        <v>CY6301412-Gilline Schaefer Friedman</v>
      </c>
      <c r="AG24" s="49" t="s">
        <v>92</v>
      </c>
      <c r="AH24">
        <v>49</v>
      </c>
      <c r="AI24" s="3" t="s">
        <v>58</v>
      </c>
      <c r="AJ24" s="48">
        <v>1113.31</v>
      </c>
      <c r="AK24" s="28">
        <v>1113.31</v>
      </c>
      <c r="AL24" s="28">
        <v>1113.31</v>
      </c>
      <c r="AM24" t="s">
        <v>93</v>
      </c>
      <c r="AN24" t="s">
        <v>66</v>
      </c>
    </row>
    <row r="25" spans="2:40" x14ac:dyDescent="0.25">
      <c r="D25" t="str">
        <v>CY6005301-Joshua McElheny</v>
      </c>
      <c r="E25" t="str">
        <v>CY6002186-Catherine Coffman</v>
      </c>
      <c r="F25" t="str">
        <v>CY6007000-Heather Vanderweide</v>
      </c>
      <c r="G25" t="str">
        <v>CY6001322-Raymond Chrobak</v>
      </c>
      <c r="H25" t="str">
        <v>CY6004909-Julie Carew</v>
      </c>
      <c r="I25" t="str">
        <v>CY6008643-Katherine Budziszewski</v>
      </c>
      <c r="K25" t="str">
        <v>CY6001537-Virginia Elgort</v>
      </c>
      <c r="L25" t="str">
        <v>CY6004982-Hope Caplan</v>
      </c>
      <c r="M25" t="str">
        <v>CY6014688-Emilia Cuevas</v>
      </c>
      <c r="N25" t="str">
        <v>CY6014693-Haley Hall</v>
      </c>
      <c r="O25" t="str">
        <v>CY6302588-Margaret Bradford</v>
      </c>
      <c r="P25" t="str">
        <v>CY6009630-Rachel Montgomery</v>
      </c>
      <c r="Q25" t="str">
        <v>CY6303996-Ella Patton</v>
      </c>
      <c r="R25" t="str">
        <v>CY6015199-Jessica Miller</v>
      </c>
      <c r="S25" t="str">
        <v>CY6011361-Christopher Royer</v>
      </c>
      <c r="T25" t="str">
        <v>CY6012961-Leonard Grasso</v>
      </c>
      <c r="U25" t="str">
        <v>CY6004597-Schneider, Jennifer (Jenn)</v>
      </c>
      <c r="V25" t="str">
        <v>CY6001988-Sara Hahn</v>
      </c>
      <c r="Y25" t="str">
        <v>CY6007543-Jared Walding</v>
      </c>
      <c r="AA25" t="str">
        <v>CY6011472-Kellye Christ</v>
      </c>
      <c r="AC25" t="str">
        <v>CY6000807-Makenzie Crawford</v>
      </c>
      <c r="AD25" t="str">
        <v>CY6301364-Elijah Morris</v>
      </c>
      <c r="AE25" t="str">
        <v>CY6012245-Grace Dalton</v>
      </c>
      <c r="AG25" t="s">
        <v>94</v>
      </c>
      <c r="AH25">
        <v>94</v>
      </c>
      <c r="AI25" t="s">
        <v>33</v>
      </c>
      <c r="AJ25" s="48">
        <v>1391.64</v>
      </c>
      <c r="AK25" s="28">
        <v>1391.64</v>
      </c>
      <c r="AL25" s="28">
        <v>1391.64</v>
      </c>
      <c r="AM25" t="s">
        <v>95</v>
      </c>
      <c r="AN25" t="s">
        <v>69</v>
      </c>
    </row>
    <row r="26" spans="2:40" x14ac:dyDescent="0.25">
      <c r="D26" t="str">
        <v>CY6010685-Katherine Noona</v>
      </c>
      <c r="E26" t="str">
        <v>CY6303849-Catherine De Sousa</v>
      </c>
      <c r="F26" t="str">
        <v>CY6303876-Holly Mack</v>
      </c>
      <c r="G26" t="str">
        <v>CY6300567-Sara Bishop</v>
      </c>
      <c r="H26" t="str">
        <v>CY6015000-Kahla Mosley</v>
      </c>
      <c r="I26" t="str">
        <v>CY6004957-Kristi Elsie</v>
      </c>
      <c r="L26" t="str">
        <v>CY6012250-Ida Caramanis</v>
      </c>
      <c r="M26" t="str">
        <v>CY6002908-Emily Hudson</v>
      </c>
      <c r="N26" t="str">
        <v>CY6001636-Holly French</v>
      </c>
      <c r="O26" t="str">
        <v>CY6008730-Marla Grubb</v>
      </c>
      <c r="P26" t="str">
        <v>CY6013136-Rebecca Bunn</v>
      </c>
      <c r="Q26" t="str">
        <v>CY6013101-Emily Ibrahim</v>
      </c>
      <c r="R26" t="str">
        <v>CY6004547-Jody Taylor</v>
      </c>
      <c r="S26" t="str">
        <v>CY6012378-Claire Keith</v>
      </c>
      <c r="T26" t="str">
        <v>CY6009066-Lisa Davis</v>
      </c>
      <c r="U26" t="str">
        <v>CY6005217-Schutz, Kathryn (Katy)</v>
      </c>
      <c r="V26" t="str">
        <v>CY6009089-Sean Snider</v>
      </c>
      <c r="Y26" t="str">
        <v>CY6010492-Jeffrey Anderson</v>
      </c>
      <c r="AA26" t="str">
        <v>CY6014855-Kendall Dovel</v>
      </c>
      <c r="AC26" t="str">
        <v>CY6013890-Makisha Meekins</v>
      </c>
      <c r="AD26" t="str">
        <v>CY6009656-Emily Henry</v>
      </c>
      <c r="AE26" t="str">
        <v>CY6005716-Jamela Jasper</v>
      </c>
      <c r="AG26" t="s">
        <v>96</v>
      </c>
      <c r="AH26">
        <v>95</v>
      </c>
      <c r="AI26" t="s">
        <v>33</v>
      </c>
      <c r="AJ26" s="48">
        <v>1391.64</v>
      </c>
      <c r="AK26" s="28">
        <v>1391.64</v>
      </c>
      <c r="AL26" s="28">
        <v>1391.64</v>
      </c>
      <c r="AM26" t="s">
        <v>97</v>
      </c>
      <c r="AN26" t="s">
        <v>3248</v>
      </c>
    </row>
    <row r="27" spans="2:40" x14ac:dyDescent="0.25">
      <c r="D27" t="str">
        <v>CY6303906-Katherine Stevey</v>
      </c>
      <c r="E27" t="str">
        <v>CY6002383-Chariya Little</v>
      </c>
      <c r="F27" t="str">
        <v>CY6005812-Jennifer Olson-Varshavsky</v>
      </c>
      <c r="G27" t="str">
        <v>CY6008332-Shannon Lindemann</v>
      </c>
      <c r="H27" t="str">
        <v>CY6004836-Karen Morris</v>
      </c>
      <c r="I27" t="str">
        <v>CY6000206-Laura Lewis</v>
      </c>
      <c r="L27" t="str">
        <v>CY6009485-Jaylen Crist</v>
      </c>
      <c r="M27" t="str">
        <v>CY6302817-Grace Griffin</v>
      </c>
      <c r="N27" t="str">
        <v>CY6302944-Hunter Nunley</v>
      </c>
      <c r="O27" t="str">
        <v>CY6010470-Megan Kopley</v>
      </c>
      <c r="P27" t="str">
        <v>CY6003584-Sara Hankins</v>
      </c>
      <c r="Q27" t="str">
        <v>CY6013351-Eric McNeese</v>
      </c>
      <c r="R27" t="str">
        <v>CY6001727-Jonathan Wamsley</v>
      </c>
      <c r="S27" t="str">
        <v>CY6013267-Clarissa Pawlica</v>
      </c>
      <c r="T27" t="str">
        <v>CY6000472-Mary Morales</v>
      </c>
      <c r="U27" t="str">
        <v>CY6007012-Peters, Hannah</v>
      </c>
      <c r="V27" t="str">
        <v>CY6010273-Shannon Mueller</v>
      </c>
      <c r="Y27" t="str">
        <v>CY6014911-Jennifer Johnson</v>
      </c>
      <c r="AA27" t="str">
        <v>CY6004533-Kimberly Martin</v>
      </c>
      <c r="AC27" t="str">
        <v>CY6014994-Megan Haan</v>
      </c>
      <c r="AD27" t="str">
        <v>CY6300431-Emma Brown</v>
      </c>
      <c r="AE27" t="str">
        <v>CY6013620-Jana Gatlyn</v>
      </c>
      <c r="AG27" t="s">
        <v>99</v>
      </c>
      <c r="AH27">
        <v>98</v>
      </c>
      <c r="AI27" t="s">
        <v>33</v>
      </c>
      <c r="AJ27" s="48">
        <v>556.66</v>
      </c>
      <c r="AK27" s="28">
        <v>556.66</v>
      </c>
      <c r="AL27" s="28">
        <v>556.66</v>
      </c>
      <c r="AM27" t="s">
        <v>98</v>
      </c>
      <c r="AN27" t="s">
        <v>4775</v>
      </c>
    </row>
    <row r="28" spans="2:40" x14ac:dyDescent="0.25">
      <c r="D28" t="str">
        <v>CY6014781-Kathleen Hicks</v>
      </c>
      <c r="E28" t="str">
        <v>CY6001674-Charles Morris</v>
      </c>
      <c r="F28" t="str">
        <v>CY6004609-John Johnson</v>
      </c>
      <c r="G28" t="str">
        <v>CY6014875-Stephanie Richardson</v>
      </c>
      <c r="H28" t="str">
        <v>CY6002124-Kelli Crickenberger</v>
      </c>
      <c r="I28" t="str">
        <v>CY6014951-Laura Payne</v>
      </c>
      <c r="L28" t="str">
        <v>CY6301435-Jenna Hall</v>
      </c>
      <c r="M28" t="str">
        <v>CY6014956-Halle Buckles</v>
      </c>
      <c r="N28" t="str">
        <v>CY6008636-Jeffrey Melton</v>
      </c>
      <c r="O28" t="str">
        <v>CY6000148-Molly Foster</v>
      </c>
      <c r="P28" t="str">
        <v>CY6013121-Sara Ross</v>
      </c>
      <c r="Q28" t="str">
        <v>CY6302595-Erika Hsu</v>
      </c>
      <c r="R28" t="str">
        <v>CY6006217-Joseph Frankfurth</v>
      </c>
      <c r="S28" t="str">
        <v>CY6006621-Cullen Wade</v>
      </c>
      <c r="T28" t="str">
        <v>CY6011551-Megan Short</v>
      </c>
      <c r="U28" t="str">
        <v>CY6013138-Walker, Gabriel</v>
      </c>
      <c r="V28" t="str">
        <v>CY6005255-Suzanne Harris</v>
      </c>
      <c r="Y28" t="str">
        <v>CY6008719-Jennifer Sims</v>
      </c>
      <c r="AA28" t="str">
        <v>CY6000396-Laura Sexton</v>
      </c>
      <c r="AC28" t="str">
        <v>CY6010471-Meghan Payne</v>
      </c>
      <c r="AD28" t="str">
        <v>CY6006385-Erik Gauss</v>
      </c>
      <c r="AE28" t="str">
        <v>CY6009036-Jennifer Gahlmann</v>
      </c>
      <c r="AG28" t="s">
        <v>100</v>
      </c>
      <c r="AH28">
        <v>99</v>
      </c>
      <c r="AI28" t="s">
        <v>33</v>
      </c>
      <c r="AJ28" s="48">
        <v>556.66</v>
      </c>
      <c r="AK28" s="28">
        <v>556.66</v>
      </c>
      <c r="AL28" s="28">
        <v>556.66</v>
      </c>
      <c r="AM28" t="s">
        <v>101</v>
      </c>
      <c r="AN28" t="s">
        <v>72</v>
      </c>
    </row>
    <row r="29" spans="2:40" x14ac:dyDescent="0.25">
      <c r="D29" t="str">
        <v>CY6302591-Kaylin Brown</v>
      </c>
      <c r="E29" t="str">
        <v>CY6002768-Charles Scott</v>
      </c>
      <c r="F29" t="str">
        <v>CY6304041-John Werkheiser</v>
      </c>
      <c r="G29" t="str">
        <v>CY6014416-Valerie Funk</v>
      </c>
      <c r="H29" t="str">
        <v>CY6000817-Kimberly Henry</v>
      </c>
      <c r="I29" t="str">
        <v>CY6304101-Lauren Capasso</v>
      </c>
      <c r="L29" t="str">
        <v>CY6014825-Jennifer Buonpastore Yeager</v>
      </c>
      <c r="M29" t="str">
        <v>CY6007949-Hannah Handrich</v>
      </c>
      <c r="N29" t="str">
        <v>CY6003809-Jeffrey Toms</v>
      </c>
      <c r="O29" t="str">
        <v>CY6015005-Nuntapapasr Kraisen-Thomas</v>
      </c>
      <c r="P29" t="str">
        <v>CY6003959-Sarah Jackson</v>
      </c>
      <c r="Q29" t="str">
        <v>CY6003759-Ewell Mthethwa</v>
      </c>
      <c r="R29" t="str">
        <v>CY6006746-Joseph Price</v>
      </c>
      <c r="S29" t="str">
        <v>CY6005734-Daniel Brown</v>
      </c>
      <c r="T29" t="str">
        <v>CY6014905-Michelle Bergstresser</v>
      </c>
      <c r="U29" t="str">
        <v>CY6006826-James, Shanta</v>
      </c>
      <c r="Y29" t="str">
        <v>CY6013842-Jesse Hagen</v>
      </c>
      <c r="AA29" t="str">
        <v>CY6009618-Lauren Simard</v>
      </c>
      <c r="AC29" t="str">
        <v>CY6008288-Meghan Sibbald</v>
      </c>
      <c r="AD29" t="str">
        <v>CY6000072-Erin Rittenhouse</v>
      </c>
      <c r="AE29" t="str">
        <v>CY6301399-Jill Arana-Rowe</v>
      </c>
      <c r="AG29" t="s">
        <v>102</v>
      </c>
      <c r="AH29">
        <v>100</v>
      </c>
      <c r="AI29" t="s">
        <v>33</v>
      </c>
      <c r="AJ29" s="48">
        <v>556.66</v>
      </c>
      <c r="AK29" s="28">
        <v>556.66</v>
      </c>
      <c r="AL29" s="28">
        <v>556.66</v>
      </c>
      <c r="AM29" t="s">
        <v>103</v>
      </c>
      <c r="AN29" t="s">
        <v>75</v>
      </c>
    </row>
    <row r="30" spans="2:40" x14ac:dyDescent="0.25">
      <c r="D30" t="str">
        <v>CY6006376-Kimberly Eaton</v>
      </c>
      <c r="E30" t="str">
        <v>CY6005696-Charles Townsend</v>
      </c>
      <c r="F30" t="str">
        <v>CY6014076-Jordyne Gebhardt</v>
      </c>
      <c r="G30" t="str">
        <v>CY6304164-Whitney Dyke</v>
      </c>
      <c r="H30" t="str">
        <v>CY6014637-Kohde Cason</v>
      </c>
      <c r="I30" t="str">
        <v>CY6005066-Leslie Gibson</v>
      </c>
      <c r="L30" t="str">
        <v>CY6007873-Justin Stauffer</v>
      </c>
      <c r="M30" t="str">
        <v>CY6300979-Jana Bailey</v>
      </c>
      <c r="N30" t="str">
        <v>CY6015325-Jennifer Page</v>
      </c>
      <c r="O30" t="str">
        <v>CY6009710-Pamela Snead</v>
      </c>
      <c r="P30" t="str">
        <v>CY6302437-Shauna Wills</v>
      </c>
      <c r="Q30" t="str">
        <v>CY6302374-Gary Bradley</v>
      </c>
      <c r="R30" t="str">
        <v>CY6009638-Kate Syms</v>
      </c>
      <c r="S30" t="str">
        <v>CY6013839-Daniel Rogers</v>
      </c>
      <c r="T30" t="str">
        <v>CY6301343-Noelia Rodriguez</v>
      </c>
      <c r="U30" t="str">
        <v>CY6011933-Price, Jamie</v>
      </c>
      <c r="Y30" t="str">
        <v>CY6012379-Jessica Sledge</v>
      </c>
      <c r="AA30" t="str">
        <v>CY6005302-Lillian Houchens</v>
      </c>
      <c r="AC30" t="str">
        <v>CY6006317-Melissa Herring</v>
      </c>
      <c r="AD30" t="str">
        <v>CY6002784-Forrest Garrison</v>
      </c>
      <c r="AE30" t="str">
        <v>CY6015036-Jiyeon Jeong</v>
      </c>
      <c r="AG30" t="s">
        <v>104</v>
      </c>
      <c r="AH30">
        <v>104</v>
      </c>
      <c r="AI30" t="s">
        <v>33</v>
      </c>
      <c r="AJ30" s="48">
        <v>556.66</v>
      </c>
      <c r="AK30" s="28">
        <v>556.66</v>
      </c>
      <c r="AL30" s="28">
        <v>556.66</v>
      </c>
      <c r="AM30" t="s">
        <v>105</v>
      </c>
      <c r="AN30" t="s">
        <v>78</v>
      </c>
    </row>
    <row r="31" spans="2:40" x14ac:dyDescent="0.25">
      <c r="D31" t="str">
        <v>CY6008271-Kristen Schlegel</v>
      </c>
      <c r="E31" t="str">
        <v>CY6303851-Chelsea Berry</v>
      </c>
      <c r="F31" t="str">
        <v>CY6303928-Justin Wagner</v>
      </c>
      <c r="H31" t="str">
        <v>CY6002748-Laura Crotteau</v>
      </c>
      <c r="I31" t="str">
        <v>CY6006299-Linda Cassell</v>
      </c>
      <c r="L31" t="str">
        <v>CY6013303-Katherine Ford</v>
      </c>
      <c r="M31" t="str">
        <v>CY6005549-Jay Kolbrener</v>
      </c>
      <c r="N31" t="str">
        <v>CY6302845-Jessica LeAnne Huggins</v>
      </c>
      <c r="O31" t="str">
        <v>CY6000595-Rebecca Brown</v>
      </c>
      <c r="P31" t="str">
        <v>CY6000713-Susan Pollack</v>
      </c>
      <c r="Q31" t="str">
        <v>CY6304311-Hannah Mathewson</v>
      </c>
      <c r="R31" t="str">
        <v>CY6003758-Kathleen Haan</v>
      </c>
      <c r="S31" t="str">
        <v>CY6014900-David Simms</v>
      </c>
      <c r="T31" t="str">
        <v>CY6001690-Olivia Delph</v>
      </c>
      <c r="U31" t="str">
        <v>CY6013209-Walker, Emily</v>
      </c>
      <c r="Y31" t="str">
        <v>CY6002409-Karen Ferrer</v>
      </c>
      <c r="AA31" t="str">
        <v>CY6011661-Lindsey Simard</v>
      </c>
      <c r="AC31" t="str">
        <v>CY6002443-Michelle Proffitt</v>
      </c>
      <c r="AD31" t="str">
        <v>CY6005010-Franklin Lawson</v>
      </c>
      <c r="AE31" t="str">
        <v>CY6301264-Joseph Nichols</v>
      </c>
      <c r="AG31" t="s">
        <v>3429</v>
      </c>
      <c r="AH31">
        <v>113</v>
      </c>
      <c r="AI31" t="s">
        <v>33</v>
      </c>
      <c r="AJ31" s="48">
        <v>556.66</v>
      </c>
      <c r="AK31" s="28">
        <v>556.66</v>
      </c>
      <c r="AL31" s="28">
        <v>556.66</v>
      </c>
      <c r="AM31" t="s">
        <v>3428</v>
      </c>
      <c r="AN31" t="s">
        <v>81</v>
      </c>
    </row>
    <row r="32" spans="2:40" x14ac:dyDescent="0.25">
      <c r="D32" t="str">
        <v>CY6001693-Leora Brown-Petro</v>
      </c>
      <c r="E32" t="str">
        <v>CY6007131-Cherie Thomas</v>
      </c>
      <c r="F32" t="str">
        <v>CY6005262-Kathryn Wilson</v>
      </c>
      <c r="H32" t="str">
        <v>CY6011417-Margaret Rader</v>
      </c>
      <c r="I32" t="str">
        <v>CY6003520-Linda Mangiaracina</v>
      </c>
      <c r="L32" t="str">
        <v>CY6013120-Katherine Fritts</v>
      </c>
      <c r="M32" t="str">
        <v>CY6000650-Jean Flaherty</v>
      </c>
      <c r="N32" t="str">
        <v>CY6006335-Jonathan Barber</v>
      </c>
      <c r="O32" t="str">
        <v>CY6004806-Regina Boseman</v>
      </c>
      <c r="P32" t="str">
        <v>CY6000492-Thomas Green</v>
      </c>
      <c r="Q32" t="str">
        <v>CY6301188-Hunter Stewart</v>
      </c>
      <c r="R32" t="str">
        <v>CY6013098-Kathryn Miller</v>
      </c>
      <c r="S32" t="str">
        <v>CY6001192-Dean Eliason</v>
      </c>
      <c r="T32" t="str">
        <v>CY6002339-Paula Brown</v>
      </c>
      <c r="U32" t="str">
        <v>CY6012440-Devine, Kaitlin</v>
      </c>
      <c r="Y32" t="str">
        <v>CY6302557-Kayla Hearl</v>
      </c>
      <c r="AA32" t="str">
        <v>CY6005691-Megan Weary</v>
      </c>
      <c r="AC32" t="str">
        <v>CY6003507-Natalie Capps</v>
      </c>
      <c r="AD32" t="str">
        <v>CY6003860-Frederic Anderson</v>
      </c>
      <c r="AE32" t="str">
        <v>CY6304014-Karen McTamaney</v>
      </c>
      <c r="AG32" t="s">
        <v>106</v>
      </c>
      <c r="AH32">
        <v>107</v>
      </c>
      <c r="AI32" t="s">
        <v>33</v>
      </c>
      <c r="AJ32" s="48">
        <v>556.66</v>
      </c>
      <c r="AK32" s="28">
        <v>556.66</v>
      </c>
      <c r="AL32" s="28">
        <v>556.66</v>
      </c>
      <c r="AM32" t="s">
        <v>107</v>
      </c>
      <c r="AN32" t="s">
        <v>84</v>
      </c>
    </row>
    <row r="33" spans="4:39" x14ac:dyDescent="0.25">
      <c r="D33" t="str">
        <v>CY6012500-Leslie Kelley-Genson</v>
      </c>
      <c r="E33" t="str">
        <v>CY6001086-Cheryl Cottrell</v>
      </c>
      <c r="F33" t="str">
        <v>CY6013791-Kristin O'Brien</v>
      </c>
      <c r="H33" t="str">
        <v>CY6002081-Meaghan Gibson</v>
      </c>
      <c r="I33" t="str">
        <v>CY6303172-Lisa Thackston</v>
      </c>
      <c r="L33" t="str">
        <v>CY6004254-Katherine Hamel</v>
      </c>
      <c r="M33" t="str">
        <v>CY6001165-Jennifer Henry</v>
      </c>
      <c r="N33" t="str">
        <v>CY6302737-Kaitlin Nabors</v>
      </c>
      <c r="O33" t="str">
        <v>CY6007852-Robin Lo Bello</v>
      </c>
      <c r="P33" t="str">
        <v>CY6012111-Virginia Carew</v>
      </c>
      <c r="Q33" t="str">
        <v>CY6005854-Janelle Ellis</v>
      </c>
      <c r="R33" t="str">
        <v>CY6005176-Kelly Moulds-White</v>
      </c>
      <c r="S33" t="str">
        <v>CY6006279-Derek Frazier</v>
      </c>
      <c r="T33" t="str">
        <v>CY6014329-Sarah Kiscaden</v>
      </c>
      <c r="U33" t="str">
        <v>CY6303881-Prescott, Halli</v>
      </c>
      <c r="Y33" t="str">
        <v>CY6302529-Kaylin Belcher</v>
      </c>
      <c r="AA33" t="str">
        <v>CY6301809-Molly Eltzroth-Lingon</v>
      </c>
      <c r="AC33" t="str">
        <v>CY6014985-Pamela Venable</v>
      </c>
      <c r="AD33" t="str">
        <v>CY6303916-Hunter Hall</v>
      </c>
      <c r="AE33" t="str">
        <v>CY6011699-Karen Moore</v>
      </c>
      <c r="AG33" t="s">
        <v>108</v>
      </c>
      <c r="AH33">
        <v>108</v>
      </c>
      <c r="AI33" t="s">
        <v>33</v>
      </c>
      <c r="AJ33" s="48">
        <v>556.66</v>
      </c>
      <c r="AK33" s="28">
        <v>556.66</v>
      </c>
      <c r="AL33" s="28">
        <v>556.66</v>
      </c>
      <c r="AM33" t="s">
        <v>109</v>
      </c>
    </row>
    <row r="34" spans="4:39" x14ac:dyDescent="0.25">
      <c r="D34" t="str">
        <v>CY6002440-Leslie Puckett</v>
      </c>
      <c r="E34" t="str">
        <v>CY6007860-Christopher Barnes</v>
      </c>
      <c r="F34" t="str">
        <v>CY6304262-Laura Longhine</v>
      </c>
      <c r="H34" t="str">
        <v>CY6005666-Megan Sullivan</v>
      </c>
      <c r="I34" t="str">
        <v>CY6014935-Matthew Shelton</v>
      </c>
      <c r="L34" t="str">
        <v>CY6304150-Kelley Lewis</v>
      </c>
      <c r="M34" t="str">
        <v>CY6008416-Jessica Navarro</v>
      </c>
      <c r="N34" t="str">
        <v>CY6008736-Karen Ackerman</v>
      </c>
      <c r="O34" t="str">
        <v>CY6301114-Ruth Haske</v>
      </c>
      <c r="Q34" t="str">
        <v>CY6003108-Jason Pounds</v>
      </c>
      <c r="R34" t="str">
        <v>CY6302874-Laura Noble</v>
      </c>
      <c r="S34" t="str">
        <v>CY6002544-Dustin Harris</v>
      </c>
      <c r="T34" t="str">
        <v>CY6007764-Victoria Dickens</v>
      </c>
      <c r="U34" t="str">
        <v>CY6010337-Haislip, Emily</v>
      </c>
      <c r="Y34" t="str">
        <v>CY6000908-Kimberly Konold</v>
      </c>
      <c r="AA34" t="str">
        <v>CY6013558-Rachel Hunt</v>
      </c>
      <c r="AC34" t="str">
        <v>CY6006905-Rebecca Kindler</v>
      </c>
      <c r="AD34" t="str">
        <v>CY6010525-James Reinhard</v>
      </c>
      <c r="AE34" t="str">
        <v>CY6008950-Karin Oravec</v>
      </c>
      <c r="AG34" s="49" t="s">
        <v>110</v>
      </c>
      <c r="AH34">
        <v>112</v>
      </c>
      <c r="AI34" s="3" t="s">
        <v>58</v>
      </c>
      <c r="AJ34" s="48">
        <v>815</v>
      </c>
      <c r="AK34" s="28">
        <v>815</v>
      </c>
      <c r="AL34" s="28">
        <v>975</v>
      </c>
      <c r="AM34" t="s">
        <v>3432</v>
      </c>
    </row>
    <row r="35" spans="4:39" x14ac:dyDescent="0.25">
      <c r="D35" t="str">
        <v>CY6014176-Liliana Galvez</v>
      </c>
      <c r="E35" t="str">
        <v>CY6013948-Christopher Ceglar</v>
      </c>
      <c r="F35" t="str">
        <v>CY6303387-Laura Skaggs</v>
      </c>
      <c r="H35" t="str">
        <v>CY6300958-Nia Downing</v>
      </c>
      <c r="I35" t="str">
        <v>CY6003533-Michael Barber</v>
      </c>
      <c r="L35" t="str">
        <v>CY6011286-Kristen Anderson</v>
      </c>
      <c r="M35" t="str">
        <v>CY6015154-Joyce Browne</v>
      </c>
      <c r="N35" t="str">
        <v>CY6001656-Karen Spencer</v>
      </c>
      <c r="O35" t="str">
        <v>CY6302544-Ryland Herring</v>
      </c>
      <c r="Q35" t="str">
        <v>CY6008107-Jeanne VanDyke</v>
      </c>
      <c r="R35" t="str">
        <v>CY6304671-MaryAnna Merideth</v>
      </c>
      <c r="S35" t="str">
        <v>CY6007823-Elizabeth Jenson</v>
      </c>
      <c r="T35" t="str">
        <v>CY6002447-William Westen</v>
      </c>
      <c r="U35" t="str">
        <v>CY6001977-Ivory, Steven</v>
      </c>
      <c r="Y35" t="str">
        <v>CY6303866-Kristen Hughlett</v>
      </c>
      <c r="AA35" t="str">
        <v>CY6008807-Rachel Smith</v>
      </c>
      <c r="AC35" t="str">
        <v>CY6001264-Richards Maxwell</v>
      </c>
      <c r="AD35" t="str">
        <v>CY6301078-Jami Curry</v>
      </c>
      <c r="AE35" t="str">
        <v>CY6301267-Karissa Castle</v>
      </c>
      <c r="AG35" t="s">
        <v>111</v>
      </c>
      <c r="AH35">
        <v>109</v>
      </c>
      <c r="AI35" t="s">
        <v>33</v>
      </c>
      <c r="AJ35" s="48">
        <v>556.66</v>
      </c>
      <c r="AK35" s="28">
        <v>556.66</v>
      </c>
      <c r="AL35" s="28">
        <v>556.66</v>
      </c>
      <c r="AM35" t="s">
        <v>112</v>
      </c>
    </row>
    <row r="36" spans="4:39" x14ac:dyDescent="0.25">
      <c r="D36" t="str">
        <v>CY6001104-Marc Barron</v>
      </c>
      <c r="E36" t="str">
        <v>CY6011826-Clinton White</v>
      </c>
      <c r="F36" t="str">
        <v>CY6302708-Lauren Ross</v>
      </c>
      <c r="H36" t="str">
        <v>CY6004562-Patricia Spradlin</v>
      </c>
      <c r="I36" t="str">
        <v>CY6006549-Michael Keller</v>
      </c>
      <c r="L36" t="str">
        <v>CY6012973-Laura Neu</v>
      </c>
      <c r="M36" t="str">
        <v>CY6009629-Julia Meyer</v>
      </c>
      <c r="N36" t="str">
        <v>CY6011708-Kathryn Peterson</v>
      </c>
      <c r="O36" t="str">
        <v>CY6015085-Sarah Bielskas</v>
      </c>
      <c r="Q36" t="str">
        <v>CY6002002-Jeremiah Greer</v>
      </c>
      <c r="R36" t="str">
        <v>CY6302531-Meghan Lynch</v>
      </c>
      <c r="S36" t="str">
        <v>CY6012720-Erikka Goff</v>
      </c>
      <c r="U36" t="str">
        <v>CY6004548-Juhl, Chanon</v>
      </c>
      <c r="Y36" t="str">
        <v>CY6015105-Kristine Thompson</v>
      </c>
      <c r="AA36" t="str">
        <v>CY6006831-Sayyeda Mariam</v>
      </c>
      <c r="AC36" t="str">
        <v>CY6010260-Tegan Scroggs</v>
      </c>
      <c r="AD36" t="str">
        <v>CY6000470-Jason Collier</v>
      </c>
      <c r="AE36" t="str">
        <v>CY6302727-Kathleen Grupe</v>
      </c>
      <c r="AG36" t="s">
        <v>113</v>
      </c>
      <c r="AH36">
        <v>110</v>
      </c>
      <c r="AI36" t="s">
        <v>33</v>
      </c>
      <c r="AJ36" s="48">
        <v>1391.64</v>
      </c>
      <c r="AK36" s="28">
        <v>1391.64</v>
      </c>
      <c r="AL36" s="28">
        <v>1391.64</v>
      </c>
      <c r="AM36" t="s">
        <v>114</v>
      </c>
    </row>
    <row r="37" spans="4:39" x14ac:dyDescent="0.25">
      <c r="D37" t="str">
        <v>CY6302693-Mary Bannerman</v>
      </c>
      <c r="E37" t="str">
        <v>CY6003080-Colleen Branche</v>
      </c>
      <c r="F37" t="str">
        <v>CY6302816-Leeanna Nevarez</v>
      </c>
      <c r="H37" t="str">
        <v>CY6013182-Rachel Sapino</v>
      </c>
      <c r="I37" t="str">
        <v>CY6301082-Michael Loveless</v>
      </c>
      <c r="L37" t="str">
        <v>CY6011821-Lauren Baber</v>
      </c>
      <c r="M37" t="str">
        <v>CY6014915-Katherine Kennedy</v>
      </c>
      <c r="N37" t="str">
        <v>CY6013167-Kerrin Stype</v>
      </c>
      <c r="O37" t="str">
        <v>CY6003664-Sarah Laprade</v>
      </c>
      <c r="Q37" t="str">
        <v>CY6012556-Johnel Childress</v>
      </c>
      <c r="R37" t="str">
        <v>CY6007621-Meredith Casey</v>
      </c>
      <c r="S37" t="str">
        <v>CY6011071-Erin Ludwig</v>
      </c>
      <c r="U37" t="str">
        <v>CY6009821-Colvin, Robyn</v>
      </c>
      <c r="Y37" t="str">
        <v>CY6010794-Krystal Osborn</v>
      </c>
      <c r="AA37" t="str">
        <v>CY6011338-Teresa LaRue</v>
      </c>
      <c r="AC37" t="str">
        <v>CY6014877-Theresa Griffith</v>
      </c>
      <c r="AD37" t="str">
        <v>CY6002754-Jeffrey Prillaman</v>
      </c>
      <c r="AE37" t="str">
        <v>CY6011125-Kevin Gibson</v>
      </c>
      <c r="AG37" s="49" t="s">
        <v>115</v>
      </c>
      <c r="AH37">
        <v>51</v>
      </c>
      <c r="AI37" s="3" t="s">
        <v>58</v>
      </c>
      <c r="AJ37" s="48">
        <v>1113.31</v>
      </c>
      <c r="AK37" s="28">
        <v>1113.31</v>
      </c>
      <c r="AL37" s="28">
        <v>1113.31</v>
      </c>
      <c r="AM37" t="s">
        <v>3436</v>
      </c>
    </row>
    <row r="38" spans="4:39" x14ac:dyDescent="0.25">
      <c r="D38" t="str">
        <v>CY6013878-Megan Mlinarchik-Gutierrez</v>
      </c>
      <c r="E38" t="str">
        <v>CY6304251-Colleen Brooke</v>
      </c>
      <c r="F38" t="str">
        <v>CY6005698-Lisa Kerwien-Harman</v>
      </c>
      <c r="H38" t="str">
        <v>CY6008943-Sarah Hartman</v>
      </c>
      <c r="I38" t="str">
        <v>CY6302672-Michaelyn Shepard</v>
      </c>
      <c r="L38" t="str">
        <v>CY6002910-Leanna Dalton</v>
      </c>
      <c r="M38" t="str">
        <v>CY6012514-Kimberly Rieder</v>
      </c>
      <c r="N38" t="str">
        <v>CY6002370-Kimberly Warnick</v>
      </c>
      <c r="O38" t="str">
        <v>CY6001898-Shauna Hogg</v>
      </c>
      <c r="Q38" t="str">
        <v>CY6011836-Joseph Wright</v>
      </c>
      <c r="R38" t="str">
        <v>CY6004858-Natalie Wood</v>
      </c>
      <c r="S38" t="str">
        <v>CY6301922-Esther Carney</v>
      </c>
      <c r="U38" t="str">
        <v>CY6008991-Kim, Sarah</v>
      </c>
      <c r="Y38" t="str">
        <v>CY6002911-Lauren Servis</v>
      </c>
      <c r="AA38" t="str">
        <v>CY6003850-Thomas Landseadel</v>
      </c>
      <c r="AC38" t="str">
        <v>CY6001287-Thomas Steger</v>
      </c>
      <c r="AD38" t="str">
        <v>CY6006867-Jenna Meade</v>
      </c>
      <c r="AE38" t="str">
        <v>CY6013831-Kimberly McQuown</v>
      </c>
      <c r="AG38" t="s">
        <v>116</v>
      </c>
      <c r="AH38">
        <v>42</v>
      </c>
      <c r="AI38" t="s">
        <v>33</v>
      </c>
      <c r="AJ38" s="48">
        <v>834.98</v>
      </c>
      <c r="AK38" s="28">
        <v>834.98</v>
      </c>
      <c r="AL38" s="28">
        <v>834.98</v>
      </c>
      <c r="AM38" t="s">
        <v>117</v>
      </c>
    </row>
    <row r="39" spans="4:39" x14ac:dyDescent="0.25">
      <c r="D39" t="str">
        <v>CY6303009-Mia Giacomo</v>
      </c>
      <c r="E39" t="str">
        <v>CY6013141-Courtney Bernsen</v>
      </c>
      <c r="F39" t="str">
        <v>CY6002723-Lynette Sanford</v>
      </c>
      <c r="H39" t="str">
        <v>CY6014980-Sarah Seufert</v>
      </c>
      <c r="I39" t="str">
        <v>CY6008402-Nancy Kozlowski</v>
      </c>
      <c r="L39" t="str">
        <v>CY6004566-Leslie Fendley</v>
      </c>
      <c r="M39" t="str">
        <v>CY6300643-Lauren Sammon</v>
      </c>
      <c r="N39" t="str">
        <v>CY6000450-Kristen Lancaster</v>
      </c>
      <c r="O39" t="str">
        <v>CY6007915-Sonia Hipple</v>
      </c>
      <c r="Q39" t="str">
        <v>CY6300417-Kevin Abel</v>
      </c>
      <c r="R39" t="str">
        <v>CY6000564-Peter Arquette</v>
      </c>
      <c r="S39" t="str">
        <v>CY6014065-Franklin Ahrens</v>
      </c>
      <c r="U39" t="str">
        <v>CY6000603-Riso, Margaret (Peggy)</v>
      </c>
      <c r="Y39" t="str">
        <v>CY6013094-Lindsay McMillan</v>
      </c>
      <c r="AA39" t="str">
        <v>CY6015116-Timaya Vowels</v>
      </c>
      <c r="AC39" t="str">
        <v>CY6014266-Victoria O'Neill</v>
      </c>
      <c r="AD39" t="str">
        <v>CY6004949-Jill Williams</v>
      </c>
      <c r="AE39" t="str">
        <v>CY6011470-Lauren Caminati</v>
      </c>
      <c r="AG39" t="s">
        <v>118</v>
      </c>
      <c r="AH39">
        <v>43</v>
      </c>
      <c r="AI39" t="s">
        <v>33</v>
      </c>
      <c r="AJ39" s="48">
        <v>556.66</v>
      </c>
      <c r="AK39" s="28">
        <v>556.66</v>
      </c>
      <c r="AL39" s="28">
        <v>556.66</v>
      </c>
      <c r="AM39" t="s">
        <v>119</v>
      </c>
    </row>
    <row r="40" spans="4:39" x14ac:dyDescent="0.25">
      <c r="D40" t="str">
        <v>CY6303927-Molly Knight</v>
      </c>
      <c r="E40" t="str">
        <v>CY6302630-Craig Trejo</v>
      </c>
      <c r="F40" t="str">
        <v>CY6303869-Madelyn Kressler</v>
      </c>
      <c r="H40" t="str">
        <v>CY6007993-Susan Greenwood</v>
      </c>
      <c r="I40" t="str">
        <v>CY6303058-Norberto Jara-Castillo</v>
      </c>
      <c r="L40" t="str">
        <v>CY6015054-Lisa Dryden</v>
      </c>
      <c r="M40" t="str">
        <v>CY6302875-Lena Malcolm</v>
      </c>
      <c r="N40" t="str">
        <v>CY6009805-Kristin Berrang</v>
      </c>
      <c r="O40" t="str">
        <v>CY6015127-Stefanie Browne</v>
      </c>
      <c r="Q40" t="str">
        <v>CY6005378-Lakinya Beckwith</v>
      </c>
      <c r="R40" t="str">
        <v>CY6000922-Rachel Benham</v>
      </c>
      <c r="S40" t="str">
        <v>CY6009382-James McClung</v>
      </c>
      <c r="U40" t="str">
        <v>CY6012649-Archer, Taylor</v>
      </c>
      <c r="Y40" t="str">
        <v>CY6303715-Lucinda Hart</v>
      </c>
      <c r="AA40" t="str">
        <v>CY6008013-Tracy Combs</v>
      </c>
      <c r="AC40" t="str">
        <v>CY6011369-Victoria Selmer</v>
      </c>
      <c r="AD40" t="str">
        <v>CY6004663-Joel Hartshorn</v>
      </c>
      <c r="AE40" t="str">
        <v>CY6302002-Lauren Harper</v>
      </c>
      <c r="AG40" t="s">
        <v>3434</v>
      </c>
      <c r="AH40">
        <v>46</v>
      </c>
      <c r="AI40" t="s">
        <v>33</v>
      </c>
      <c r="AJ40" s="48">
        <v>556.66</v>
      </c>
      <c r="AK40" s="28">
        <v>556.66</v>
      </c>
      <c r="AL40" s="28">
        <v>556.66</v>
      </c>
      <c r="AM40" t="s">
        <v>3435</v>
      </c>
    </row>
    <row r="41" spans="4:39" x14ac:dyDescent="0.25">
      <c r="D41" t="str">
        <v>CY6300969-Molly Parrish</v>
      </c>
      <c r="E41" t="str">
        <v>CY6014933-Daniel Gidick</v>
      </c>
      <c r="F41" t="str">
        <v>CY6304375-Mallory Grover</v>
      </c>
      <c r="H41" t="str">
        <v>CY6009633-Tetyana Hoppel-Tollison</v>
      </c>
      <c r="I41" t="str">
        <v>CY6304115-Rebecca Wilder</v>
      </c>
      <c r="L41" t="str">
        <v>CY6002075-Lora Phillips</v>
      </c>
      <c r="M41" t="str">
        <v>CY6003435-Lily Williams</v>
      </c>
      <c r="N41" t="str">
        <v>CY6001676-Kristin Brubaker</v>
      </c>
      <c r="O41" t="str">
        <v>CY6000098-Susan Peck</v>
      </c>
      <c r="Q41" t="str">
        <v>CY6010091-Laura Glassow</v>
      </c>
      <c r="R41" t="str">
        <v>CY6004357-Robert Gregg</v>
      </c>
      <c r="S41" t="str">
        <v>CY6010219-James O'Leary</v>
      </c>
      <c r="U41" t="str">
        <v>CY6000699-Lin, Nancy</v>
      </c>
      <c r="Y41" t="str">
        <v>CY6000829-Margaret Hess</v>
      </c>
      <c r="AA41" t="str">
        <v>CY6003642-Tyler Croson</v>
      </c>
      <c r="AD41" t="str">
        <v>CY6303998-John Bolvari</v>
      </c>
      <c r="AE41" t="str">
        <v>CY6301292-Leslie Morris</v>
      </c>
      <c r="AG41" t="s">
        <v>120</v>
      </c>
      <c r="AH41">
        <v>44</v>
      </c>
      <c r="AI41" t="s">
        <v>33</v>
      </c>
      <c r="AJ41" s="48">
        <v>1113.31</v>
      </c>
      <c r="AK41" s="28">
        <v>1113.31</v>
      </c>
      <c r="AL41" s="28">
        <v>1113.31</v>
      </c>
      <c r="AM41" t="s">
        <v>121</v>
      </c>
    </row>
    <row r="42" spans="4:39" x14ac:dyDescent="0.25">
      <c r="D42" t="str">
        <v>CY6304119-Molly Walters</v>
      </c>
      <c r="E42" t="str">
        <v>CY6002154-David Laprade</v>
      </c>
      <c r="F42" t="str">
        <v>CY6007828-Marianne Tolley</v>
      </c>
      <c r="H42" t="str">
        <v>CY6012267-Tiffany Barber</v>
      </c>
      <c r="I42" t="str">
        <v>CY6009213-Ruby Garofalo</v>
      </c>
      <c r="L42" t="str">
        <v>CY6005098-Mara Check</v>
      </c>
      <c r="M42" t="str">
        <v>CY6007876-Lori Alridge</v>
      </c>
      <c r="N42" t="str">
        <v>CY6006218-Lauren Cousar</v>
      </c>
      <c r="O42" t="str">
        <v>CY6014114-Sydney Daniel</v>
      </c>
      <c r="Q42" t="str">
        <v>CY6014670-Lewis Griffin</v>
      </c>
      <c r="R42" t="str">
        <v>CY6002302-Sarah Bardwell</v>
      </c>
      <c r="S42" t="str">
        <v>CY6004804-Jason Poole</v>
      </c>
      <c r="U42" t="str">
        <v>CY6007990-Gifford, Katie</v>
      </c>
      <c r="Y42" t="str">
        <v>CY6301138-Margaret Kalister</v>
      </c>
      <c r="AA42" t="str">
        <v>CY6002360-Virginia Haney</v>
      </c>
      <c r="AD42" t="str">
        <v>CY6003750-John Ratcliffe</v>
      </c>
      <c r="AE42" t="str">
        <v>CY6302619-Lisa Keener</v>
      </c>
      <c r="AG42" t="s">
        <v>3439</v>
      </c>
      <c r="AH42">
        <v>39</v>
      </c>
      <c r="AI42" t="s">
        <v>33</v>
      </c>
      <c r="AJ42" s="48">
        <v>556.66</v>
      </c>
      <c r="AK42" s="28">
        <v>556.66</v>
      </c>
      <c r="AL42" s="28">
        <v>556.66</v>
      </c>
      <c r="AM42" t="s">
        <v>3441</v>
      </c>
    </row>
    <row r="43" spans="4:39" x14ac:dyDescent="0.25">
      <c r="D43" t="str">
        <v>CY6302617-Nicole Anstadt</v>
      </c>
      <c r="E43" t="str">
        <v>CY6012679-David Topper</v>
      </c>
      <c r="F43" t="str">
        <v>CY6003339-Megan Jackson</v>
      </c>
      <c r="H43" t="str">
        <v>CY6009198-Tiffany Clarke</v>
      </c>
      <c r="I43" t="str">
        <v>CY6002464-Sarah Saunders</v>
      </c>
      <c r="L43" t="str">
        <v>CY6014852-Marshall Crist</v>
      </c>
      <c r="M43" t="str">
        <v>CY6302572-Madeline Nooter</v>
      </c>
      <c r="N43" t="str">
        <v>CY6013103-Lindsay Callison</v>
      </c>
      <c r="O43" t="str">
        <v>CY6301268-Taylor Dalton</v>
      </c>
      <c r="Q43" t="str">
        <v>CY6002437-Lindsay Evans</v>
      </c>
      <c r="R43" t="str">
        <v>CY6015066-Sarah Tracey</v>
      </c>
      <c r="S43" t="str">
        <v>CY6011492-Jason VerPlanck</v>
      </c>
      <c r="U43" t="str">
        <v>CY6015128-Carlson, Sarah</v>
      </c>
      <c r="Y43" t="str">
        <v>CY6012034-Marilu Harl</v>
      </c>
      <c r="AA43" t="str">
        <v>CY6006020-Whitney Taylor</v>
      </c>
      <c r="AD43" t="str">
        <v>CY6014078-Jordan Dudley</v>
      </c>
      <c r="AE43" t="str">
        <v>CY6003229-Lynda Lutz</v>
      </c>
      <c r="AG43" t="s">
        <v>3440</v>
      </c>
      <c r="AH43">
        <v>45</v>
      </c>
      <c r="AI43" t="s">
        <v>33</v>
      </c>
      <c r="AJ43" s="48">
        <v>834.98</v>
      </c>
      <c r="AK43" s="28">
        <v>834.98</v>
      </c>
      <c r="AL43" s="28">
        <v>834.98</v>
      </c>
      <c r="AM43" t="s">
        <v>3442</v>
      </c>
    </row>
    <row r="44" spans="4:39" x14ac:dyDescent="0.25">
      <c r="D44" t="str">
        <v>CY6012616-November Oliver</v>
      </c>
      <c r="E44" t="str">
        <v>CY6005065-David Woodward</v>
      </c>
      <c r="F44" t="str">
        <v>CY6303853-Meredith Bornholdt</v>
      </c>
      <c r="H44" t="str">
        <v>CY6009122-Trevor Bricker</v>
      </c>
      <c r="I44" t="str">
        <v>CY6008007-Sarah Stillwell</v>
      </c>
      <c r="L44" t="str">
        <v>CY6014638-Matthew Allen</v>
      </c>
      <c r="M44" t="str">
        <v>CY6300319-Madelyn Dreher</v>
      </c>
      <c r="N44" t="str">
        <v>CY6005313-Lisa Dockery-Boyce</v>
      </c>
      <c r="Q44" t="str">
        <v>CY6302534-Lydia Dolvin</v>
      </c>
      <c r="R44" t="str">
        <v>CY6009745-Sheena Coleman</v>
      </c>
      <c r="S44" t="str">
        <v>CY6301076-Jayla Crane</v>
      </c>
      <c r="U44" t="str">
        <v>CY6002779-Palmer, Virginia (Ginna)</v>
      </c>
      <c r="Y44" t="str">
        <v>CY6004893-Mary Irons</v>
      </c>
      <c r="AD44" t="str">
        <v>CY6014987-Joseph Richmond</v>
      </c>
      <c r="AE44" t="str">
        <v>CY6303079-Lynn Ruppard</v>
      </c>
      <c r="AG44" t="s">
        <v>122</v>
      </c>
      <c r="AH44">
        <v>47</v>
      </c>
      <c r="AI44" t="s">
        <v>33</v>
      </c>
      <c r="AJ44" s="48">
        <v>1113.31</v>
      </c>
      <c r="AK44" s="28">
        <v>1113.31</v>
      </c>
      <c r="AL44" s="28">
        <v>1113.31</v>
      </c>
      <c r="AM44" t="s">
        <v>123</v>
      </c>
    </row>
    <row r="45" spans="4:39" x14ac:dyDescent="0.25">
      <c r="D45" t="str">
        <v>CY6302223-Rebecca Lant</v>
      </c>
      <c r="E45" t="str">
        <v>CY6006281-Diana Webber</v>
      </c>
      <c r="F45" t="str">
        <v>CY6010632-Michele Hephner</v>
      </c>
      <c r="H45" t="str">
        <v>CY6005490-Wendy Davis</v>
      </c>
      <c r="I45" t="str">
        <v>CY6014131-Sean Rizvic</v>
      </c>
      <c r="L45" t="str">
        <v>CY6302107-Minuette Goin</v>
      </c>
      <c r="M45" t="str">
        <v>CY6302567-Mallory Asaturian</v>
      </c>
      <c r="N45" t="str">
        <v>CY6004708-Lisa Killham</v>
      </c>
      <c r="Q45" t="str">
        <v>CY6007099-Marie Vinel</v>
      </c>
      <c r="R45" t="str">
        <v>CY6005150-Stephanie Lamm</v>
      </c>
      <c r="S45" t="str">
        <v>CY6009704-Jeannette Stott</v>
      </c>
      <c r="U45" t="str">
        <v>CY6001323-Saunders, Rebekah</v>
      </c>
      <c r="Y45" t="str">
        <v>CY6304389-Megan Hand</v>
      </c>
      <c r="AD45" t="str">
        <v>CY6014968-Kaitlin Brediger</v>
      </c>
      <c r="AE45" t="str">
        <v>CY6302718-Marissa Spears</v>
      </c>
      <c r="AG45" t="s">
        <v>124</v>
      </c>
      <c r="AH45">
        <v>1</v>
      </c>
      <c r="AI45" t="s">
        <v>33</v>
      </c>
      <c r="AJ45" s="48">
        <v>1391.64</v>
      </c>
      <c r="AK45" s="48">
        <v>1391.64</v>
      </c>
      <c r="AL45" s="48">
        <v>1391.64</v>
      </c>
      <c r="AM45" t="s">
        <v>125</v>
      </c>
    </row>
    <row r="46" spans="4:39" x14ac:dyDescent="0.25">
      <c r="D46" t="str">
        <v>CY6304112-Reilly Uiterwyk</v>
      </c>
      <c r="E46" t="str">
        <v>CY6009533-Dustyn Green</v>
      </c>
      <c r="F46" t="str">
        <v>CY6002508-Michelle Drago</v>
      </c>
      <c r="I46" t="str">
        <v>CY6014013-Selena Shifflett</v>
      </c>
      <c r="L46" t="str">
        <v>CY6012653-Molly Dunsmore</v>
      </c>
      <c r="M46" t="str">
        <v>CY6303864-Margaret Hill</v>
      </c>
      <c r="N46" t="str">
        <v>CY6010250-Lisa Schropp</v>
      </c>
      <c r="Q46" t="str">
        <v>CY6009189-Marquell Woodson</v>
      </c>
      <c r="R46" t="str">
        <v>CY6004847-Sybil Rakness</v>
      </c>
      <c r="S46" t="str">
        <v>CY6008817-Jennifer Csapo</v>
      </c>
      <c r="Y46" t="str">
        <v>CY6002897-Megan Williams</v>
      </c>
      <c r="AD46" t="str">
        <v>CY6009318-Kaitlyn Bodine</v>
      </c>
      <c r="AE46" t="str">
        <v>CY6013902-Nicholas Clark</v>
      </c>
      <c r="AG46" t="s">
        <v>126</v>
      </c>
      <c r="AH46">
        <v>3</v>
      </c>
      <c r="AI46" t="s">
        <v>33</v>
      </c>
      <c r="AJ46" s="48">
        <v>556.66</v>
      </c>
      <c r="AK46" s="28">
        <v>556.66</v>
      </c>
      <c r="AL46" s="28">
        <v>556.66</v>
      </c>
      <c r="AM46" t="s">
        <v>127</v>
      </c>
    </row>
    <row r="47" spans="4:39" x14ac:dyDescent="0.25">
      <c r="D47" t="str">
        <v>CY6301457-Samantha Elhart</v>
      </c>
      <c r="E47" t="str">
        <v>CY6002255-Edward Wayne</v>
      </c>
      <c r="F47" t="str">
        <v>CY6012590-Natalie Proctor</v>
      </c>
      <c r="I47" t="str">
        <v>CY6005584-Shanika Curry</v>
      </c>
      <c r="L47" t="str">
        <v>CY6304461-Monira Hossain</v>
      </c>
      <c r="M47" t="str">
        <v>CY6008822-Marjorie De Boer</v>
      </c>
      <c r="N47" t="str">
        <v>CY6004652-Lydia Beeler</v>
      </c>
      <c r="Q47" t="str">
        <v>CY6011368-Mary Ver Planck</v>
      </c>
      <c r="R47" t="str">
        <v>CY6002047-Tabatha Myers</v>
      </c>
      <c r="S47" t="str">
        <v>CY6013168-Jennifer Hedberg</v>
      </c>
      <c r="Y47" t="str">
        <v>CY6002751-Michael Armstrong</v>
      </c>
      <c r="AD47" t="str">
        <v>CY6301116-Kalina Kozlowski</v>
      </c>
      <c r="AE47" t="str">
        <v>CY6013092-Patrice Harris</v>
      </c>
      <c r="AG47" t="s">
        <v>128</v>
      </c>
      <c r="AH47">
        <v>4</v>
      </c>
      <c r="AI47" t="s">
        <v>33</v>
      </c>
      <c r="AJ47" s="48">
        <v>556.66</v>
      </c>
      <c r="AK47" s="28">
        <v>556.66</v>
      </c>
      <c r="AL47" s="28">
        <v>556.66</v>
      </c>
      <c r="AM47" t="s">
        <v>129</v>
      </c>
    </row>
    <row r="48" spans="4:39" x14ac:dyDescent="0.25">
      <c r="D48" t="str">
        <v>CY6007795-Sarah Maciel</v>
      </c>
      <c r="E48" t="str">
        <v>CY6302724-Ekaterina Eastwood</v>
      </c>
      <c r="F48" t="str">
        <v>CY6302304-Pamela Mierzwa</v>
      </c>
      <c r="I48" t="str">
        <v>CY6013131-Sharon Hall</v>
      </c>
      <c r="L48" t="str">
        <v>CY6301301-Savannah Sorrels</v>
      </c>
      <c r="M48" t="str">
        <v>CY6003547-Mary Bajikar</v>
      </c>
      <c r="N48" t="str">
        <v>CY6000986-Maria Fields</v>
      </c>
      <c r="Q48" t="str">
        <v>CY6013885-Maxwell Rzodkiewicz</v>
      </c>
      <c r="R48" t="str">
        <v>CY6001360-Tate Maguire</v>
      </c>
      <c r="S48" t="str">
        <v>CY6000824-Jennifer Meade</v>
      </c>
      <c r="Y48" t="str">
        <v>CY6001940-Mignonetta Thomas</v>
      </c>
      <c r="AD48" t="str">
        <v>CY6005183-Katherine Innes</v>
      </c>
      <c r="AE48" t="str">
        <v>CY6303240-Rachel Howard</v>
      </c>
      <c r="AG48" t="s">
        <v>130</v>
      </c>
      <c r="AH48">
        <v>5</v>
      </c>
      <c r="AI48" t="s">
        <v>33</v>
      </c>
      <c r="AJ48" s="48">
        <v>556.66</v>
      </c>
      <c r="AK48" s="28">
        <v>556.66</v>
      </c>
      <c r="AL48" s="28">
        <v>556.66</v>
      </c>
      <c r="AM48" t="s">
        <v>131</v>
      </c>
    </row>
    <row r="49" spans="4:39" x14ac:dyDescent="0.25">
      <c r="D49" t="str">
        <v>CY6003464-Sherry Thompson</v>
      </c>
      <c r="E49" t="str">
        <v>CY6303845-Elizabeth Ayorinde</v>
      </c>
      <c r="F49" t="str">
        <v>CY6004590-Patricia Shifflett</v>
      </c>
      <c r="I49" t="str">
        <v>CY6002457-Shonda Riddick</v>
      </c>
      <c r="L49" t="str">
        <v>CY6014026-Sierra Koch</v>
      </c>
      <c r="M49" t="str">
        <v>CY6007101-Meaghan Craddock</v>
      </c>
      <c r="N49" t="str">
        <v>CY6302890-Marissa Hodges</v>
      </c>
      <c r="Q49" t="str">
        <v>CY6013020-Melissa Flaminio</v>
      </c>
      <c r="R49" t="str">
        <v>CY6002445-Thomas Collier</v>
      </c>
      <c r="S49" t="str">
        <v>CY6009713-Jennifer Timms</v>
      </c>
      <c r="Y49" t="str">
        <v>CY6010746-Nicole Santoro</v>
      </c>
      <c r="AD49" t="str">
        <v>CY6004281-Katherine Pugh</v>
      </c>
      <c r="AE49" t="str">
        <v>CY6015089-Reagan Fields</v>
      </c>
      <c r="AG49" t="s">
        <v>132</v>
      </c>
      <c r="AH49">
        <v>6</v>
      </c>
      <c r="AI49" t="s">
        <v>33</v>
      </c>
      <c r="AJ49" s="48">
        <v>556.66</v>
      </c>
      <c r="AK49" s="28">
        <v>556.66</v>
      </c>
      <c r="AL49" s="28">
        <v>556.66</v>
      </c>
      <c r="AM49" t="s">
        <v>133</v>
      </c>
    </row>
    <row r="50" spans="4:39" x14ac:dyDescent="0.25">
      <c r="D50" t="str">
        <v>CY6012200-Stephanie Heath</v>
      </c>
      <c r="E50" t="str">
        <v>CY6014995-Elizabeth Collier</v>
      </c>
      <c r="F50" t="str">
        <v>CY6010484-Ryan Shrader</v>
      </c>
      <c r="I50" t="str">
        <v>CY6012687-Sindhura Vadlamani</v>
      </c>
      <c r="L50" t="str">
        <v>CY6002029-Tamara Williams</v>
      </c>
      <c r="M50" t="str">
        <v>CY6302535-Measia Fenn</v>
      </c>
      <c r="N50" t="str">
        <v>CY6010743-Mary McLachlan</v>
      </c>
      <c r="Q50" t="str">
        <v>CY6301133-Melissa Morella</v>
      </c>
      <c r="R50" t="str">
        <v>CY6013851-Tracy Craft</v>
      </c>
      <c r="S50" t="str">
        <v>CY6001718-Jennifer Warren</v>
      </c>
      <c r="Y50" t="str">
        <v>CY6008873-Racheal Dulaney</v>
      </c>
      <c r="AD50" t="str">
        <v>CY6001660-Kelly Ann Burnette</v>
      </c>
      <c r="AE50" t="str">
        <v>CY6013769-Samantha Oliveri</v>
      </c>
      <c r="AG50" t="s">
        <v>134</v>
      </c>
      <c r="AH50">
        <v>9</v>
      </c>
      <c r="AI50" t="s">
        <v>33</v>
      </c>
      <c r="AJ50" s="48">
        <v>556.66</v>
      </c>
      <c r="AK50" s="28">
        <v>556.66</v>
      </c>
      <c r="AL50" s="28">
        <v>556.66</v>
      </c>
      <c r="AM50" t="s">
        <v>135</v>
      </c>
    </row>
    <row r="51" spans="4:39" x14ac:dyDescent="0.25">
      <c r="D51" t="str">
        <v>CY6009676-Steven Burdin</v>
      </c>
      <c r="E51" t="str">
        <v>CY6302889-Elizabeth Todd Williams</v>
      </c>
      <c r="F51" t="str">
        <v>CY6013397-Ryann Galganowicz</v>
      </c>
      <c r="I51" t="str">
        <v>CY6003426-Susan Scofield</v>
      </c>
      <c r="L51" t="str">
        <v>CY6002065-Tracy Brown</v>
      </c>
      <c r="M51" t="str">
        <v>CY6302554-Megan Forloines</v>
      </c>
      <c r="N51" t="str">
        <v>CY6002427-Meagan Hoy</v>
      </c>
      <c r="Q51" t="str">
        <v>CY6011491-Melissa Taylor</v>
      </c>
      <c r="S51" t="str">
        <v>CY6011432-Jessica Eisenhauer</v>
      </c>
      <c r="Y51" t="str">
        <v>CY6011557-Ramona Martin</v>
      </c>
      <c r="AD51" t="str">
        <v>CY6001854-Kevin Matheny</v>
      </c>
      <c r="AE51" t="str">
        <v>CY6012290-Sana Tauchi</v>
      </c>
      <c r="AG51" t="s">
        <v>136</v>
      </c>
      <c r="AH51">
        <v>11</v>
      </c>
      <c r="AI51" t="s">
        <v>33</v>
      </c>
      <c r="AJ51" s="48">
        <v>556.66</v>
      </c>
      <c r="AK51" s="28">
        <v>556.66</v>
      </c>
      <c r="AL51" s="28">
        <v>556.66</v>
      </c>
      <c r="AM51" t="s">
        <v>137</v>
      </c>
    </row>
    <row r="52" spans="4:39" x14ac:dyDescent="0.25">
      <c r="D52" t="str">
        <v>CY6301129-Stuart Thomas</v>
      </c>
      <c r="E52" t="str">
        <v>CY6006194-Emily Millirons</v>
      </c>
      <c r="F52" t="str">
        <v>CY6301125-Sarah Richards</v>
      </c>
      <c r="I52" t="str">
        <v>CY6302703-Timothy Jenson</v>
      </c>
      <c r="M52" t="str">
        <v>CY6005228-Megan Greenwood</v>
      </c>
      <c r="N52" t="str">
        <v>CY6011479-Megan Miller</v>
      </c>
      <c r="Q52" t="str">
        <v>CY6008634-Michelle Kessler</v>
      </c>
      <c r="S52" t="str">
        <v>CY6010841-Johanna Rahilly</v>
      </c>
      <c r="Y52" t="str">
        <v>CY6303039-Rosemarie Propes</v>
      </c>
      <c r="AD52" t="str">
        <v>CY6005222-Kip Chatterson</v>
      </c>
      <c r="AE52" t="str">
        <v>CY6013423-Shana Clements</v>
      </c>
      <c r="AG52" s="54" t="s">
        <v>3443</v>
      </c>
      <c r="AH52">
        <v>114</v>
      </c>
      <c r="AI52" s="3" t="s">
        <v>58</v>
      </c>
      <c r="AJ52" s="48">
        <v>834.98</v>
      </c>
      <c r="AK52" s="28">
        <v>834.98</v>
      </c>
      <c r="AL52" s="28">
        <v>834.98</v>
      </c>
      <c r="AM52" t="s">
        <v>3444</v>
      </c>
    </row>
    <row r="53" spans="4:39" x14ac:dyDescent="0.25">
      <c r="D53" t="str">
        <v>CY6008668-Vicky Chen</v>
      </c>
      <c r="E53" t="str">
        <v>CY6007016-Emily Thacker</v>
      </c>
      <c r="F53" t="str">
        <v>CY6303930-Stacy Karim</v>
      </c>
      <c r="I53" t="str">
        <v>CY6009945-Tyler Cersley</v>
      </c>
      <c r="M53" t="str">
        <v>CY6011648-Melanie Callihan</v>
      </c>
      <c r="N53" t="str">
        <v>CY6008709-Monica Laux</v>
      </c>
      <c r="Q53" t="str">
        <v>CY6011414-Michelle Palmer</v>
      </c>
      <c r="S53" t="str">
        <v>CY6015304-John Rademacher</v>
      </c>
      <c r="Y53" t="str">
        <v>CY6007283-Sandra Holbrook</v>
      </c>
      <c r="AD53" t="str">
        <v>CY6302763-Kristen Dennard-Sweatman</v>
      </c>
      <c r="AE53" t="str">
        <v>CY6000576-Shannon Smith</v>
      </c>
      <c r="AG53" t="s">
        <v>3427</v>
      </c>
      <c r="AH53">
        <v>116</v>
      </c>
      <c r="AI53" t="s">
        <v>33</v>
      </c>
      <c r="AJ53" s="48">
        <v>556.66</v>
      </c>
      <c r="AK53" s="28">
        <v>556.66</v>
      </c>
      <c r="AL53" s="28">
        <v>556.66</v>
      </c>
      <c r="AM53" t="s">
        <v>3430</v>
      </c>
    </row>
    <row r="54" spans="4:39" x14ac:dyDescent="0.25">
      <c r="D54" t="str">
        <v>CY6303883-Wesley Smith</v>
      </c>
      <c r="E54" t="str">
        <v>CY6012935-Eric Bricker</v>
      </c>
      <c r="F54" t="str">
        <v>CY6303871-Taylor Lowinger</v>
      </c>
      <c r="I54" t="str">
        <v>CY6013776-Val Thompson</v>
      </c>
      <c r="M54" t="str">
        <v>CY6010751-Michele Abercrombie</v>
      </c>
      <c r="N54" t="str">
        <v>CY6006423-Natalie King</v>
      </c>
      <c r="Q54" t="str">
        <v>CY6015236-Reilly Evans</v>
      </c>
      <c r="S54" t="str">
        <v>CY6009479-John Skelton</v>
      </c>
      <c r="Y54" t="str">
        <v>CY6302543-Savanah Krouch</v>
      </c>
      <c r="AD54" t="str">
        <v>CY6011474-Krystal Dawson</v>
      </c>
      <c r="AE54" t="str">
        <v>CY6302716-Shaquana Kasyula</v>
      </c>
      <c r="AG54" s="49" t="s">
        <v>138</v>
      </c>
      <c r="AH54">
        <v>52</v>
      </c>
      <c r="AI54" s="3" t="s">
        <v>58</v>
      </c>
      <c r="AJ54" s="48">
        <v>1113.31</v>
      </c>
      <c r="AK54" s="28">
        <v>834.98</v>
      </c>
      <c r="AL54" s="28">
        <v>1113.31</v>
      </c>
      <c r="AM54" t="s">
        <v>4770</v>
      </c>
    </row>
    <row r="55" spans="4:39" x14ac:dyDescent="0.25">
      <c r="E55" t="str">
        <v>CY6005476-Eric Gama</v>
      </c>
      <c r="F55" t="str">
        <v>CY6303521-Teresa Siburn</v>
      </c>
      <c r="M55" t="str">
        <v>CY6015160-Natalia Lewis</v>
      </c>
      <c r="N55" t="str">
        <v>CY6011712-Nathan Elmore</v>
      </c>
      <c r="Q55" t="str">
        <v>CY6304168-Rhea Malla</v>
      </c>
      <c r="S55" t="str">
        <v>CY6303645-Jonathan Berlin</v>
      </c>
      <c r="Y55" t="str">
        <v>CY6302556-Sheila White</v>
      </c>
      <c r="AD55" t="str">
        <v>CY6302943-Kurt Johnson</v>
      </c>
      <c r="AE55" t="str">
        <v>CY6014253-Tamera Lovelace</v>
      </c>
      <c r="AG55" s="49" t="s">
        <v>139</v>
      </c>
      <c r="AH55">
        <v>53</v>
      </c>
      <c r="AI55" s="3" t="s">
        <v>58</v>
      </c>
      <c r="AJ55" s="48">
        <v>1391.64</v>
      </c>
      <c r="AK55" s="28">
        <v>834.98</v>
      </c>
      <c r="AL55" s="28">
        <v>1391.64</v>
      </c>
      <c r="AM55" t="s">
        <v>4771</v>
      </c>
    </row>
    <row r="56" spans="4:39" x14ac:dyDescent="0.25">
      <c r="E56" t="str">
        <v>CY6000580-Erica Thorsen</v>
      </c>
      <c r="F56" t="str">
        <v>CY6014460-Victoria Centineo</v>
      </c>
      <c r="M56" t="str">
        <v>CY6014885-Nicole Johnson</v>
      </c>
      <c r="N56" t="str">
        <v>CY6000171-Pamela Koury</v>
      </c>
      <c r="Q56" t="str">
        <v>CY6001248-Ronica Turner</v>
      </c>
      <c r="S56" t="str">
        <v>CY6002815-Jonathon McDaniel</v>
      </c>
      <c r="Y56" t="str">
        <v>CY6006301-Stephanie Worczak</v>
      </c>
      <c r="AD56" t="str">
        <v>CY6002325-Laura Chatterson</v>
      </c>
      <c r="AE56" t="str">
        <v>CY6014755-Tamira Weaver</v>
      </c>
      <c r="AG56" t="s">
        <v>140</v>
      </c>
      <c r="AH56">
        <v>13</v>
      </c>
      <c r="AI56" t="s">
        <v>33</v>
      </c>
      <c r="AJ56" s="48">
        <v>1113.31</v>
      </c>
      <c r="AK56" s="28">
        <v>1113.31</v>
      </c>
      <c r="AL56" s="28">
        <v>1113.31</v>
      </c>
      <c r="AM56" t="s">
        <v>141</v>
      </c>
    </row>
    <row r="57" spans="4:39" x14ac:dyDescent="0.25">
      <c r="E57" t="str">
        <v>CY6006283-Erika Whitten</v>
      </c>
      <c r="F57" t="str">
        <v>CY6303926-Victoria Virag</v>
      </c>
      <c r="M57" t="str">
        <v>CY6014948-Noel Kyner</v>
      </c>
      <c r="N57" t="str">
        <v>CY6014984-Paul Regan</v>
      </c>
      <c r="Q57" t="str">
        <v>CY6011783-Sarah Bigler</v>
      </c>
      <c r="S57" t="str">
        <v>CY6013880-Julianne Abruzzo</v>
      </c>
      <c r="Y57" t="str">
        <v>CY6009703-Tana Strike</v>
      </c>
      <c r="AD57" t="str">
        <v>CY6301323-Leah Cash</v>
      </c>
      <c r="AE57" t="str">
        <v>CY6301426-Theresa Scruggs</v>
      </c>
      <c r="AG57" t="s">
        <v>142</v>
      </c>
      <c r="AH57">
        <v>14</v>
      </c>
      <c r="AI57" t="s">
        <v>33</v>
      </c>
      <c r="AJ57" s="48">
        <v>556.66</v>
      </c>
      <c r="AK57" s="28">
        <v>556.66</v>
      </c>
      <c r="AL57" s="28">
        <v>556.66</v>
      </c>
      <c r="AM57" t="s">
        <v>143</v>
      </c>
    </row>
    <row r="58" spans="4:39" x14ac:dyDescent="0.25">
      <c r="E58" t="str">
        <v>CY6301381-Erin Hall</v>
      </c>
      <c r="F58" t="str">
        <v>CY6012820-Wesley Kittelberger</v>
      </c>
      <c r="M58" t="str">
        <v>CY6013220-Rachel Mutzabaugh</v>
      </c>
      <c r="N58" t="str">
        <v>CY6014870-Rachel Waleski</v>
      </c>
      <c r="Q58" t="str">
        <v>CY6013692-Shae Bergfeld</v>
      </c>
      <c r="S58" t="str">
        <v>CY6013778-Karen Garr</v>
      </c>
      <c r="Y58" t="str">
        <v>CY6013774-Vanessa Dunn-Tolman</v>
      </c>
      <c r="AD58" t="str">
        <v>CY6003168-Lindsay Winston</v>
      </c>
      <c r="AE58" t="str">
        <v>CY6303008-Triana Hughes</v>
      </c>
      <c r="AG58" t="s">
        <v>144</v>
      </c>
      <c r="AH58">
        <v>15</v>
      </c>
      <c r="AI58" t="s">
        <v>33</v>
      </c>
      <c r="AJ58" s="48">
        <v>1669.97</v>
      </c>
      <c r="AK58" s="28">
        <v>1669.97</v>
      </c>
      <c r="AL58" s="28">
        <v>1669.97</v>
      </c>
      <c r="AM58" t="s">
        <v>145</v>
      </c>
    </row>
    <row r="59" spans="4:39" x14ac:dyDescent="0.25">
      <c r="E59" t="str">
        <v>CY6009681-Ethan Hayes</v>
      </c>
      <c r="M59" t="str">
        <v>CY6001025-Robert Dent</v>
      </c>
      <c r="N59" t="str">
        <v>CY6301083-Rae Owen</v>
      </c>
      <c r="Q59" t="str">
        <v>CY6001764-Shannon Reilly</v>
      </c>
      <c r="S59" t="str">
        <v>CY6008419-Kathryn Bender</v>
      </c>
      <c r="Y59" t="str">
        <v>CY6012518-Alexandra McElroy</v>
      </c>
      <c r="AD59" t="str">
        <v>CY6303841-Lisa George</v>
      </c>
      <c r="AE59" t="str">
        <v>CY6301253-Winston Hall</v>
      </c>
      <c r="AG59" t="s">
        <v>146</v>
      </c>
      <c r="AH59">
        <v>17</v>
      </c>
      <c r="AI59" t="s">
        <v>33</v>
      </c>
      <c r="AJ59" s="48">
        <v>1113.31</v>
      </c>
      <c r="AK59" s="28">
        <v>1113.31</v>
      </c>
      <c r="AL59" s="28">
        <v>1113.31</v>
      </c>
      <c r="AM59" t="s">
        <v>147</v>
      </c>
    </row>
    <row r="60" spans="4:39" x14ac:dyDescent="0.25">
      <c r="E60" t="str">
        <v>CY6012614-Gabrielle Sukovich</v>
      </c>
      <c r="M60" t="str">
        <v>CY6302612-Sarah Williams</v>
      </c>
      <c r="N60" t="str">
        <v>CY6012428-Rebecca Rosenbaum</v>
      </c>
      <c r="Q60" t="str">
        <v>CY6011366-Stephen Whitaker</v>
      </c>
      <c r="S60" t="str">
        <v>CY6004310-Kathryn Bledsoe</v>
      </c>
      <c r="Y60" t="str">
        <v>CY6009649-Diane Gibbs</v>
      </c>
      <c r="AD60" t="str">
        <v>CY6004785-Lisa Karpovich</v>
      </c>
      <c r="AG60" t="s">
        <v>148</v>
      </c>
      <c r="AH60">
        <v>19</v>
      </c>
      <c r="AI60" t="s">
        <v>33</v>
      </c>
      <c r="AJ60" s="48">
        <v>834.98</v>
      </c>
      <c r="AK60" s="28">
        <v>834.98</v>
      </c>
      <c r="AL60" s="28">
        <v>834.98</v>
      </c>
      <c r="AM60" t="s">
        <v>149</v>
      </c>
    </row>
    <row r="61" spans="4:39" x14ac:dyDescent="0.25">
      <c r="E61" t="str">
        <v>CY6302691-Grace Anderson</v>
      </c>
      <c r="M61" t="str">
        <v>CY6014354-Shannon Martin</v>
      </c>
      <c r="N61" t="str">
        <v>CY6012543-Robert Isley</v>
      </c>
      <c r="Q61" t="str">
        <v>CY6301608-Tatania Campbell</v>
      </c>
      <c r="S61" t="str">
        <v>CY6300402-Kathryn McKee</v>
      </c>
      <c r="Y61" t="str">
        <v>CY6000702-Emily Tomko</v>
      </c>
      <c r="AD61" t="str">
        <v>CY6012533-Logan McElroy</v>
      </c>
      <c r="AG61" t="s">
        <v>150</v>
      </c>
      <c r="AH61">
        <v>20</v>
      </c>
      <c r="AI61" t="s">
        <v>33</v>
      </c>
      <c r="AJ61" s="48">
        <v>556.66</v>
      </c>
      <c r="AK61" s="28">
        <v>556.66</v>
      </c>
      <c r="AL61" s="28">
        <v>556.66</v>
      </c>
      <c r="AM61" t="s">
        <v>151</v>
      </c>
    </row>
    <row r="62" spans="4:39" x14ac:dyDescent="0.25">
      <c r="E62" t="str">
        <v>CY6010562-Gracie Gambino</v>
      </c>
      <c r="M62" t="str">
        <v>CY6011519-Susan Brumbaugh</v>
      </c>
      <c r="N62" t="str">
        <v>CY6002393-Rodricucuz Vaughn</v>
      </c>
      <c r="Q62" t="str">
        <v>CY6013145-Thallya Diaz</v>
      </c>
      <c r="S62" t="str">
        <v>CY6004668-Kimberly Morgan-Thomas</v>
      </c>
      <c r="Y62" t="str">
        <v>CY6007720-Judith Crosby</v>
      </c>
      <c r="AD62" t="str">
        <v>CY6006379-Lori Linville</v>
      </c>
      <c r="AG62" t="s">
        <v>152</v>
      </c>
      <c r="AH62">
        <v>21</v>
      </c>
      <c r="AI62" t="s">
        <v>33</v>
      </c>
      <c r="AJ62" s="48">
        <v>1113.31</v>
      </c>
      <c r="AK62" s="28">
        <v>1113.31</v>
      </c>
      <c r="AL62" s="28">
        <v>1113.31</v>
      </c>
      <c r="AM62" t="s">
        <v>153</v>
      </c>
    </row>
    <row r="63" spans="4:39" x14ac:dyDescent="0.25">
      <c r="E63" t="str">
        <v>CY6014550-Halle Kline</v>
      </c>
      <c r="N63" t="str">
        <v>CY6303119-Sarah Morris</v>
      </c>
      <c r="Q63" t="str">
        <v>CY6002411-Thomas McMurdo</v>
      </c>
      <c r="S63" t="str">
        <v>CY6010571-Krista Rush</v>
      </c>
      <c r="Y63" t="str">
        <v>CY6010478-Karen Fink</v>
      </c>
      <c r="AD63" t="str">
        <v>CY6009707-Lynn Define</v>
      </c>
      <c r="AG63" t="s">
        <v>154</v>
      </c>
      <c r="AH63">
        <v>22</v>
      </c>
      <c r="AI63" t="s">
        <v>33</v>
      </c>
      <c r="AJ63" s="48">
        <v>556.66</v>
      </c>
      <c r="AK63" s="28">
        <v>556.66</v>
      </c>
      <c r="AL63" s="28">
        <v>556.66</v>
      </c>
      <c r="AM63" t="s">
        <v>155</v>
      </c>
    </row>
    <row r="64" spans="4:39" x14ac:dyDescent="0.25">
      <c r="E64" t="str">
        <v>CY6014222-Hayley McGhee</v>
      </c>
      <c r="N64" t="str">
        <v>CY6002734-Susan Shepard</v>
      </c>
      <c r="Q64" t="str">
        <v>CY6012952-Tiphony Barmore</v>
      </c>
      <c r="S64" t="str">
        <v>CY6013888-Kyrsten Nagypaul</v>
      </c>
      <c r="Y64" t="str">
        <v>CY6303909-LaRhonda Rivers</v>
      </c>
      <c r="AD64" t="str">
        <v>CY6007899-Malinda Smith</v>
      </c>
      <c r="AG64" t="s">
        <v>156</v>
      </c>
      <c r="AH64">
        <v>24</v>
      </c>
      <c r="AI64" t="s">
        <v>33</v>
      </c>
      <c r="AJ64" s="48">
        <v>556.66</v>
      </c>
      <c r="AK64" s="28">
        <v>556.66</v>
      </c>
      <c r="AL64" s="28">
        <v>556.66</v>
      </c>
      <c r="AM64" t="s">
        <v>157</v>
      </c>
    </row>
    <row r="65" spans="5:39" x14ac:dyDescent="0.25">
      <c r="E65" t="str">
        <v>CY6013150-Holly Newman</v>
      </c>
      <c r="N65" t="str">
        <v>CY6001408-Taylor Evancho</v>
      </c>
      <c r="Q65" t="str">
        <v>CY6013206-Valerie Lewis</v>
      </c>
      <c r="S65" t="str">
        <v>CY6009685-Langley Sloan</v>
      </c>
      <c r="Y65" t="str">
        <v>CY6013577-Lauren Carroll</v>
      </c>
      <c r="AD65" t="str">
        <v>CY6302669-Margaret Marshall</v>
      </c>
      <c r="AG65" t="s">
        <v>158</v>
      </c>
      <c r="AH65">
        <v>26</v>
      </c>
      <c r="AI65" t="s">
        <v>33</v>
      </c>
      <c r="AJ65" s="48">
        <v>556.66</v>
      </c>
      <c r="AK65" s="28">
        <v>556.66</v>
      </c>
      <c r="AL65" s="28">
        <v>556.66</v>
      </c>
      <c r="AM65" t="s">
        <v>159</v>
      </c>
    </row>
    <row r="66" spans="5:39" x14ac:dyDescent="0.25">
      <c r="E66" t="str">
        <v>CY6007173-Ian Lyons</v>
      </c>
      <c r="N66" t="str">
        <v>CY6013988-Ted Cooley</v>
      </c>
      <c r="Q66" t="str">
        <v>CY6004592-Victoria Megginson</v>
      </c>
      <c r="S66" t="str">
        <v>CY6005566-Laura Gaskins</v>
      </c>
      <c r="Y66" t="str">
        <v>CY6303755-Liza-Marie Griebenauw</v>
      </c>
      <c r="AD66" t="str">
        <v>CY6010707-Mary Gardner</v>
      </c>
      <c r="AG66" t="s">
        <v>3437</v>
      </c>
      <c r="AH66" s="53">
        <v>115</v>
      </c>
      <c r="AI66" s="53" t="s">
        <v>33</v>
      </c>
      <c r="AJ66" s="48">
        <v>556.66</v>
      </c>
      <c r="AK66" s="28">
        <v>556.66</v>
      </c>
      <c r="AL66" s="28">
        <v>556.66</v>
      </c>
      <c r="AM66" t="s">
        <v>3438</v>
      </c>
    </row>
    <row r="67" spans="5:39" x14ac:dyDescent="0.25">
      <c r="E67" t="str">
        <v>CY6302742-Jacqueline Foss</v>
      </c>
      <c r="N67" t="str">
        <v>CY6303889-William Joyce</v>
      </c>
      <c r="Q67" t="str">
        <v>CY6301300-Yolanda Rose</v>
      </c>
      <c r="S67" t="str">
        <v>CY6005506-Leta Johnson</v>
      </c>
      <c r="Y67" t="str">
        <v>CY6010256-Sara Hawn</v>
      </c>
      <c r="AD67" t="str">
        <v>CY6001296-Mary White</v>
      </c>
      <c r="AG67" s="49" t="s">
        <v>160</v>
      </c>
      <c r="AH67">
        <v>54</v>
      </c>
      <c r="AI67" s="3" t="s">
        <v>58</v>
      </c>
      <c r="AJ67" s="48">
        <v>1113.31</v>
      </c>
      <c r="AK67" s="28">
        <v>1113.31</v>
      </c>
      <c r="AL67" s="28">
        <v>1113.31</v>
      </c>
      <c r="AM67" t="s">
        <v>4772</v>
      </c>
    </row>
    <row r="68" spans="5:39" x14ac:dyDescent="0.25">
      <c r="E68" t="str">
        <v>CY6014314-Jacquelyn Marinucci</v>
      </c>
      <c r="N68" t="str">
        <v>CY6008765-William Timmons</v>
      </c>
      <c r="Q68" t="str">
        <v>CY6302629-Zachary Bullock</v>
      </c>
      <c r="S68" t="str">
        <v>CY6005841-Marco Escobar</v>
      </c>
      <c r="Y68" t="str">
        <v>CY6302748-Shannon Berry</v>
      </c>
      <c r="AD68" t="str">
        <v>CY6010473-Meghan Streit</v>
      </c>
      <c r="AG68" s="49" t="s">
        <v>161</v>
      </c>
      <c r="AH68">
        <v>55</v>
      </c>
      <c r="AI68" s="3" t="s">
        <v>58</v>
      </c>
      <c r="AJ68" s="48">
        <v>1113.31</v>
      </c>
      <c r="AK68" s="28">
        <v>1113.31</v>
      </c>
      <c r="AL68" s="28">
        <v>1113.31</v>
      </c>
      <c r="AM68" t="s">
        <v>4773</v>
      </c>
    </row>
    <row r="69" spans="5:39" x14ac:dyDescent="0.25">
      <c r="E69" t="str">
        <v>CY6007496-Jamie Sherwell</v>
      </c>
      <c r="S69" t="str">
        <v>CY6012521-Mary Erwin</v>
      </c>
      <c r="Y69" t="str">
        <v>CY6304431-Suzanne Abrams</v>
      </c>
      <c r="AD69" t="str">
        <v>CY6003557-Melisa Larson</v>
      </c>
      <c r="AG69" t="s">
        <v>162</v>
      </c>
      <c r="AH69">
        <v>28</v>
      </c>
      <c r="AI69" t="s">
        <v>33</v>
      </c>
      <c r="AJ69" s="48">
        <v>556.66</v>
      </c>
      <c r="AK69" s="28">
        <v>556.66</v>
      </c>
      <c r="AL69" s="28">
        <v>556.66</v>
      </c>
      <c r="AM69" t="s">
        <v>163</v>
      </c>
    </row>
    <row r="70" spans="5:39" x14ac:dyDescent="0.25">
      <c r="E70" t="str">
        <v>CY6014539-Jared Ende</v>
      </c>
      <c r="S70" t="str">
        <v>CY6303682-Matthew Bailey</v>
      </c>
      <c r="AD70" t="str">
        <v>CY6303713-Michael Carroll</v>
      </c>
      <c r="AG70" t="s">
        <v>164</v>
      </c>
      <c r="AH70">
        <v>29</v>
      </c>
      <c r="AI70" t="s">
        <v>33</v>
      </c>
      <c r="AJ70" s="48">
        <v>556.66</v>
      </c>
      <c r="AK70" s="28">
        <v>556.66</v>
      </c>
      <c r="AL70" s="28">
        <v>556.66</v>
      </c>
      <c r="AM70" t="s">
        <v>165</v>
      </c>
    </row>
    <row r="71" spans="5:39" x14ac:dyDescent="0.25">
      <c r="E71" t="str">
        <v>CY6300316-Jay Farris</v>
      </c>
      <c r="S71" t="str">
        <v>CY6003556-Melissa Hankins</v>
      </c>
      <c r="AD71" t="str">
        <v>CY6007282-Michael Redmond</v>
      </c>
      <c r="AG71" s="3" t="s">
        <v>4767</v>
      </c>
      <c r="AH71">
        <v>117</v>
      </c>
      <c r="AI71" t="s">
        <v>33</v>
      </c>
      <c r="AJ71" s="48">
        <v>1669.97</v>
      </c>
      <c r="AK71" s="28">
        <v>1669.97</v>
      </c>
      <c r="AL71" s="28">
        <v>1669.97</v>
      </c>
      <c r="AM71" t="s">
        <v>4768</v>
      </c>
    </row>
    <row r="72" spans="5:39" x14ac:dyDescent="0.25">
      <c r="E72" t="str">
        <v>CY6302893-Jennifer Brown</v>
      </c>
      <c r="S72" t="str">
        <v>CY6012251-Michael McCrory</v>
      </c>
      <c r="AD72" t="str">
        <v>CY6014999-Mikhal Salzberg</v>
      </c>
      <c r="AG72" t="s">
        <v>166</v>
      </c>
      <c r="AH72">
        <v>31</v>
      </c>
      <c r="AI72" t="s">
        <v>33</v>
      </c>
      <c r="AJ72" s="48">
        <v>834.98</v>
      </c>
      <c r="AK72" s="28">
        <v>834.98</v>
      </c>
      <c r="AL72" s="28">
        <v>834.98</v>
      </c>
      <c r="AM72" t="s">
        <v>167</v>
      </c>
    </row>
    <row r="73" spans="5:39" x14ac:dyDescent="0.25">
      <c r="E73" t="str">
        <v>CY6001001-Jennifer MacDonald</v>
      </c>
      <c r="S73" t="str">
        <v>CY6007935-Michael Parsons</v>
      </c>
      <c r="AD73" t="str">
        <v>CY6013941-Molly Ashur</v>
      </c>
      <c r="AG73" t="s">
        <v>168</v>
      </c>
      <c r="AH73">
        <v>32</v>
      </c>
      <c r="AI73" t="s">
        <v>33</v>
      </c>
      <c r="AJ73" s="48">
        <v>556.66</v>
      </c>
      <c r="AK73" s="28">
        <v>556.66</v>
      </c>
      <c r="AL73" s="28">
        <v>556.66</v>
      </c>
      <c r="AM73" t="s">
        <v>169</v>
      </c>
    </row>
    <row r="74" spans="5:39" x14ac:dyDescent="0.25">
      <c r="E74" t="str">
        <v>CY6001649-Jennifer Morris</v>
      </c>
      <c r="S74" t="str">
        <v>CY6013187-Michael Strickler</v>
      </c>
      <c r="AD74" t="str">
        <v>CY6001717-Molly Miracle</v>
      </c>
      <c r="AG74" t="s">
        <v>170</v>
      </c>
      <c r="AH74">
        <v>33</v>
      </c>
      <c r="AI74" t="s">
        <v>33</v>
      </c>
      <c r="AJ74" s="48">
        <v>834.98</v>
      </c>
      <c r="AK74" s="28">
        <v>834.98</v>
      </c>
      <c r="AL74" s="28">
        <v>834.98</v>
      </c>
      <c r="AM74" t="s">
        <v>171</v>
      </c>
    </row>
    <row r="75" spans="5:39" x14ac:dyDescent="0.25">
      <c r="E75" t="str">
        <v>CY6008635-Jessica Byrd</v>
      </c>
      <c r="S75" t="str">
        <v>CY6010574-Michael Wahl</v>
      </c>
      <c r="AD75" t="str">
        <v>CY6303840-Nancy Zizzi</v>
      </c>
      <c r="AG75" t="s">
        <v>172</v>
      </c>
      <c r="AH75">
        <v>34</v>
      </c>
      <c r="AI75" t="s">
        <v>33</v>
      </c>
      <c r="AJ75" s="48">
        <v>1113.31</v>
      </c>
      <c r="AK75" s="28">
        <v>1113.31</v>
      </c>
      <c r="AL75" s="28">
        <v>1113.31</v>
      </c>
      <c r="AM75" t="s">
        <v>173</v>
      </c>
    </row>
    <row r="76" spans="5:39" x14ac:dyDescent="0.25">
      <c r="E76" t="str">
        <v>CY6011837-Joanne Cooner</v>
      </c>
      <c r="S76" t="str">
        <v>CY6006711-Michele Bambury</v>
      </c>
      <c r="AD76" t="str">
        <v>CY6301156-Nicholas Bradsher</v>
      </c>
      <c r="AG76" s="49" t="s">
        <v>174</v>
      </c>
      <c r="AH76">
        <v>59</v>
      </c>
      <c r="AI76" t="s">
        <v>58</v>
      </c>
      <c r="AJ76" s="48">
        <v>834.98</v>
      </c>
      <c r="AK76" s="28">
        <v>834.98</v>
      </c>
      <c r="AL76" s="28">
        <v>834.98</v>
      </c>
      <c r="AM76" t="s">
        <v>175</v>
      </c>
    </row>
    <row r="77" spans="5:39" x14ac:dyDescent="0.25">
      <c r="E77" t="str">
        <v>CY6012448-John Glass</v>
      </c>
      <c r="S77" t="str">
        <v>CY6004215-Paige Pippin</v>
      </c>
      <c r="AD77" t="str">
        <v>CY6303001-Nicole Harding</v>
      </c>
      <c r="AG77" t="s">
        <v>176</v>
      </c>
      <c r="AH77">
        <v>36</v>
      </c>
      <c r="AI77" t="s">
        <v>33</v>
      </c>
      <c r="AJ77" s="48">
        <v>1391.64</v>
      </c>
      <c r="AK77" s="28">
        <v>1391.64</v>
      </c>
      <c r="AL77" s="28">
        <v>1391.64</v>
      </c>
      <c r="AM77" t="s">
        <v>177</v>
      </c>
    </row>
    <row r="78" spans="5:39" x14ac:dyDescent="0.25">
      <c r="E78" t="str">
        <v>CY6012562-Joseph Dufrat</v>
      </c>
      <c r="S78" t="str">
        <v>CY6001267-Paula Loving</v>
      </c>
      <c r="AD78" t="str">
        <v>CY6012483-Noah Biros</v>
      </c>
      <c r="AG78" s="3" t="s">
        <v>178</v>
      </c>
      <c r="AH78">
        <v>37</v>
      </c>
      <c r="AI78" t="s">
        <v>33</v>
      </c>
      <c r="AJ78" s="48">
        <v>1113.31</v>
      </c>
      <c r="AK78" s="28">
        <v>556.66</v>
      </c>
      <c r="AL78" s="28">
        <v>1113.31</v>
      </c>
      <c r="AM78" t="s">
        <v>4774</v>
      </c>
    </row>
    <row r="79" spans="5:39" x14ac:dyDescent="0.25">
      <c r="E79" t="str">
        <v>CY6303848-Julia Purdy</v>
      </c>
      <c r="S79" t="str">
        <v>CY6000890-Philip Gahring</v>
      </c>
      <c r="AD79" t="str">
        <v>CY6302937-Norma Chinchilla Castro</v>
      </c>
    </row>
    <row r="80" spans="5:39" x14ac:dyDescent="0.25">
      <c r="E80" t="str">
        <v>CY6012384-Julie Heffron</v>
      </c>
      <c r="S80" t="str">
        <v>CY6002818-Robert Ayres</v>
      </c>
      <c r="AD80" t="str">
        <v>CY6304054-Norma Pineda Chavez</v>
      </c>
    </row>
    <row r="81" spans="5:30" x14ac:dyDescent="0.25">
      <c r="E81" t="str">
        <v>CY6012576-Julie Shreck</v>
      </c>
      <c r="S81" t="str">
        <v>CY6004544-Robert Garland</v>
      </c>
      <c r="AD81" t="str">
        <v>CY6012424-Olivia LeMay</v>
      </c>
    </row>
    <row r="82" spans="5:30" x14ac:dyDescent="0.25">
      <c r="E82" t="str">
        <v>CY6013975-Kathryn Harrell</v>
      </c>
      <c r="S82" t="str">
        <v>CY6007284-Robert Wendell</v>
      </c>
      <c r="AD82" t="str">
        <v>CY6013852-Paul Jarasek</v>
      </c>
    </row>
    <row r="83" spans="5:30" x14ac:dyDescent="0.25">
      <c r="E83" t="str">
        <v>CY6006295-Katie McKinley</v>
      </c>
      <c r="S83" t="str">
        <v>CY6007297-Sarah Miller</v>
      </c>
      <c r="AD83" t="str">
        <v>CY6303011-Princess Guerrero</v>
      </c>
    </row>
    <row r="84" spans="5:30" x14ac:dyDescent="0.25">
      <c r="E84" t="str">
        <v>CY6301595-Kenneth Moran</v>
      </c>
      <c r="S84" t="str">
        <v>CY6007799-Sarah Spence</v>
      </c>
      <c r="AD84" t="str">
        <v>CY6011531-Pronte Crawford</v>
      </c>
    </row>
    <row r="85" spans="5:30" x14ac:dyDescent="0.25">
      <c r="E85" t="str">
        <v>CY6004259-Kristin Johnson</v>
      </c>
      <c r="S85" t="str">
        <v>CY6006300-Shannon Deegan</v>
      </c>
      <c r="AD85" t="str">
        <v>CY6002894-Robert Crickenberger</v>
      </c>
    </row>
    <row r="86" spans="5:30" x14ac:dyDescent="0.25">
      <c r="E86" t="str">
        <v>CY6015322-Kristina Pires</v>
      </c>
      <c r="S86" t="str">
        <v>CY6000846-Teresa Goodin</v>
      </c>
      <c r="AD86" t="str">
        <v>CY6013844-RobinAnn Apicella</v>
      </c>
    </row>
    <row r="87" spans="5:30" x14ac:dyDescent="0.25">
      <c r="E87" t="str">
        <v>CY6009634-Larise Joanem-Joasil</v>
      </c>
      <c r="S87" t="str">
        <v>CY6013841-Teresa Muse</v>
      </c>
      <c r="AD87" t="str">
        <v>CY6003096-Sandra McLaughlin</v>
      </c>
    </row>
    <row r="88" spans="5:30" x14ac:dyDescent="0.25">
      <c r="E88" t="str">
        <v>CY6300518-Laura Reid</v>
      </c>
      <c r="S88" t="str">
        <v>CY6012242-Timothy Klobuchar</v>
      </c>
      <c r="AD88" t="str">
        <v>CY6004852-Sara Dahl</v>
      </c>
    </row>
    <row r="89" spans="5:30" x14ac:dyDescent="0.25">
      <c r="E89" t="str">
        <v>CY6301081-Lauren Hudson</v>
      </c>
      <c r="S89" t="str">
        <v>CY6003527-Tracy Walker</v>
      </c>
      <c r="AD89" t="str">
        <v>CY6302673-Sarah Hayward</v>
      </c>
    </row>
    <row r="90" spans="5:30" x14ac:dyDescent="0.25">
      <c r="E90" t="str">
        <v>CY6007773-Lauren St John</v>
      </c>
      <c r="S90" t="str">
        <v>CY6013649-Tyler Ritenour</v>
      </c>
      <c r="AD90" t="str">
        <v>CY6004834-Sarah Terrill</v>
      </c>
    </row>
    <row r="91" spans="5:30" x14ac:dyDescent="0.25">
      <c r="E91" t="str">
        <v>CY6004853-Lauren Thraves</v>
      </c>
      <c r="S91" t="str">
        <v>CY6002340-Virginia Knight</v>
      </c>
      <c r="AD91" t="str">
        <v>CY6000132-Shelby Poole</v>
      </c>
    </row>
    <row r="92" spans="5:30" x14ac:dyDescent="0.25">
      <c r="E92" t="str">
        <v>CY6005541-Lee Hale</v>
      </c>
      <c r="S92" t="str">
        <v>CY6006340-William Trent</v>
      </c>
      <c r="AD92" t="str">
        <v>CY6303950-Shreyas Khera</v>
      </c>
    </row>
    <row r="93" spans="5:30" x14ac:dyDescent="0.25">
      <c r="E93" t="str">
        <v>CY6002841-Lori Reaser</v>
      </c>
      <c r="S93" t="str">
        <v>CY6002319-Yulanda Hatchett</v>
      </c>
      <c r="AD93" t="str">
        <v>CY6011257-Stephen Larson</v>
      </c>
    </row>
    <row r="94" spans="5:30" x14ac:dyDescent="0.25">
      <c r="E94" t="str">
        <v>CY6302610-Luisa Acevedo</v>
      </c>
      <c r="AD94" t="str">
        <v>CY6002711-Susan Lohr</v>
      </c>
    </row>
    <row r="95" spans="5:30" x14ac:dyDescent="0.25">
      <c r="E95" t="str">
        <v>CY6007590-Malcolm Meistrell</v>
      </c>
      <c r="AD95" t="str">
        <v>CY6006371-Tara O'Donnell</v>
      </c>
    </row>
    <row r="96" spans="5:30" x14ac:dyDescent="0.25">
      <c r="E96" t="str">
        <v>CY6300020-Maren Lennon</v>
      </c>
      <c r="AD96" t="str">
        <v>CY6014914-Theresa Murrell-Miller</v>
      </c>
    </row>
    <row r="97" spans="5:30" x14ac:dyDescent="0.25">
      <c r="E97" t="str">
        <v>CY6012758-Margaret Morris</v>
      </c>
      <c r="AD97" t="str">
        <v>CY6006674-Thomas Harrison</v>
      </c>
    </row>
    <row r="98" spans="5:30" x14ac:dyDescent="0.25">
      <c r="E98" t="str">
        <v>CY6011402-Marilyn Krieger</v>
      </c>
      <c r="AD98" t="str">
        <v>CY6014928-William Mogen</v>
      </c>
    </row>
    <row r="99" spans="5:30" x14ac:dyDescent="0.25">
      <c r="E99" t="str">
        <v>CY6014896-Mark Engel</v>
      </c>
      <c r="AD99" t="str">
        <v>CY6007988-Zoe Padron</v>
      </c>
    </row>
    <row r="100" spans="5:30" x14ac:dyDescent="0.25">
      <c r="E100" t="str">
        <v>CY6301290-Mary Wrenn</v>
      </c>
    </row>
    <row r="101" spans="5:30" x14ac:dyDescent="0.25">
      <c r="E101" t="str">
        <v>CY6001635-Maureen Graham</v>
      </c>
    </row>
    <row r="102" spans="5:30" x14ac:dyDescent="0.25">
      <c r="E102" t="str">
        <v>CY6304272-Meaghan Wilson</v>
      </c>
    </row>
    <row r="103" spans="5:30" x14ac:dyDescent="0.25">
      <c r="E103" t="str">
        <v>CY6002022-Melissa Brown</v>
      </c>
    </row>
    <row r="104" spans="5:30" x14ac:dyDescent="0.25">
      <c r="E104" t="str">
        <v>CY6000783-Michael Farabaugh</v>
      </c>
    </row>
    <row r="105" spans="5:30" x14ac:dyDescent="0.25">
      <c r="E105" t="str">
        <v>CY6011051-Michael Gambino</v>
      </c>
    </row>
    <row r="106" spans="5:30" x14ac:dyDescent="0.25">
      <c r="E106" t="str">
        <v>CY6000925-Michael Przyuski</v>
      </c>
    </row>
    <row r="107" spans="5:30" x14ac:dyDescent="0.25">
      <c r="E107" t="str">
        <v>CY6015034-Michelle Banaszak</v>
      </c>
    </row>
    <row r="108" spans="5:30" x14ac:dyDescent="0.25">
      <c r="E108" t="str">
        <v>CY6009971-Michelle Benedict</v>
      </c>
    </row>
    <row r="109" spans="5:30" x14ac:dyDescent="0.25">
      <c r="E109" t="str">
        <v>CY6013091-Miriam Tyson</v>
      </c>
    </row>
    <row r="110" spans="5:30" x14ac:dyDescent="0.25">
      <c r="E110" t="str">
        <v>CY6304059-Nicole Fratrik</v>
      </c>
    </row>
    <row r="111" spans="5:30" x14ac:dyDescent="0.25">
      <c r="E111" t="str">
        <v>CY6301075-Odaly Chavez</v>
      </c>
    </row>
    <row r="112" spans="5:30" x14ac:dyDescent="0.25">
      <c r="E112" t="str">
        <v>CY6011662-Paola Potts</v>
      </c>
    </row>
    <row r="113" spans="5:5" x14ac:dyDescent="0.25">
      <c r="E113" t="str">
        <v>CY6304252-Rainbow Willard</v>
      </c>
    </row>
    <row r="114" spans="5:5" x14ac:dyDescent="0.25">
      <c r="E114" t="str">
        <v>CY6014817-Reuben Siskin</v>
      </c>
    </row>
    <row r="115" spans="5:5" x14ac:dyDescent="0.25">
      <c r="E115" t="str">
        <v>CY6004298-Richard Lindsay</v>
      </c>
    </row>
    <row r="116" spans="5:5" x14ac:dyDescent="0.25">
      <c r="E116" t="str">
        <v>CY6008639-Robert Brannock</v>
      </c>
    </row>
    <row r="117" spans="5:5" x14ac:dyDescent="0.25">
      <c r="E117" t="str">
        <v>CY6303838-Ruth Adkins</v>
      </c>
    </row>
    <row r="118" spans="5:5" x14ac:dyDescent="0.25">
      <c r="E118" t="str">
        <v>CY6303890-Ryan Byrnes</v>
      </c>
    </row>
    <row r="119" spans="5:5" x14ac:dyDescent="0.25">
      <c r="E119" t="str">
        <v>CY6013605-Ryan Londree</v>
      </c>
    </row>
    <row r="120" spans="5:5" x14ac:dyDescent="0.25">
      <c r="E120" t="str">
        <v>CY6301502-Samuel Golter</v>
      </c>
    </row>
    <row r="121" spans="5:5" x14ac:dyDescent="0.25">
      <c r="E121" t="str">
        <v>CY6002891-Sarah Blane</v>
      </c>
    </row>
    <row r="122" spans="5:5" x14ac:dyDescent="0.25">
      <c r="E122" t="str">
        <v>CY6009658-Sarah Reyes</v>
      </c>
    </row>
    <row r="123" spans="5:5" x14ac:dyDescent="0.25">
      <c r="E123" t="str">
        <v>CY6007201-Sarah Schmidt</v>
      </c>
    </row>
    <row r="124" spans="5:5" x14ac:dyDescent="0.25">
      <c r="E124" t="str">
        <v>CY6005665-Sean Lucia</v>
      </c>
    </row>
    <row r="125" spans="5:5" x14ac:dyDescent="0.25">
      <c r="E125" t="str">
        <v>CY6303917-Shannon Frye</v>
      </c>
    </row>
    <row r="126" spans="5:5" x14ac:dyDescent="0.25">
      <c r="E126" t="str">
        <v>CY6000784-Shawn Heron</v>
      </c>
    </row>
    <row r="127" spans="5:5" x14ac:dyDescent="0.25">
      <c r="E127" t="str">
        <v>CY6007911-Shawn Winfrey</v>
      </c>
    </row>
    <row r="128" spans="5:5" x14ac:dyDescent="0.25">
      <c r="E128" t="str">
        <v>CY6012581-Stanley Nixon</v>
      </c>
    </row>
    <row r="129" spans="5:5" x14ac:dyDescent="0.25">
      <c r="E129" t="str">
        <v>CY6000458-Stefanie Herbert</v>
      </c>
    </row>
    <row r="130" spans="5:5" x14ac:dyDescent="0.25">
      <c r="E130" t="str">
        <v>CY6301336-Steven Eckstrom</v>
      </c>
    </row>
    <row r="131" spans="5:5" x14ac:dyDescent="0.25">
      <c r="E131" t="str">
        <v>CY6008714-Stuart Poindexter</v>
      </c>
    </row>
    <row r="132" spans="5:5" x14ac:dyDescent="0.25">
      <c r="E132" t="str">
        <v>CY6301305-Sulay Garay Rodas de Pineda</v>
      </c>
    </row>
    <row r="133" spans="5:5" x14ac:dyDescent="0.25">
      <c r="E133" t="str">
        <v>CY6003530-Summer Puopolo</v>
      </c>
    </row>
    <row r="134" spans="5:5" x14ac:dyDescent="0.25">
      <c r="E134" t="str">
        <v>CY6013180-Susan Borchers Zeanah</v>
      </c>
    </row>
    <row r="135" spans="5:5" x14ac:dyDescent="0.25">
      <c r="E135" t="str">
        <v>CY6013616-Tania Thawley</v>
      </c>
    </row>
    <row r="136" spans="5:5" x14ac:dyDescent="0.25">
      <c r="E136" t="str">
        <v>CY6009787-Theresa Stoecker</v>
      </c>
    </row>
    <row r="137" spans="5:5" x14ac:dyDescent="0.25">
      <c r="E137" t="str">
        <v>CY6304060-Thomas Bertram</v>
      </c>
    </row>
    <row r="138" spans="5:5" x14ac:dyDescent="0.25">
      <c r="E138" t="str">
        <v>CY6010488-Thomas Panarese</v>
      </c>
    </row>
    <row r="139" spans="5:5" x14ac:dyDescent="0.25">
      <c r="E139" t="str">
        <v>CY6011413-Timothy Jones</v>
      </c>
    </row>
    <row r="140" spans="5:5" x14ac:dyDescent="0.25">
      <c r="E140" t="str">
        <v>CY6304266-Torie Knighton</v>
      </c>
    </row>
    <row r="141" spans="5:5" x14ac:dyDescent="0.25">
      <c r="E141" t="str">
        <v>CY6005469-Valina Digiacomo</v>
      </c>
    </row>
    <row r="142" spans="5:5" x14ac:dyDescent="0.25">
      <c r="E142" t="str">
        <v>CY6006090-Vernon Liechti</v>
      </c>
    </row>
    <row r="143" spans="5:5" x14ac:dyDescent="0.25">
      <c r="E143" t="str">
        <v>CY6002371-Veronica Jennings</v>
      </c>
    </row>
    <row r="144" spans="5:5" x14ac:dyDescent="0.25">
      <c r="E144" t="str">
        <v>CY6010489-Victor Maciel</v>
      </c>
    </row>
    <row r="145" spans="5:5" x14ac:dyDescent="0.25">
      <c r="E145" t="str">
        <v>CY6005388-Victoria Olson</v>
      </c>
    </row>
  </sheetData>
  <customSheetViews>
    <customSheetView guid="{38A00EE6-C372-4063-8C8A-3273BAAC793D}" topLeftCell="Y1">
      <selection activeCell="AB12" sqref="AB12"/>
    </customSheetView>
  </customSheetViews>
  <conditionalFormatting sqref="AG41:AG44 AG99:AG1048576 AG46:AG78 AG1:AG39">
    <cfRule type="duplicateValues" dxfId="2" priority="29"/>
  </conditionalFormatting>
  <conditionalFormatting sqref="AG45">
    <cfRule type="duplicateValues" dxfId="1" priority="2"/>
  </conditionalFormatting>
  <conditionalFormatting sqref="AH1:AH1048576">
    <cfRule type="duplicateValues" dxfId="0" priority="1"/>
  </conditionalFormatting>
  <pageMargins left="0.7" right="0.7" top="0.75" bottom="0.75" header="0.3" footer="0.3"/>
  <pageSetup orientation="portrait" horizontalDpi="300" verticalDpi="3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L1381"/>
  <sheetViews>
    <sheetView workbookViewId="0">
      <pane ySplit="1" topLeftCell="A1340" activePane="bottomLeft" state="frozen"/>
      <selection activeCell="D49" sqref="D49:L49"/>
      <selection pane="bottomLeft" activeCell="N807" sqref="N807"/>
    </sheetView>
  </sheetViews>
  <sheetFormatPr defaultRowHeight="15" x14ac:dyDescent="0.25"/>
  <cols>
    <col min="1" max="1" width="31.5703125" bestFit="1" customWidth="1"/>
    <col min="2" max="2" width="28.42578125" bestFit="1" customWidth="1"/>
    <col min="3" max="3" width="11.140625" hidden="1" customWidth="1"/>
    <col min="4" max="4" width="11.42578125" hidden="1" customWidth="1"/>
    <col min="5" max="5" width="17.42578125" hidden="1" customWidth="1"/>
    <col min="6" max="6" width="20.5703125" hidden="1" customWidth="1"/>
    <col min="7" max="7" width="20.7109375" hidden="1" customWidth="1"/>
    <col min="8" max="8" width="34.140625" hidden="1" customWidth="1"/>
    <col min="9" max="10" width="19.28515625" hidden="1" customWidth="1"/>
    <col min="11" max="11" width="24" hidden="1" customWidth="1"/>
    <col min="12" max="12" width="24" customWidth="1"/>
  </cols>
  <sheetData>
    <row r="1" spans="1:12" x14ac:dyDescent="0.25">
      <c r="A1" s="1" t="s">
        <v>179</v>
      </c>
      <c r="B1" s="1" t="s">
        <v>180</v>
      </c>
      <c r="C1" s="1" t="s">
        <v>181</v>
      </c>
      <c r="D1" s="1" t="s">
        <v>182</v>
      </c>
      <c r="E1" s="1" t="s">
        <v>183</v>
      </c>
      <c r="F1" s="1" t="s">
        <v>184</v>
      </c>
      <c r="G1" s="1" t="s">
        <v>185</v>
      </c>
      <c r="H1" s="1" t="s">
        <v>186</v>
      </c>
      <c r="I1" s="1" t="s">
        <v>187</v>
      </c>
      <c r="J1" s="1" t="s">
        <v>188</v>
      </c>
      <c r="K1" s="1" t="s">
        <v>189</v>
      </c>
      <c r="L1" s="6"/>
    </row>
    <row r="2" spans="1:12" x14ac:dyDescent="0.25">
      <c r="A2" s="2" t="s">
        <v>3456</v>
      </c>
      <c r="B2" s="59" t="s">
        <v>3455</v>
      </c>
      <c r="C2" s="2" t="s">
        <v>3446</v>
      </c>
      <c r="D2" s="2" t="s">
        <v>201</v>
      </c>
      <c r="E2" s="2" t="s">
        <v>200</v>
      </c>
      <c r="F2" s="2" t="s">
        <v>191</v>
      </c>
      <c r="G2" s="2" t="s">
        <v>192</v>
      </c>
      <c r="H2" s="2" t="s">
        <v>193</v>
      </c>
      <c r="I2" s="2" t="s">
        <v>194</v>
      </c>
      <c r="J2" s="2" t="s">
        <v>195</v>
      </c>
      <c r="K2" s="2" t="s">
        <v>196</v>
      </c>
      <c r="L2" s="7"/>
    </row>
    <row r="3" spans="1:12" x14ac:dyDescent="0.25">
      <c r="A3" s="2" t="s">
        <v>3457</v>
      </c>
      <c r="B3" s="59" t="s">
        <v>3455</v>
      </c>
      <c r="C3" s="2" t="s">
        <v>3447</v>
      </c>
      <c r="D3" s="2" t="s">
        <v>200</v>
      </c>
      <c r="E3" s="2" t="s">
        <v>201</v>
      </c>
      <c r="F3" s="2" t="s">
        <v>191</v>
      </c>
      <c r="G3" s="2" t="s">
        <v>192</v>
      </c>
      <c r="H3" s="2" t="s">
        <v>193</v>
      </c>
      <c r="I3" s="2" t="s">
        <v>194</v>
      </c>
      <c r="J3" s="2" t="s">
        <v>195</v>
      </c>
      <c r="K3" s="2" t="s">
        <v>196</v>
      </c>
      <c r="L3" s="7"/>
    </row>
    <row r="4" spans="1:12" x14ac:dyDescent="0.25">
      <c r="A4" s="2" t="s">
        <v>3458</v>
      </c>
      <c r="B4" s="59" t="s">
        <v>3455</v>
      </c>
      <c r="C4" s="2" t="s">
        <v>197</v>
      </c>
      <c r="D4" s="2" t="s">
        <v>198</v>
      </c>
      <c r="E4" s="2" t="s">
        <v>199</v>
      </c>
      <c r="F4" s="2" t="s">
        <v>191</v>
      </c>
      <c r="G4" s="2" t="s">
        <v>192</v>
      </c>
      <c r="H4" s="2" t="s">
        <v>193</v>
      </c>
      <c r="I4" s="2" t="s">
        <v>194</v>
      </c>
      <c r="J4" s="2" t="s">
        <v>195</v>
      </c>
      <c r="K4" s="2" t="s">
        <v>196</v>
      </c>
      <c r="L4" s="7"/>
    </row>
    <row r="5" spans="1:12" x14ac:dyDescent="0.25">
      <c r="A5" s="2" t="s">
        <v>3459</v>
      </c>
      <c r="B5" s="59" t="s">
        <v>3455</v>
      </c>
      <c r="C5" s="2" t="s">
        <v>272</v>
      </c>
      <c r="D5" s="2" t="s">
        <v>273</v>
      </c>
      <c r="E5" s="2" t="s">
        <v>274</v>
      </c>
      <c r="F5" s="2" t="s">
        <v>191</v>
      </c>
      <c r="G5" s="2" t="s">
        <v>192</v>
      </c>
      <c r="H5" s="2" t="s">
        <v>193</v>
      </c>
      <c r="I5" s="2" t="s">
        <v>194</v>
      </c>
      <c r="J5" s="2" t="s">
        <v>195</v>
      </c>
      <c r="K5" s="2" t="s">
        <v>196</v>
      </c>
      <c r="L5" s="7"/>
    </row>
    <row r="6" spans="1:12" x14ac:dyDescent="0.25">
      <c r="A6" s="2" t="s">
        <v>3460</v>
      </c>
      <c r="B6" s="59" t="s">
        <v>3455</v>
      </c>
      <c r="C6" s="2" t="s">
        <v>248</v>
      </c>
      <c r="D6" s="2" t="s">
        <v>249</v>
      </c>
      <c r="E6" s="2" t="s">
        <v>250</v>
      </c>
      <c r="F6" s="2" t="s">
        <v>191</v>
      </c>
      <c r="G6" s="2" t="s">
        <v>192</v>
      </c>
      <c r="H6" s="2" t="s">
        <v>193</v>
      </c>
      <c r="I6" s="2" t="s">
        <v>194</v>
      </c>
      <c r="J6" s="2" t="s">
        <v>195</v>
      </c>
      <c r="K6" s="2" t="s">
        <v>196</v>
      </c>
      <c r="L6" s="7"/>
    </row>
    <row r="7" spans="1:12" x14ac:dyDescent="0.25">
      <c r="A7" s="2" t="s">
        <v>3461</v>
      </c>
      <c r="B7" s="59" t="s">
        <v>3455</v>
      </c>
      <c r="C7" s="2" t="s">
        <v>2752</v>
      </c>
      <c r="D7" s="2" t="s">
        <v>1532</v>
      </c>
      <c r="E7" s="2" t="s">
        <v>501</v>
      </c>
      <c r="F7" s="2" t="s">
        <v>191</v>
      </c>
      <c r="G7" s="2" t="s">
        <v>192</v>
      </c>
      <c r="H7" s="2" t="s">
        <v>193</v>
      </c>
      <c r="I7" s="2" t="s">
        <v>194</v>
      </c>
      <c r="J7" s="2" t="s">
        <v>195</v>
      </c>
      <c r="K7" s="2" t="s">
        <v>196</v>
      </c>
      <c r="L7" s="7"/>
    </row>
    <row r="8" spans="1:12" x14ac:dyDescent="0.25">
      <c r="A8" s="2" t="s">
        <v>3462</v>
      </c>
      <c r="B8" s="59" t="s">
        <v>3455</v>
      </c>
      <c r="C8" s="2" t="s">
        <v>275</v>
      </c>
      <c r="D8" s="2" t="s">
        <v>276</v>
      </c>
      <c r="E8" s="2" t="s">
        <v>277</v>
      </c>
      <c r="F8" s="2" t="s">
        <v>191</v>
      </c>
      <c r="G8" s="2" t="s">
        <v>192</v>
      </c>
      <c r="H8" s="2" t="s">
        <v>193</v>
      </c>
      <c r="I8" s="2" t="s">
        <v>194</v>
      </c>
      <c r="J8" s="2" t="s">
        <v>195</v>
      </c>
      <c r="K8" s="2" t="s">
        <v>196</v>
      </c>
      <c r="L8" s="7"/>
    </row>
    <row r="9" spans="1:12" x14ac:dyDescent="0.25">
      <c r="A9" s="2" t="s">
        <v>3463</v>
      </c>
      <c r="B9" s="59" t="s">
        <v>3455</v>
      </c>
      <c r="C9" s="2" t="s">
        <v>238</v>
      </c>
      <c r="D9" s="2" t="s">
        <v>239</v>
      </c>
      <c r="E9" s="2" t="s">
        <v>240</v>
      </c>
      <c r="F9" s="2" t="s">
        <v>191</v>
      </c>
      <c r="G9" s="2" t="s">
        <v>192</v>
      </c>
      <c r="H9" s="2" t="s">
        <v>193</v>
      </c>
      <c r="I9" s="2" t="s">
        <v>194</v>
      </c>
      <c r="J9" s="2" t="s">
        <v>195</v>
      </c>
      <c r="K9" s="2" t="s">
        <v>196</v>
      </c>
      <c r="L9" s="7"/>
    </row>
    <row r="10" spans="1:12" x14ac:dyDescent="0.25">
      <c r="A10" s="2" t="s">
        <v>3464</v>
      </c>
      <c r="B10" s="59" t="s">
        <v>3455</v>
      </c>
      <c r="C10" s="2" t="s">
        <v>262</v>
      </c>
      <c r="D10" s="2" t="s">
        <v>263</v>
      </c>
      <c r="E10" s="2" t="s">
        <v>264</v>
      </c>
      <c r="F10" s="2" t="s">
        <v>191</v>
      </c>
      <c r="G10" s="2" t="s">
        <v>231</v>
      </c>
      <c r="H10" s="2" t="s">
        <v>193</v>
      </c>
      <c r="I10" s="2" t="s">
        <v>194</v>
      </c>
      <c r="J10" s="2" t="s">
        <v>195</v>
      </c>
      <c r="K10" s="2" t="s">
        <v>196</v>
      </c>
      <c r="L10" s="7"/>
    </row>
    <row r="11" spans="1:12" x14ac:dyDescent="0.25">
      <c r="A11" s="2" t="s">
        <v>3465</v>
      </c>
      <c r="B11" s="59" t="s">
        <v>3455</v>
      </c>
      <c r="C11" s="2" t="s">
        <v>202</v>
      </c>
      <c r="D11" s="2" t="s">
        <v>203</v>
      </c>
      <c r="E11" s="2" t="s">
        <v>204</v>
      </c>
      <c r="F11" s="2" t="s">
        <v>191</v>
      </c>
      <c r="G11" s="2" t="s">
        <v>192</v>
      </c>
      <c r="H11" s="2" t="s">
        <v>193</v>
      </c>
      <c r="I11" s="2" t="s">
        <v>194</v>
      </c>
      <c r="J11" s="2" t="s">
        <v>195</v>
      </c>
      <c r="K11" s="2" t="s">
        <v>196</v>
      </c>
      <c r="L11" s="7"/>
    </row>
    <row r="12" spans="1:12" x14ac:dyDescent="0.25">
      <c r="A12" s="2" t="s">
        <v>3466</v>
      </c>
      <c r="B12" s="59" t="s">
        <v>3455</v>
      </c>
      <c r="C12" s="2" t="s">
        <v>269</v>
      </c>
      <c r="D12" s="2" t="s">
        <v>270</v>
      </c>
      <c r="E12" s="2" t="s">
        <v>271</v>
      </c>
      <c r="F12" s="2" t="s">
        <v>191</v>
      </c>
      <c r="G12" s="2" t="s">
        <v>231</v>
      </c>
      <c r="H12" s="2" t="s">
        <v>193</v>
      </c>
      <c r="I12" s="2" t="s">
        <v>194</v>
      </c>
      <c r="J12" s="2" t="s">
        <v>195</v>
      </c>
      <c r="K12" s="2" t="s">
        <v>196</v>
      </c>
      <c r="L12" s="7"/>
    </row>
    <row r="13" spans="1:12" x14ac:dyDescent="0.25">
      <c r="A13" s="2" t="s">
        <v>4331</v>
      </c>
      <c r="B13" s="59" t="s">
        <v>3455</v>
      </c>
      <c r="C13" s="2" t="s">
        <v>251</v>
      </c>
      <c r="D13" s="2" t="s">
        <v>252</v>
      </c>
      <c r="E13" s="2" t="s">
        <v>253</v>
      </c>
      <c r="F13" s="2" t="s">
        <v>191</v>
      </c>
      <c r="G13" s="2" t="s">
        <v>192</v>
      </c>
      <c r="H13" s="2" t="s">
        <v>193</v>
      </c>
      <c r="I13" s="2" t="s">
        <v>194</v>
      </c>
      <c r="J13" s="2" t="s">
        <v>195</v>
      </c>
      <c r="K13" s="2" t="s">
        <v>196</v>
      </c>
      <c r="L13" s="7"/>
    </row>
    <row r="14" spans="1:12" x14ac:dyDescent="0.25">
      <c r="A14" s="2" t="s">
        <v>3467</v>
      </c>
      <c r="B14" s="59" t="s">
        <v>3455</v>
      </c>
      <c r="C14" s="2" t="s">
        <v>245</v>
      </c>
      <c r="D14" s="2" t="s">
        <v>246</v>
      </c>
      <c r="E14" s="2" t="s">
        <v>247</v>
      </c>
      <c r="F14" s="2" t="s">
        <v>191</v>
      </c>
      <c r="G14" s="2" t="s">
        <v>192</v>
      </c>
      <c r="H14" s="2" t="s">
        <v>193</v>
      </c>
      <c r="I14" s="2" t="s">
        <v>194</v>
      </c>
      <c r="J14" s="2" t="s">
        <v>195</v>
      </c>
      <c r="K14" s="2" t="s">
        <v>196</v>
      </c>
      <c r="L14" s="7"/>
    </row>
    <row r="15" spans="1:12" x14ac:dyDescent="0.25">
      <c r="A15" s="2" t="s">
        <v>3468</v>
      </c>
      <c r="B15" s="59" t="s">
        <v>3455</v>
      </c>
      <c r="C15" s="2" t="s">
        <v>213</v>
      </c>
      <c r="D15" s="2" t="s">
        <v>214</v>
      </c>
      <c r="E15" s="2" t="s">
        <v>215</v>
      </c>
      <c r="F15" s="2" t="s">
        <v>191</v>
      </c>
      <c r="G15" s="2" t="s">
        <v>192</v>
      </c>
      <c r="H15" s="2" t="s">
        <v>193</v>
      </c>
      <c r="I15" s="2" t="s">
        <v>194</v>
      </c>
      <c r="J15" s="2" t="s">
        <v>195</v>
      </c>
      <c r="K15" s="2" t="s">
        <v>196</v>
      </c>
      <c r="L15" s="7"/>
    </row>
    <row r="16" spans="1:12" x14ac:dyDescent="0.25">
      <c r="A16" s="2" t="s">
        <v>3469</v>
      </c>
      <c r="B16" s="59" t="s">
        <v>3455</v>
      </c>
      <c r="C16" s="2" t="s">
        <v>286</v>
      </c>
      <c r="D16" s="2" t="s">
        <v>287</v>
      </c>
      <c r="E16" s="2" t="s">
        <v>288</v>
      </c>
      <c r="F16" s="2" t="s">
        <v>191</v>
      </c>
      <c r="G16" s="2" t="s">
        <v>192</v>
      </c>
      <c r="H16" s="2" t="s">
        <v>193</v>
      </c>
      <c r="I16" s="2" t="s">
        <v>194</v>
      </c>
      <c r="J16" s="2" t="s">
        <v>195</v>
      </c>
      <c r="K16" s="2" t="s">
        <v>196</v>
      </c>
      <c r="L16" s="7"/>
    </row>
    <row r="17" spans="1:12" x14ac:dyDescent="0.25">
      <c r="A17" s="2" t="s">
        <v>3470</v>
      </c>
      <c r="B17" s="59" t="s">
        <v>3455</v>
      </c>
      <c r="C17" s="2" t="s">
        <v>266</v>
      </c>
      <c r="D17" s="2" t="s">
        <v>267</v>
      </c>
      <c r="E17" s="2" t="s">
        <v>268</v>
      </c>
      <c r="F17" s="2" t="s">
        <v>191</v>
      </c>
      <c r="G17" s="2" t="s">
        <v>192</v>
      </c>
      <c r="H17" s="2" t="s">
        <v>193</v>
      </c>
      <c r="I17" s="2" t="s">
        <v>194</v>
      </c>
      <c r="J17" s="2" t="s">
        <v>195</v>
      </c>
      <c r="K17" s="2" t="s">
        <v>196</v>
      </c>
      <c r="L17" s="7"/>
    </row>
    <row r="18" spans="1:12" x14ac:dyDescent="0.25">
      <c r="A18" s="2" t="s">
        <v>3471</v>
      </c>
      <c r="B18" s="59" t="s">
        <v>3455</v>
      </c>
      <c r="C18" s="2" t="s">
        <v>283</v>
      </c>
      <c r="D18" s="2" t="s">
        <v>284</v>
      </c>
      <c r="E18" s="2" t="s">
        <v>285</v>
      </c>
      <c r="F18" s="2" t="s">
        <v>191</v>
      </c>
      <c r="G18" s="2" t="s">
        <v>192</v>
      </c>
      <c r="H18" s="2" t="s">
        <v>232</v>
      </c>
      <c r="I18" s="2" t="s">
        <v>233</v>
      </c>
      <c r="J18" s="2" t="s">
        <v>234</v>
      </c>
      <c r="K18" s="2" t="s">
        <v>196</v>
      </c>
      <c r="L18" s="7"/>
    </row>
    <row r="19" spans="1:12" x14ac:dyDescent="0.25">
      <c r="A19" s="2" t="s">
        <v>3472</v>
      </c>
      <c r="B19" s="59" t="s">
        <v>3455</v>
      </c>
      <c r="C19" s="2" t="s">
        <v>254</v>
      </c>
      <c r="D19" s="2" t="s">
        <v>223</v>
      </c>
      <c r="E19" s="2" t="s">
        <v>255</v>
      </c>
      <c r="F19" s="2" t="s">
        <v>191</v>
      </c>
      <c r="G19" s="2" t="s">
        <v>192</v>
      </c>
      <c r="H19" s="2" t="s">
        <v>193</v>
      </c>
      <c r="I19" s="2" t="s">
        <v>194</v>
      </c>
      <c r="J19" s="2" t="s">
        <v>195</v>
      </c>
      <c r="K19" s="2" t="s">
        <v>196</v>
      </c>
      <c r="L19" s="7"/>
    </row>
    <row r="20" spans="1:12" x14ac:dyDescent="0.25">
      <c r="A20" s="2" t="s">
        <v>3473</v>
      </c>
      <c r="B20" s="59" t="s">
        <v>3455</v>
      </c>
      <c r="C20" s="2" t="s">
        <v>2753</v>
      </c>
      <c r="D20" s="2" t="s">
        <v>862</v>
      </c>
      <c r="E20" s="2" t="s">
        <v>2754</v>
      </c>
      <c r="F20" s="2" t="s">
        <v>191</v>
      </c>
      <c r="G20" s="2" t="s">
        <v>192</v>
      </c>
      <c r="H20" s="2" t="s">
        <v>193</v>
      </c>
      <c r="I20" s="2" t="s">
        <v>194</v>
      </c>
      <c r="J20" s="2" t="s">
        <v>195</v>
      </c>
      <c r="K20" s="2" t="s">
        <v>196</v>
      </c>
      <c r="L20" s="7"/>
    </row>
    <row r="21" spans="1:12" x14ac:dyDescent="0.25">
      <c r="A21" s="2" t="s">
        <v>3474</v>
      </c>
      <c r="B21" s="59" t="s">
        <v>3455</v>
      </c>
      <c r="C21" s="2" t="s">
        <v>1181</v>
      </c>
      <c r="D21" s="2" t="s">
        <v>244</v>
      </c>
      <c r="E21" s="2" t="s">
        <v>1182</v>
      </c>
      <c r="F21" s="2" t="s">
        <v>191</v>
      </c>
      <c r="G21" s="2" t="s">
        <v>192</v>
      </c>
      <c r="H21" s="2" t="s">
        <v>193</v>
      </c>
      <c r="I21" s="2" t="s">
        <v>194</v>
      </c>
      <c r="J21" s="2" t="s">
        <v>195</v>
      </c>
      <c r="K21" s="2" t="s">
        <v>196</v>
      </c>
      <c r="L21" s="7"/>
    </row>
    <row r="22" spans="1:12" x14ac:dyDescent="0.25">
      <c r="A22" s="2" t="s">
        <v>3475</v>
      </c>
      <c r="B22" s="59" t="s">
        <v>3455</v>
      </c>
      <c r="C22" s="2" t="s">
        <v>216</v>
      </c>
      <c r="D22" s="2" t="s">
        <v>217</v>
      </c>
      <c r="E22" s="2" t="s">
        <v>218</v>
      </c>
      <c r="F22" s="2" t="s">
        <v>191</v>
      </c>
      <c r="G22" s="2" t="s">
        <v>192</v>
      </c>
      <c r="H22" s="2" t="s">
        <v>193</v>
      </c>
      <c r="I22" s="2" t="s">
        <v>194</v>
      </c>
      <c r="J22" s="2" t="s">
        <v>195</v>
      </c>
      <c r="K22" s="2" t="s">
        <v>196</v>
      </c>
      <c r="L22" s="7"/>
    </row>
    <row r="23" spans="1:12" x14ac:dyDescent="0.25">
      <c r="A23" s="2" t="s">
        <v>3477</v>
      </c>
      <c r="B23" s="59" t="s">
        <v>3455</v>
      </c>
      <c r="C23" s="2" t="s">
        <v>205</v>
      </c>
      <c r="D23" s="2" t="s">
        <v>206</v>
      </c>
      <c r="E23" s="2" t="s">
        <v>207</v>
      </c>
      <c r="F23" s="2" t="s">
        <v>191</v>
      </c>
      <c r="G23" s="2" t="s">
        <v>192</v>
      </c>
      <c r="H23" s="2" t="s">
        <v>193</v>
      </c>
      <c r="I23" s="2" t="s">
        <v>194</v>
      </c>
      <c r="J23" s="2" t="s">
        <v>195</v>
      </c>
      <c r="K23" s="2" t="s">
        <v>196</v>
      </c>
      <c r="L23" s="7"/>
    </row>
    <row r="24" spans="1:12" x14ac:dyDescent="0.25">
      <c r="A24" s="2" t="s">
        <v>3478</v>
      </c>
      <c r="B24" s="2" t="s">
        <v>3486</v>
      </c>
      <c r="C24" s="2" t="s">
        <v>289</v>
      </c>
      <c r="D24" s="2" t="s">
        <v>290</v>
      </c>
      <c r="E24" s="2" t="s">
        <v>291</v>
      </c>
      <c r="F24" s="2" t="s">
        <v>191</v>
      </c>
      <c r="G24" s="2" t="s">
        <v>192</v>
      </c>
      <c r="H24" s="2" t="s">
        <v>193</v>
      </c>
      <c r="I24" s="2" t="s">
        <v>194</v>
      </c>
      <c r="J24" s="2" t="s">
        <v>195</v>
      </c>
      <c r="K24" s="2" t="s">
        <v>196</v>
      </c>
      <c r="L24" s="7"/>
    </row>
    <row r="25" spans="1:12" x14ac:dyDescent="0.25">
      <c r="A25" s="2" t="s">
        <v>3479</v>
      </c>
      <c r="B25" s="2" t="s">
        <v>3486</v>
      </c>
      <c r="C25" s="2" t="s">
        <v>2755</v>
      </c>
      <c r="D25" s="2" t="s">
        <v>307</v>
      </c>
      <c r="E25" s="2" t="s">
        <v>2756</v>
      </c>
      <c r="F25" s="2" t="s">
        <v>191</v>
      </c>
      <c r="G25" s="2" t="s">
        <v>192</v>
      </c>
      <c r="H25" s="2" t="s">
        <v>232</v>
      </c>
      <c r="I25" s="2" t="s">
        <v>233</v>
      </c>
      <c r="J25" s="2" t="s">
        <v>234</v>
      </c>
      <c r="K25" s="2" t="s">
        <v>196</v>
      </c>
      <c r="L25" s="7"/>
    </row>
    <row r="26" spans="1:12" x14ac:dyDescent="0.25">
      <c r="A26" s="2" t="s">
        <v>4332</v>
      </c>
      <c r="B26" s="2" t="s">
        <v>3486</v>
      </c>
      <c r="C26" s="2" t="s">
        <v>235</v>
      </c>
      <c r="D26" s="2" t="s">
        <v>236</v>
      </c>
      <c r="E26" s="2" t="s">
        <v>237</v>
      </c>
      <c r="F26" s="2" t="s">
        <v>191</v>
      </c>
      <c r="G26" s="2" t="s">
        <v>192</v>
      </c>
      <c r="H26" s="2" t="s">
        <v>193</v>
      </c>
      <c r="I26" s="2" t="s">
        <v>194</v>
      </c>
      <c r="J26" s="2" t="s">
        <v>195</v>
      </c>
      <c r="K26" s="2" t="s">
        <v>196</v>
      </c>
      <c r="L26" s="7"/>
    </row>
    <row r="27" spans="1:12" x14ac:dyDescent="0.25">
      <c r="A27" s="2" t="s">
        <v>4333</v>
      </c>
      <c r="B27" s="2" t="s">
        <v>3486</v>
      </c>
      <c r="C27" s="2" t="s">
        <v>1139</v>
      </c>
      <c r="D27" s="2" t="s">
        <v>1140</v>
      </c>
      <c r="E27" s="2" t="s">
        <v>1141</v>
      </c>
      <c r="F27" s="2" t="s">
        <v>191</v>
      </c>
      <c r="G27" s="2" t="s">
        <v>192</v>
      </c>
      <c r="H27" s="2" t="s">
        <v>193</v>
      </c>
      <c r="I27" s="2" t="s">
        <v>194</v>
      </c>
      <c r="J27" s="2" t="s">
        <v>195</v>
      </c>
      <c r="K27" s="2" t="s">
        <v>196</v>
      </c>
      <c r="L27" s="7"/>
    </row>
    <row r="28" spans="1:12" x14ac:dyDescent="0.25">
      <c r="A28" s="2" t="s">
        <v>3480</v>
      </c>
      <c r="B28" s="2" t="s">
        <v>3486</v>
      </c>
      <c r="C28" s="2" t="s">
        <v>1480</v>
      </c>
      <c r="D28" s="2" t="s">
        <v>270</v>
      </c>
      <c r="E28" s="2" t="s">
        <v>1481</v>
      </c>
      <c r="F28" s="2" t="s">
        <v>191</v>
      </c>
      <c r="G28" s="2" t="s">
        <v>192</v>
      </c>
      <c r="H28" s="2" t="s">
        <v>193</v>
      </c>
      <c r="I28" s="2" t="s">
        <v>194</v>
      </c>
      <c r="J28" s="2" t="s">
        <v>195</v>
      </c>
      <c r="K28" s="2" t="s">
        <v>196</v>
      </c>
      <c r="L28" s="7"/>
    </row>
    <row r="29" spans="1:12" x14ac:dyDescent="0.25">
      <c r="A29" s="2" t="s">
        <v>3481</v>
      </c>
      <c r="B29" s="2" t="s">
        <v>3486</v>
      </c>
      <c r="C29" s="2" t="s">
        <v>2757</v>
      </c>
      <c r="D29" s="2" t="s">
        <v>2758</v>
      </c>
      <c r="E29" s="2" t="s">
        <v>555</v>
      </c>
      <c r="F29" s="2" t="s">
        <v>191</v>
      </c>
      <c r="G29" s="2" t="s">
        <v>192</v>
      </c>
      <c r="H29" s="2" t="s">
        <v>193</v>
      </c>
      <c r="I29" s="2" t="s">
        <v>194</v>
      </c>
      <c r="J29" s="2" t="s">
        <v>195</v>
      </c>
      <c r="K29" s="2" t="s">
        <v>196</v>
      </c>
      <c r="L29" s="7"/>
    </row>
    <row r="30" spans="1:12" x14ac:dyDescent="0.25">
      <c r="A30" s="2" t="s">
        <v>3482</v>
      </c>
      <c r="B30" s="2" t="s">
        <v>3486</v>
      </c>
      <c r="C30" s="2" t="s">
        <v>256</v>
      </c>
      <c r="D30" s="2" t="s">
        <v>257</v>
      </c>
      <c r="E30" s="2" t="s">
        <v>258</v>
      </c>
      <c r="F30" s="2" t="s">
        <v>191</v>
      </c>
      <c r="G30" s="2" t="s">
        <v>192</v>
      </c>
      <c r="H30" s="2" t="s">
        <v>232</v>
      </c>
      <c r="I30" s="2" t="s">
        <v>233</v>
      </c>
      <c r="J30" s="2" t="s">
        <v>234</v>
      </c>
      <c r="K30" s="2" t="s">
        <v>196</v>
      </c>
      <c r="L30" s="7"/>
    </row>
    <row r="31" spans="1:12" x14ac:dyDescent="0.25">
      <c r="A31" s="2" t="s">
        <v>3483</v>
      </c>
      <c r="B31" s="2" t="s">
        <v>3486</v>
      </c>
      <c r="C31" s="2" t="s">
        <v>2759</v>
      </c>
      <c r="D31" s="2" t="s">
        <v>741</v>
      </c>
      <c r="E31" s="2" t="s">
        <v>1710</v>
      </c>
      <c r="F31" s="2" t="s">
        <v>191</v>
      </c>
      <c r="G31" s="2" t="s">
        <v>192</v>
      </c>
      <c r="H31" s="2" t="s">
        <v>232</v>
      </c>
      <c r="I31" s="2" t="s">
        <v>233</v>
      </c>
      <c r="J31" s="2" t="s">
        <v>234</v>
      </c>
      <c r="K31" s="2" t="s">
        <v>196</v>
      </c>
      <c r="L31" s="7"/>
    </row>
    <row r="32" spans="1:12" x14ac:dyDescent="0.25">
      <c r="A32" s="2" t="s">
        <v>3484</v>
      </c>
      <c r="B32" s="2" t="s">
        <v>3486</v>
      </c>
      <c r="C32" s="2" t="s">
        <v>208</v>
      </c>
      <c r="D32" s="2" t="s">
        <v>209</v>
      </c>
      <c r="E32" s="2" t="s">
        <v>2760</v>
      </c>
      <c r="F32" s="2" t="s">
        <v>191</v>
      </c>
      <c r="G32" s="2" t="s">
        <v>192</v>
      </c>
      <c r="H32" s="2" t="s">
        <v>193</v>
      </c>
      <c r="I32" s="2" t="s">
        <v>194</v>
      </c>
      <c r="J32" s="2" t="s">
        <v>195</v>
      </c>
      <c r="K32" s="2" t="s">
        <v>196</v>
      </c>
      <c r="L32" s="7"/>
    </row>
    <row r="33" spans="1:12" x14ac:dyDescent="0.25">
      <c r="A33" s="2" t="s">
        <v>3485</v>
      </c>
      <c r="B33" s="2" t="s">
        <v>3486</v>
      </c>
      <c r="C33" s="2" t="s">
        <v>2495</v>
      </c>
      <c r="D33" s="2" t="s">
        <v>1073</v>
      </c>
      <c r="E33" s="2" t="s">
        <v>2496</v>
      </c>
      <c r="F33" s="2" t="s">
        <v>191</v>
      </c>
      <c r="G33" s="2" t="s">
        <v>192</v>
      </c>
      <c r="H33" s="2" t="s">
        <v>232</v>
      </c>
      <c r="I33" s="2" t="s">
        <v>233</v>
      </c>
      <c r="J33" s="2" t="s">
        <v>234</v>
      </c>
      <c r="K33" s="2" t="s">
        <v>196</v>
      </c>
      <c r="L33" s="7"/>
    </row>
    <row r="34" spans="1:12" x14ac:dyDescent="0.25">
      <c r="A34" s="2" t="s">
        <v>4295</v>
      </c>
      <c r="B34" s="2" t="s">
        <v>3486</v>
      </c>
      <c r="C34" s="2" t="s">
        <v>2761</v>
      </c>
      <c r="D34" s="2" t="s">
        <v>227</v>
      </c>
      <c r="E34" s="2" t="s">
        <v>2762</v>
      </c>
      <c r="F34" s="2" t="s">
        <v>191</v>
      </c>
      <c r="G34" s="2" t="s">
        <v>192</v>
      </c>
      <c r="H34" s="2" t="s">
        <v>232</v>
      </c>
      <c r="I34" s="2" t="s">
        <v>233</v>
      </c>
      <c r="J34" s="2" t="s">
        <v>234</v>
      </c>
      <c r="K34" s="2" t="s">
        <v>196</v>
      </c>
      <c r="L34" s="7"/>
    </row>
    <row r="35" spans="1:12" x14ac:dyDescent="0.25">
      <c r="A35" s="2" t="s">
        <v>3487</v>
      </c>
      <c r="B35" s="2" t="s">
        <v>35</v>
      </c>
      <c r="C35" s="2" t="s">
        <v>282</v>
      </c>
      <c r="D35" s="2" t="s">
        <v>211</v>
      </c>
      <c r="E35" s="2" t="s">
        <v>2763</v>
      </c>
      <c r="F35" s="2" t="s">
        <v>191</v>
      </c>
      <c r="G35" s="2" t="s">
        <v>192</v>
      </c>
      <c r="H35" s="2" t="s">
        <v>232</v>
      </c>
      <c r="I35" s="2" t="s">
        <v>233</v>
      </c>
      <c r="J35" s="2" t="s">
        <v>234</v>
      </c>
      <c r="K35" s="2" t="s">
        <v>196</v>
      </c>
      <c r="L35" s="7"/>
    </row>
    <row r="36" spans="1:12" x14ac:dyDescent="0.25">
      <c r="A36" s="2" t="s">
        <v>3488</v>
      </c>
      <c r="B36" s="2" t="s">
        <v>35</v>
      </c>
      <c r="C36" s="2" t="s">
        <v>219</v>
      </c>
      <c r="D36" s="2" t="s">
        <v>220</v>
      </c>
      <c r="E36" s="2" t="s">
        <v>221</v>
      </c>
      <c r="F36" s="2" t="s">
        <v>191</v>
      </c>
      <c r="G36" s="2" t="s">
        <v>192</v>
      </c>
      <c r="H36" s="2" t="s">
        <v>193</v>
      </c>
      <c r="I36" s="2" t="s">
        <v>194</v>
      </c>
      <c r="J36" s="2" t="s">
        <v>195</v>
      </c>
      <c r="K36" s="2" t="s">
        <v>196</v>
      </c>
      <c r="L36" s="7"/>
    </row>
    <row r="37" spans="1:12" x14ac:dyDescent="0.25">
      <c r="A37" s="2" t="s">
        <v>3489</v>
      </c>
      <c r="B37" s="2" t="s">
        <v>35</v>
      </c>
      <c r="C37" s="2" t="s">
        <v>210</v>
      </c>
      <c r="D37" s="2" t="s">
        <v>211</v>
      </c>
      <c r="E37" s="2" t="s">
        <v>212</v>
      </c>
      <c r="F37" s="2" t="s">
        <v>191</v>
      </c>
      <c r="G37" s="2" t="s">
        <v>192</v>
      </c>
      <c r="H37" s="2" t="s">
        <v>193</v>
      </c>
      <c r="I37" s="2" t="s">
        <v>194</v>
      </c>
      <c r="J37" s="2" t="s">
        <v>195</v>
      </c>
      <c r="K37" s="2" t="s">
        <v>196</v>
      </c>
      <c r="L37" s="7"/>
    </row>
    <row r="38" spans="1:12" x14ac:dyDescent="0.25">
      <c r="A38" s="2" t="s">
        <v>3490</v>
      </c>
      <c r="B38" s="2" t="s">
        <v>35</v>
      </c>
      <c r="C38" s="2" t="s">
        <v>278</v>
      </c>
      <c r="D38" s="2" t="s">
        <v>279</v>
      </c>
      <c r="E38" s="2" t="s">
        <v>280</v>
      </c>
      <c r="F38" s="2" t="s">
        <v>191</v>
      </c>
      <c r="G38" s="2" t="s">
        <v>192</v>
      </c>
      <c r="H38" s="2" t="s">
        <v>193</v>
      </c>
      <c r="I38" s="2" t="s">
        <v>194</v>
      </c>
      <c r="J38" s="2" t="s">
        <v>195</v>
      </c>
      <c r="K38" s="2" t="s">
        <v>196</v>
      </c>
      <c r="L38" s="7"/>
    </row>
    <row r="39" spans="1:12" x14ac:dyDescent="0.25">
      <c r="A39" s="2" t="s">
        <v>3491</v>
      </c>
      <c r="B39" s="2" t="s">
        <v>35</v>
      </c>
      <c r="C39" s="2" t="s">
        <v>2764</v>
      </c>
      <c r="D39" s="2" t="s">
        <v>809</v>
      </c>
      <c r="E39" s="2" t="s">
        <v>2765</v>
      </c>
      <c r="F39" s="2" t="s">
        <v>191</v>
      </c>
      <c r="G39" s="2" t="s">
        <v>231</v>
      </c>
      <c r="H39" s="2" t="s">
        <v>232</v>
      </c>
      <c r="I39" s="2" t="s">
        <v>233</v>
      </c>
      <c r="J39" s="2" t="s">
        <v>234</v>
      </c>
      <c r="K39" s="2" t="s">
        <v>196</v>
      </c>
      <c r="L39" s="7"/>
    </row>
    <row r="40" spans="1:12" x14ac:dyDescent="0.25">
      <c r="A40" s="2" t="s">
        <v>3492</v>
      </c>
      <c r="B40" s="2" t="s">
        <v>35</v>
      </c>
      <c r="C40" s="2" t="s">
        <v>2766</v>
      </c>
      <c r="D40" s="2" t="s">
        <v>571</v>
      </c>
      <c r="E40" s="2" t="s">
        <v>560</v>
      </c>
      <c r="F40" s="2" t="s">
        <v>191</v>
      </c>
      <c r="G40" s="2" t="s">
        <v>192</v>
      </c>
      <c r="H40" s="2" t="s">
        <v>232</v>
      </c>
      <c r="I40" s="2" t="s">
        <v>233</v>
      </c>
      <c r="J40" s="2" t="s">
        <v>234</v>
      </c>
      <c r="K40" s="2" t="s">
        <v>196</v>
      </c>
      <c r="L40" s="7"/>
    </row>
    <row r="41" spans="1:12" x14ac:dyDescent="0.25">
      <c r="A41" s="2" t="s">
        <v>3493</v>
      </c>
      <c r="B41" s="2" t="s">
        <v>35</v>
      </c>
      <c r="C41" s="2" t="s">
        <v>2767</v>
      </c>
      <c r="D41" s="2" t="s">
        <v>886</v>
      </c>
      <c r="E41" s="2" t="s">
        <v>305</v>
      </c>
      <c r="F41" s="2" t="s">
        <v>191</v>
      </c>
      <c r="G41" s="2" t="s">
        <v>192</v>
      </c>
      <c r="H41" s="2" t="s">
        <v>232</v>
      </c>
      <c r="I41" s="2" t="s">
        <v>233</v>
      </c>
      <c r="J41" s="2" t="s">
        <v>234</v>
      </c>
      <c r="K41" s="2" t="s">
        <v>196</v>
      </c>
      <c r="L41" s="7"/>
    </row>
    <row r="42" spans="1:12" x14ac:dyDescent="0.25">
      <c r="A42" s="2" t="s">
        <v>3494</v>
      </c>
      <c r="B42" s="2" t="s">
        <v>35</v>
      </c>
      <c r="C42" s="2" t="s">
        <v>2768</v>
      </c>
      <c r="D42" s="2" t="s">
        <v>381</v>
      </c>
      <c r="E42" s="2" t="s">
        <v>2769</v>
      </c>
      <c r="F42" s="2" t="s">
        <v>191</v>
      </c>
      <c r="G42" s="2" t="s">
        <v>192</v>
      </c>
      <c r="H42" s="2" t="s">
        <v>193</v>
      </c>
      <c r="I42" s="2" t="s">
        <v>194</v>
      </c>
      <c r="J42" s="2" t="s">
        <v>195</v>
      </c>
      <c r="K42" s="2" t="s">
        <v>196</v>
      </c>
      <c r="L42" s="7"/>
    </row>
    <row r="43" spans="1:12" x14ac:dyDescent="0.25">
      <c r="A43" s="2" t="s">
        <v>3495</v>
      </c>
      <c r="B43" s="2" t="s">
        <v>35</v>
      </c>
      <c r="C43" s="2" t="s">
        <v>2770</v>
      </c>
      <c r="D43" s="2" t="s">
        <v>2771</v>
      </c>
      <c r="E43" s="2" t="s">
        <v>2772</v>
      </c>
      <c r="F43" s="2" t="s">
        <v>191</v>
      </c>
      <c r="G43" s="2" t="s">
        <v>192</v>
      </c>
      <c r="H43" s="2" t="s">
        <v>232</v>
      </c>
      <c r="I43" s="2" t="s">
        <v>233</v>
      </c>
      <c r="J43" s="2" t="s">
        <v>234</v>
      </c>
      <c r="K43" s="2" t="s">
        <v>196</v>
      </c>
      <c r="L43" s="7"/>
    </row>
    <row r="44" spans="1:12" x14ac:dyDescent="0.25">
      <c r="A44" s="2" t="s">
        <v>3496</v>
      </c>
      <c r="B44" s="2" t="s">
        <v>35</v>
      </c>
      <c r="C44" s="2" t="s">
        <v>2773</v>
      </c>
      <c r="D44" s="2" t="s">
        <v>203</v>
      </c>
      <c r="E44" s="2" t="s">
        <v>2774</v>
      </c>
      <c r="F44" s="2" t="s">
        <v>191</v>
      </c>
      <c r="G44" s="2" t="s">
        <v>192</v>
      </c>
      <c r="H44" s="2" t="s">
        <v>232</v>
      </c>
      <c r="I44" s="2" t="s">
        <v>233</v>
      </c>
      <c r="J44" s="2" t="s">
        <v>234</v>
      </c>
      <c r="K44" s="2" t="s">
        <v>196</v>
      </c>
      <c r="L44" s="7"/>
    </row>
    <row r="45" spans="1:12" x14ac:dyDescent="0.25">
      <c r="A45" s="2" t="s">
        <v>3497</v>
      </c>
      <c r="B45" s="2" t="s">
        <v>35</v>
      </c>
      <c r="C45" s="2" t="s">
        <v>2775</v>
      </c>
      <c r="D45" s="2" t="s">
        <v>565</v>
      </c>
      <c r="E45" s="2" t="s">
        <v>2776</v>
      </c>
      <c r="F45" s="2" t="s">
        <v>191</v>
      </c>
      <c r="G45" s="2" t="s">
        <v>192</v>
      </c>
      <c r="H45" s="2" t="s">
        <v>232</v>
      </c>
      <c r="I45" s="2" t="s">
        <v>233</v>
      </c>
      <c r="J45" s="2" t="s">
        <v>234</v>
      </c>
      <c r="K45" s="2" t="s">
        <v>196</v>
      </c>
      <c r="L45" s="7"/>
    </row>
    <row r="46" spans="1:12" x14ac:dyDescent="0.25">
      <c r="A46" s="2" t="s">
        <v>3498</v>
      </c>
      <c r="B46" s="2" t="s">
        <v>35</v>
      </c>
      <c r="C46" s="2" t="s">
        <v>2777</v>
      </c>
      <c r="D46" s="2" t="s">
        <v>2778</v>
      </c>
      <c r="E46" s="2" t="s">
        <v>2779</v>
      </c>
      <c r="F46" s="2" t="s">
        <v>191</v>
      </c>
      <c r="G46" s="2" t="s">
        <v>192</v>
      </c>
      <c r="H46" s="2" t="s">
        <v>232</v>
      </c>
      <c r="I46" s="2" t="s">
        <v>233</v>
      </c>
      <c r="J46" s="2" t="s">
        <v>234</v>
      </c>
      <c r="K46" s="2" t="s">
        <v>196</v>
      </c>
      <c r="L46" s="7"/>
    </row>
    <row r="47" spans="1:12" x14ac:dyDescent="0.25">
      <c r="A47" s="2" t="s">
        <v>3499</v>
      </c>
      <c r="B47" s="2" t="s">
        <v>35</v>
      </c>
      <c r="C47" s="2" t="s">
        <v>2780</v>
      </c>
      <c r="D47" s="2" t="s">
        <v>2781</v>
      </c>
      <c r="E47" s="2" t="s">
        <v>357</v>
      </c>
      <c r="F47" s="2" t="s">
        <v>191</v>
      </c>
      <c r="G47" s="2" t="s">
        <v>192</v>
      </c>
      <c r="H47" s="2" t="s">
        <v>193</v>
      </c>
      <c r="I47" s="2" t="s">
        <v>194</v>
      </c>
      <c r="J47" s="2" t="s">
        <v>195</v>
      </c>
      <c r="K47" s="2" t="s">
        <v>196</v>
      </c>
      <c r="L47" s="7"/>
    </row>
    <row r="48" spans="1:12" x14ac:dyDescent="0.25">
      <c r="A48" s="2" t="s">
        <v>3500</v>
      </c>
      <c r="B48" s="2" t="s">
        <v>35</v>
      </c>
      <c r="C48" s="2" t="s">
        <v>2782</v>
      </c>
      <c r="D48" s="2" t="s">
        <v>704</v>
      </c>
      <c r="E48" s="2" t="s">
        <v>2783</v>
      </c>
      <c r="F48" s="2" t="s">
        <v>191</v>
      </c>
      <c r="G48" s="2" t="s">
        <v>192</v>
      </c>
      <c r="H48" s="2" t="s">
        <v>232</v>
      </c>
      <c r="I48" s="2" t="s">
        <v>233</v>
      </c>
      <c r="J48" s="2" t="s">
        <v>234</v>
      </c>
      <c r="K48" s="2" t="s">
        <v>196</v>
      </c>
      <c r="L48" s="7"/>
    </row>
    <row r="49" spans="1:12" x14ac:dyDescent="0.25">
      <c r="A49" s="2" t="s">
        <v>3501</v>
      </c>
      <c r="B49" s="2" t="s">
        <v>35</v>
      </c>
      <c r="C49" s="2" t="s">
        <v>2784</v>
      </c>
      <c r="D49" s="2" t="s">
        <v>2785</v>
      </c>
      <c r="E49" s="2" t="s">
        <v>2786</v>
      </c>
      <c r="F49" s="2" t="s">
        <v>191</v>
      </c>
      <c r="G49" s="2" t="s">
        <v>192</v>
      </c>
      <c r="H49" s="2"/>
      <c r="I49" s="2"/>
      <c r="J49" s="2"/>
      <c r="K49" s="2"/>
      <c r="L49" s="7"/>
    </row>
    <row r="50" spans="1:12" x14ac:dyDescent="0.25">
      <c r="A50" s="2" t="s">
        <v>3502</v>
      </c>
      <c r="B50" s="2" t="s">
        <v>35</v>
      </c>
      <c r="C50" s="2" t="s">
        <v>2787</v>
      </c>
      <c r="D50" s="2" t="s">
        <v>2788</v>
      </c>
      <c r="E50" s="2" t="s">
        <v>2789</v>
      </c>
      <c r="F50" s="2" t="s">
        <v>191</v>
      </c>
      <c r="G50" s="2" t="s">
        <v>192</v>
      </c>
      <c r="H50" s="2" t="s">
        <v>300</v>
      </c>
      <c r="I50" s="2" t="s">
        <v>301</v>
      </c>
      <c r="J50" s="2" t="s">
        <v>302</v>
      </c>
      <c r="K50" s="2" t="s">
        <v>196</v>
      </c>
      <c r="L50" s="7"/>
    </row>
    <row r="51" spans="1:12" x14ac:dyDescent="0.25">
      <c r="A51" s="2" t="s">
        <v>3503</v>
      </c>
      <c r="B51" s="2" t="s">
        <v>35</v>
      </c>
      <c r="C51" s="2" t="s">
        <v>2790</v>
      </c>
      <c r="D51" s="2" t="s">
        <v>203</v>
      </c>
      <c r="E51" s="2" t="s">
        <v>2791</v>
      </c>
      <c r="F51" s="2" t="s">
        <v>191</v>
      </c>
      <c r="G51" s="2" t="s">
        <v>192</v>
      </c>
      <c r="H51" s="2" t="s">
        <v>300</v>
      </c>
      <c r="I51" s="2" t="s">
        <v>301</v>
      </c>
      <c r="J51" s="2" t="s">
        <v>302</v>
      </c>
      <c r="K51" s="2" t="s">
        <v>196</v>
      </c>
      <c r="L51" s="7"/>
    </row>
    <row r="52" spans="1:12" x14ac:dyDescent="0.25">
      <c r="A52" s="2" t="s">
        <v>3504</v>
      </c>
      <c r="B52" s="2" t="s">
        <v>35</v>
      </c>
      <c r="C52" s="2" t="s">
        <v>2792</v>
      </c>
      <c r="D52" s="2" t="s">
        <v>2793</v>
      </c>
      <c r="E52" s="2" t="s">
        <v>2794</v>
      </c>
      <c r="F52" s="2" t="s">
        <v>191</v>
      </c>
      <c r="G52" s="2" t="s">
        <v>192</v>
      </c>
      <c r="H52" s="2" t="s">
        <v>306</v>
      </c>
      <c r="I52" s="2" t="s">
        <v>307</v>
      </c>
      <c r="J52" s="2" t="s">
        <v>308</v>
      </c>
      <c r="K52" s="2" t="s">
        <v>196</v>
      </c>
      <c r="L52" s="7"/>
    </row>
    <row r="53" spans="1:12" x14ac:dyDescent="0.25">
      <c r="A53" s="2" t="s">
        <v>3505</v>
      </c>
      <c r="B53" s="2" t="s">
        <v>35</v>
      </c>
      <c r="C53" s="2"/>
      <c r="D53" s="2"/>
      <c r="E53" s="2"/>
      <c r="F53" s="2"/>
      <c r="G53" s="2"/>
      <c r="H53" s="2"/>
      <c r="I53" s="2"/>
      <c r="J53" s="2"/>
      <c r="K53" s="2"/>
      <c r="L53" s="7"/>
    </row>
    <row r="54" spans="1:12" x14ac:dyDescent="0.25">
      <c r="A54" s="2" t="s">
        <v>4334</v>
      </c>
      <c r="B54" s="2" t="s">
        <v>35</v>
      </c>
      <c r="C54" s="2"/>
      <c r="D54" s="2"/>
      <c r="E54" s="2"/>
      <c r="F54" s="2"/>
      <c r="G54" s="2"/>
      <c r="H54" s="2"/>
      <c r="I54" s="2"/>
      <c r="J54" s="2"/>
      <c r="K54" s="2"/>
      <c r="L54" s="7"/>
    </row>
    <row r="55" spans="1:12" x14ac:dyDescent="0.25">
      <c r="A55" s="2" t="s">
        <v>3506</v>
      </c>
      <c r="B55" s="2" t="s">
        <v>35</v>
      </c>
      <c r="C55" s="2"/>
      <c r="D55" s="2"/>
      <c r="E55" s="2"/>
      <c r="F55" s="2"/>
      <c r="G55" s="2"/>
      <c r="H55" s="2"/>
      <c r="I55" s="2"/>
      <c r="J55" s="2"/>
      <c r="K55" s="2"/>
      <c r="L55" s="7"/>
    </row>
    <row r="56" spans="1:12" x14ac:dyDescent="0.25">
      <c r="A56" s="2" t="s">
        <v>3507</v>
      </c>
      <c r="B56" s="2" t="s">
        <v>35</v>
      </c>
      <c r="C56" s="2" t="s">
        <v>1622</v>
      </c>
      <c r="D56" s="2" t="s">
        <v>1623</v>
      </c>
      <c r="E56" s="2" t="s">
        <v>1624</v>
      </c>
      <c r="F56" s="2" t="s">
        <v>298</v>
      </c>
      <c r="G56" s="2" t="s">
        <v>2795</v>
      </c>
      <c r="H56" s="2" t="s">
        <v>300</v>
      </c>
      <c r="I56" s="2" t="s">
        <v>301</v>
      </c>
      <c r="J56" s="2" t="s">
        <v>302</v>
      </c>
      <c r="K56" s="2" t="s">
        <v>196</v>
      </c>
      <c r="L56" s="7"/>
    </row>
    <row r="57" spans="1:12" x14ac:dyDescent="0.25">
      <c r="A57" s="2" t="s">
        <v>3508</v>
      </c>
      <c r="B57" s="2" t="s">
        <v>35</v>
      </c>
      <c r="C57" s="2" t="s">
        <v>589</v>
      </c>
      <c r="D57" s="2" t="s">
        <v>590</v>
      </c>
      <c r="E57" s="2" t="s">
        <v>591</v>
      </c>
      <c r="F57" s="2" t="s">
        <v>298</v>
      </c>
      <c r="G57" s="2" t="s">
        <v>324</v>
      </c>
      <c r="H57" s="2" t="s">
        <v>316</v>
      </c>
      <c r="I57" s="2" t="s">
        <v>220</v>
      </c>
      <c r="J57" s="2" t="s">
        <v>317</v>
      </c>
      <c r="K57" s="2" t="s">
        <v>196</v>
      </c>
      <c r="L57" s="7"/>
    </row>
    <row r="58" spans="1:12" x14ac:dyDescent="0.25">
      <c r="A58" s="2" t="s">
        <v>3509</v>
      </c>
      <c r="B58" s="2" t="s">
        <v>35</v>
      </c>
      <c r="C58" s="2" t="s">
        <v>547</v>
      </c>
      <c r="D58" s="2" t="s">
        <v>548</v>
      </c>
      <c r="E58" s="2" t="s">
        <v>549</v>
      </c>
      <c r="F58" s="2" t="s">
        <v>298</v>
      </c>
      <c r="G58" s="2" t="s">
        <v>315</v>
      </c>
      <c r="H58" s="2" t="s">
        <v>316</v>
      </c>
      <c r="I58" s="2" t="s">
        <v>220</v>
      </c>
      <c r="J58" s="2" t="s">
        <v>317</v>
      </c>
      <c r="K58" s="2" t="s">
        <v>196</v>
      </c>
      <c r="L58" s="7"/>
    </row>
    <row r="59" spans="1:12" x14ac:dyDescent="0.25">
      <c r="A59" s="2" t="s">
        <v>3510</v>
      </c>
      <c r="B59" s="2" t="s">
        <v>35</v>
      </c>
      <c r="C59" s="2" t="s">
        <v>444</v>
      </c>
      <c r="D59" s="2" t="s">
        <v>445</v>
      </c>
      <c r="E59" s="2" t="s">
        <v>446</v>
      </c>
      <c r="F59" s="2" t="s">
        <v>298</v>
      </c>
      <c r="G59" s="2" t="s">
        <v>2796</v>
      </c>
      <c r="H59" s="2" t="s">
        <v>325</v>
      </c>
      <c r="I59" s="2" t="s">
        <v>326</v>
      </c>
      <c r="J59" s="2" t="s">
        <v>327</v>
      </c>
      <c r="K59" s="2" t="s">
        <v>196</v>
      </c>
      <c r="L59" s="7"/>
    </row>
    <row r="60" spans="1:12" x14ac:dyDescent="0.25">
      <c r="A60" s="2" t="s">
        <v>3511</v>
      </c>
      <c r="B60" s="2" t="s">
        <v>35</v>
      </c>
      <c r="C60" s="2" t="s">
        <v>622</v>
      </c>
      <c r="D60" s="2" t="s">
        <v>623</v>
      </c>
      <c r="E60" s="2" t="s">
        <v>624</v>
      </c>
      <c r="F60" s="2" t="s">
        <v>298</v>
      </c>
      <c r="G60" s="2" t="s">
        <v>2796</v>
      </c>
      <c r="H60" s="2" t="s">
        <v>325</v>
      </c>
      <c r="I60" s="2" t="s">
        <v>326</v>
      </c>
      <c r="J60" s="2" t="s">
        <v>327</v>
      </c>
      <c r="K60" s="2" t="s">
        <v>196</v>
      </c>
      <c r="L60" s="7"/>
    </row>
    <row r="61" spans="1:12" x14ac:dyDescent="0.25">
      <c r="A61" s="2" t="s">
        <v>3512</v>
      </c>
      <c r="B61" s="2" t="s">
        <v>35</v>
      </c>
      <c r="C61" s="2" t="s">
        <v>461</v>
      </c>
      <c r="D61" s="2" t="s">
        <v>462</v>
      </c>
      <c r="E61" s="2" t="s">
        <v>463</v>
      </c>
      <c r="F61" s="2" t="s">
        <v>298</v>
      </c>
      <c r="G61" s="2" t="s">
        <v>2795</v>
      </c>
      <c r="H61" s="2" t="s">
        <v>333</v>
      </c>
      <c r="I61" s="2" t="s">
        <v>334</v>
      </c>
      <c r="J61" s="2" t="s">
        <v>335</v>
      </c>
      <c r="K61" s="2" t="s">
        <v>196</v>
      </c>
      <c r="L61" s="7"/>
    </row>
    <row r="62" spans="1:12" x14ac:dyDescent="0.25">
      <c r="A62" s="2" t="s">
        <v>3513</v>
      </c>
      <c r="B62" s="2" t="s">
        <v>35</v>
      </c>
      <c r="C62" s="2" t="s">
        <v>627</v>
      </c>
      <c r="D62" s="2" t="s">
        <v>244</v>
      </c>
      <c r="E62" s="2" t="s">
        <v>628</v>
      </c>
      <c r="F62" s="2" t="s">
        <v>298</v>
      </c>
      <c r="G62" s="2" t="s">
        <v>324</v>
      </c>
      <c r="H62" s="2" t="s">
        <v>333</v>
      </c>
      <c r="I62" s="2" t="s">
        <v>334</v>
      </c>
      <c r="J62" s="2" t="s">
        <v>335</v>
      </c>
      <c r="K62" s="2" t="s">
        <v>196</v>
      </c>
      <c r="L62" s="7"/>
    </row>
    <row r="63" spans="1:12" x14ac:dyDescent="0.25">
      <c r="A63" s="2" t="s">
        <v>3514</v>
      </c>
      <c r="B63" s="2" t="s">
        <v>35</v>
      </c>
      <c r="C63" s="2" t="s">
        <v>399</v>
      </c>
      <c r="D63" s="2" t="s">
        <v>194</v>
      </c>
      <c r="E63" s="2" t="s">
        <v>400</v>
      </c>
      <c r="F63" s="2" t="s">
        <v>298</v>
      </c>
      <c r="G63" s="2" t="s">
        <v>2795</v>
      </c>
      <c r="H63" s="2" t="s">
        <v>300</v>
      </c>
      <c r="I63" s="2" t="s">
        <v>301</v>
      </c>
      <c r="J63" s="2" t="s">
        <v>302</v>
      </c>
      <c r="K63" s="2" t="s">
        <v>196</v>
      </c>
      <c r="L63" s="7"/>
    </row>
    <row r="64" spans="1:12" x14ac:dyDescent="0.25">
      <c r="A64" s="2" t="s">
        <v>3515</v>
      </c>
      <c r="B64" s="2" t="s">
        <v>35</v>
      </c>
      <c r="C64" s="2" t="s">
        <v>447</v>
      </c>
      <c r="D64" s="2" t="s">
        <v>448</v>
      </c>
      <c r="E64" s="2" t="s">
        <v>449</v>
      </c>
      <c r="F64" s="2" t="s">
        <v>298</v>
      </c>
      <c r="G64" s="2" t="s">
        <v>324</v>
      </c>
      <c r="H64" s="2" t="s">
        <v>306</v>
      </c>
      <c r="I64" s="2" t="s">
        <v>307</v>
      </c>
      <c r="J64" s="2" t="s">
        <v>308</v>
      </c>
      <c r="K64" s="2" t="s">
        <v>196</v>
      </c>
      <c r="L64" s="7"/>
    </row>
    <row r="65" spans="1:12" x14ac:dyDescent="0.25">
      <c r="A65" s="2" t="s">
        <v>3516</v>
      </c>
      <c r="B65" s="2" t="s">
        <v>35</v>
      </c>
      <c r="C65" s="2" t="s">
        <v>575</v>
      </c>
      <c r="D65" s="2" t="s">
        <v>194</v>
      </c>
      <c r="E65" s="2" t="s">
        <v>576</v>
      </c>
      <c r="F65" s="2" t="s">
        <v>298</v>
      </c>
      <c r="G65" s="2" t="s">
        <v>332</v>
      </c>
      <c r="H65" s="2" t="s">
        <v>325</v>
      </c>
      <c r="I65" s="2" t="s">
        <v>326</v>
      </c>
      <c r="J65" s="2" t="s">
        <v>327</v>
      </c>
      <c r="K65" s="2" t="s">
        <v>196</v>
      </c>
      <c r="L65" s="7"/>
    </row>
    <row r="66" spans="1:12" x14ac:dyDescent="0.25">
      <c r="A66" s="2" t="s">
        <v>4335</v>
      </c>
      <c r="B66" s="2" t="s">
        <v>35</v>
      </c>
      <c r="C66" s="2" t="s">
        <v>511</v>
      </c>
      <c r="D66" s="2" t="s">
        <v>347</v>
      </c>
      <c r="E66" s="2" t="s">
        <v>512</v>
      </c>
      <c r="F66" s="2" t="s">
        <v>298</v>
      </c>
      <c r="G66" s="2" t="s">
        <v>315</v>
      </c>
      <c r="H66" s="2" t="s">
        <v>300</v>
      </c>
      <c r="I66" s="2" t="s">
        <v>301</v>
      </c>
      <c r="J66" s="2" t="s">
        <v>302</v>
      </c>
      <c r="K66" s="2" t="s">
        <v>196</v>
      </c>
      <c r="L66" s="7"/>
    </row>
    <row r="67" spans="1:12" x14ac:dyDescent="0.25">
      <c r="A67" s="2" t="s">
        <v>3517</v>
      </c>
      <c r="B67" s="2" t="s">
        <v>35</v>
      </c>
      <c r="C67" s="2" t="s">
        <v>453</v>
      </c>
      <c r="D67" s="2" t="s">
        <v>454</v>
      </c>
      <c r="E67" s="2" t="s">
        <v>455</v>
      </c>
      <c r="F67" s="2" t="s">
        <v>298</v>
      </c>
      <c r="G67" s="2" t="s">
        <v>2796</v>
      </c>
      <c r="H67" s="2" t="s">
        <v>333</v>
      </c>
      <c r="I67" s="2" t="s">
        <v>334</v>
      </c>
      <c r="J67" s="2" t="s">
        <v>335</v>
      </c>
      <c r="K67" s="2" t="s">
        <v>196</v>
      </c>
      <c r="L67" s="7"/>
    </row>
    <row r="68" spans="1:12" x14ac:dyDescent="0.25">
      <c r="A68" s="2" t="s">
        <v>3518</v>
      </c>
      <c r="B68" s="2" t="s">
        <v>35</v>
      </c>
      <c r="C68" s="2" t="s">
        <v>2797</v>
      </c>
      <c r="D68" s="2" t="s">
        <v>214</v>
      </c>
      <c r="E68" s="2" t="s">
        <v>2798</v>
      </c>
      <c r="F68" s="2" t="s">
        <v>298</v>
      </c>
      <c r="G68" s="2" t="s">
        <v>2796</v>
      </c>
      <c r="H68" s="2" t="s">
        <v>306</v>
      </c>
      <c r="I68" s="2" t="s">
        <v>307</v>
      </c>
      <c r="J68" s="2" t="s">
        <v>308</v>
      </c>
      <c r="K68" s="2" t="s">
        <v>196</v>
      </c>
      <c r="L68" s="7"/>
    </row>
    <row r="69" spans="1:12" x14ac:dyDescent="0.25">
      <c r="A69" s="2" t="s">
        <v>3519</v>
      </c>
      <c r="B69" s="2" t="s">
        <v>35</v>
      </c>
      <c r="C69" s="2" t="s">
        <v>419</v>
      </c>
      <c r="D69" s="2" t="s">
        <v>420</v>
      </c>
      <c r="E69" s="2" t="s">
        <v>421</v>
      </c>
      <c r="F69" s="2" t="s">
        <v>298</v>
      </c>
      <c r="G69" s="2" t="s">
        <v>324</v>
      </c>
      <c r="H69" s="2" t="s">
        <v>300</v>
      </c>
      <c r="I69" s="2" t="s">
        <v>301</v>
      </c>
      <c r="J69" s="2" t="s">
        <v>302</v>
      </c>
      <c r="K69" s="2" t="s">
        <v>196</v>
      </c>
      <c r="L69" s="7"/>
    </row>
    <row r="70" spans="1:12" x14ac:dyDescent="0.25">
      <c r="A70" s="2" t="s">
        <v>3520</v>
      </c>
      <c r="B70" s="2" t="s">
        <v>35</v>
      </c>
      <c r="C70" s="2" t="s">
        <v>544</v>
      </c>
      <c r="D70" s="2" t="s">
        <v>347</v>
      </c>
      <c r="E70" s="2" t="s">
        <v>543</v>
      </c>
      <c r="F70" s="2" t="s">
        <v>298</v>
      </c>
      <c r="G70" s="2" t="s">
        <v>332</v>
      </c>
      <c r="H70" s="2" t="s">
        <v>333</v>
      </c>
      <c r="I70" s="2" t="s">
        <v>334</v>
      </c>
      <c r="J70" s="2" t="s">
        <v>335</v>
      </c>
      <c r="K70" s="2" t="s">
        <v>196</v>
      </c>
      <c r="L70" s="7"/>
    </row>
    <row r="71" spans="1:12" x14ac:dyDescent="0.25">
      <c r="A71" s="2" t="s">
        <v>3521</v>
      </c>
      <c r="B71" s="2" t="s">
        <v>35</v>
      </c>
      <c r="C71" s="2" t="s">
        <v>541</v>
      </c>
      <c r="D71" s="2" t="s">
        <v>542</v>
      </c>
      <c r="E71" s="2" t="s">
        <v>543</v>
      </c>
      <c r="F71" s="2" t="s">
        <v>298</v>
      </c>
      <c r="G71" s="2" t="s">
        <v>324</v>
      </c>
      <c r="H71" s="2" t="s">
        <v>333</v>
      </c>
      <c r="I71" s="2" t="s">
        <v>334</v>
      </c>
      <c r="J71" s="2" t="s">
        <v>335</v>
      </c>
      <c r="K71" s="2" t="s">
        <v>196</v>
      </c>
      <c r="L71" s="7"/>
    </row>
    <row r="72" spans="1:12" x14ac:dyDescent="0.25">
      <c r="A72" s="2" t="s">
        <v>3522</v>
      </c>
      <c r="B72" s="2" t="s">
        <v>35</v>
      </c>
      <c r="C72" s="2" t="s">
        <v>355</v>
      </c>
      <c r="D72" s="2" t="s">
        <v>356</v>
      </c>
      <c r="E72" s="2" t="s">
        <v>357</v>
      </c>
      <c r="F72" s="2" t="s">
        <v>298</v>
      </c>
      <c r="G72" s="2" t="s">
        <v>2795</v>
      </c>
      <c r="H72" s="2" t="s">
        <v>333</v>
      </c>
      <c r="I72" s="2" t="s">
        <v>334</v>
      </c>
      <c r="J72" s="2" t="s">
        <v>335</v>
      </c>
      <c r="K72" s="2" t="s">
        <v>196</v>
      </c>
      <c r="L72" s="7"/>
    </row>
    <row r="73" spans="1:12" x14ac:dyDescent="0.25">
      <c r="A73" s="2" t="s">
        <v>3523</v>
      </c>
      <c r="B73" s="2" t="s">
        <v>35</v>
      </c>
      <c r="C73" s="2" t="s">
        <v>490</v>
      </c>
      <c r="D73" s="2" t="s">
        <v>491</v>
      </c>
      <c r="E73" s="2" t="s">
        <v>492</v>
      </c>
      <c r="F73" s="2" t="s">
        <v>298</v>
      </c>
      <c r="G73" s="2" t="s">
        <v>332</v>
      </c>
      <c r="H73" s="2" t="s">
        <v>333</v>
      </c>
      <c r="I73" s="2" t="s">
        <v>334</v>
      </c>
      <c r="J73" s="2" t="s">
        <v>335</v>
      </c>
      <c r="K73" s="2" t="s">
        <v>196</v>
      </c>
      <c r="L73" s="7"/>
    </row>
    <row r="74" spans="1:12" x14ac:dyDescent="0.25">
      <c r="A74" s="2" t="s">
        <v>3524</v>
      </c>
      <c r="B74" s="2" t="s">
        <v>35</v>
      </c>
      <c r="C74" s="2" t="s">
        <v>370</v>
      </c>
      <c r="D74" s="2" t="s">
        <v>371</v>
      </c>
      <c r="E74" s="2" t="s">
        <v>372</v>
      </c>
      <c r="F74" s="2" t="s">
        <v>298</v>
      </c>
      <c r="G74" s="2" t="s">
        <v>2796</v>
      </c>
      <c r="H74" s="2" t="s">
        <v>316</v>
      </c>
      <c r="I74" s="2" t="s">
        <v>220</v>
      </c>
      <c r="J74" s="2" t="s">
        <v>317</v>
      </c>
      <c r="K74" s="2" t="s">
        <v>196</v>
      </c>
      <c r="L74" s="7"/>
    </row>
    <row r="75" spans="1:12" x14ac:dyDescent="0.25">
      <c r="A75" s="2" t="s">
        <v>3525</v>
      </c>
      <c r="B75" s="2" t="s">
        <v>35</v>
      </c>
      <c r="C75" s="2" t="s">
        <v>634</v>
      </c>
      <c r="D75" s="2" t="s">
        <v>635</v>
      </c>
      <c r="E75" s="2" t="s">
        <v>636</v>
      </c>
      <c r="F75" s="2" t="s">
        <v>298</v>
      </c>
      <c r="G75" s="2" t="s">
        <v>2795</v>
      </c>
      <c r="H75" s="2" t="s">
        <v>325</v>
      </c>
      <c r="I75" s="2" t="s">
        <v>326</v>
      </c>
      <c r="J75" s="2" t="s">
        <v>327</v>
      </c>
      <c r="K75" s="2" t="s">
        <v>196</v>
      </c>
      <c r="L75" s="7"/>
    </row>
    <row r="76" spans="1:12" x14ac:dyDescent="0.25">
      <c r="A76" s="2" t="s">
        <v>3526</v>
      </c>
      <c r="B76" s="2" t="s">
        <v>35</v>
      </c>
      <c r="C76" s="2" t="s">
        <v>450</v>
      </c>
      <c r="D76" s="2" t="s">
        <v>451</v>
      </c>
      <c r="E76" s="2" t="s">
        <v>452</v>
      </c>
      <c r="F76" s="2" t="s">
        <v>298</v>
      </c>
      <c r="G76" s="2" t="s">
        <v>2795</v>
      </c>
      <c r="H76" s="2" t="s">
        <v>300</v>
      </c>
      <c r="I76" s="2" t="s">
        <v>301</v>
      </c>
      <c r="J76" s="2" t="s">
        <v>302</v>
      </c>
      <c r="K76" s="2" t="s">
        <v>196</v>
      </c>
      <c r="L76" s="7"/>
    </row>
    <row r="77" spans="1:12" x14ac:dyDescent="0.25">
      <c r="A77" s="2" t="s">
        <v>3527</v>
      </c>
      <c r="B77" s="2" t="s">
        <v>35</v>
      </c>
      <c r="C77" s="2" t="s">
        <v>358</v>
      </c>
      <c r="D77" s="2" t="s">
        <v>359</v>
      </c>
      <c r="E77" s="2" t="s">
        <v>360</v>
      </c>
      <c r="F77" s="2" t="s">
        <v>298</v>
      </c>
      <c r="G77" s="2" t="s">
        <v>332</v>
      </c>
      <c r="H77" s="2" t="s">
        <v>300</v>
      </c>
      <c r="I77" s="2" t="s">
        <v>301</v>
      </c>
      <c r="J77" s="2" t="s">
        <v>302</v>
      </c>
      <c r="K77" s="2" t="s">
        <v>196</v>
      </c>
      <c r="L77" s="7"/>
    </row>
    <row r="78" spans="1:12" x14ac:dyDescent="0.25">
      <c r="A78" s="2" t="s">
        <v>3528</v>
      </c>
      <c r="B78" s="2" t="s">
        <v>35</v>
      </c>
      <c r="C78" s="2" t="s">
        <v>467</v>
      </c>
      <c r="D78" s="2" t="s">
        <v>468</v>
      </c>
      <c r="E78" s="2" t="s">
        <v>469</v>
      </c>
      <c r="F78" s="2" t="s">
        <v>298</v>
      </c>
      <c r="G78" s="2" t="s">
        <v>2795</v>
      </c>
      <c r="H78" s="2" t="s">
        <v>306</v>
      </c>
      <c r="I78" s="2" t="s">
        <v>307</v>
      </c>
      <c r="J78" s="2" t="s">
        <v>308</v>
      </c>
      <c r="K78" s="2" t="s">
        <v>196</v>
      </c>
      <c r="L78" s="7"/>
    </row>
    <row r="79" spans="1:12" x14ac:dyDescent="0.25">
      <c r="A79" s="2" t="s">
        <v>3529</v>
      </c>
      <c r="B79" s="2" t="s">
        <v>35</v>
      </c>
      <c r="C79" s="2" t="s">
        <v>600</v>
      </c>
      <c r="D79" s="2" t="s">
        <v>542</v>
      </c>
      <c r="E79" s="2" t="s">
        <v>601</v>
      </c>
      <c r="F79" s="2" t="s">
        <v>298</v>
      </c>
      <c r="G79" s="2" t="s">
        <v>324</v>
      </c>
      <c r="H79" s="2" t="s">
        <v>300</v>
      </c>
      <c r="I79" s="2" t="s">
        <v>301</v>
      </c>
      <c r="J79" s="2" t="s">
        <v>302</v>
      </c>
      <c r="K79" s="2" t="s">
        <v>196</v>
      </c>
      <c r="L79" s="7"/>
    </row>
    <row r="80" spans="1:12" x14ac:dyDescent="0.25">
      <c r="A80" s="2" t="s">
        <v>3530</v>
      </c>
      <c r="B80" s="2" t="s">
        <v>35</v>
      </c>
      <c r="C80" s="2" t="s">
        <v>583</v>
      </c>
      <c r="D80" s="2" t="s">
        <v>584</v>
      </c>
      <c r="E80" s="2" t="s">
        <v>585</v>
      </c>
      <c r="F80" s="2" t="s">
        <v>298</v>
      </c>
      <c r="G80" s="2" t="s">
        <v>315</v>
      </c>
      <c r="H80" s="2" t="s">
        <v>316</v>
      </c>
      <c r="I80" s="2" t="s">
        <v>220</v>
      </c>
      <c r="J80" s="2" t="s">
        <v>317</v>
      </c>
      <c r="K80" s="2" t="s">
        <v>196</v>
      </c>
      <c r="L80" s="7"/>
    </row>
    <row r="81" spans="1:12" x14ac:dyDescent="0.25">
      <c r="A81" s="2" t="s">
        <v>3531</v>
      </c>
      <c r="B81" s="2" t="s">
        <v>35</v>
      </c>
      <c r="C81" s="2" t="s">
        <v>338</v>
      </c>
      <c r="D81" s="2" t="s">
        <v>223</v>
      </c>
      <c r="E81" s="2" t="s">
        <v>339</v>
      </c>
      <c r="F81" s="2" t="s">
        <v>298</v>
      </c>
      <c r="G81" s="2" t="s">
        <v>324</v>
      </c>
      <c r="H81" s="2" t="s">
        <v>316</v>
      </c>
      <c r="I81" s="2" t="s">
        <v>220</v>
      </c>
      <c r="J81" s="2" t="s">
        <v>317</v>
      </c>
      <c r="K81" s="2" t="s">
        <v>196</v>
      </c>
      <c r="L81" s="7"/>
    </row>
    <row r="82" spans="1:12" x14ac:dyDescent="0.25">
      <c r="A82" s="2" t="s">
        <v>3532</v>
      </c>
      <c r="B82" s="2" t="s">
        <v>35</v>
      </c>
      <c r="C82" s="2" t="s">
        <v>515</v>
      </c>
      <c r="D82" s="2" t="s">
        <v>516</v>
      </c>
      <c r="E82" s="2" t="s">
        <v>517</v>
      </c>
      <c r="F82" s="2" t="s">
        <v>298</v>
      </c>
      <c r="G82" s="2" t="s">
        <v>324</v>
      </c>
      <c r="H82" s="2" t="s">
        <v>316</v>
      </c>
      <c r="I82" s="2" t="s">
        <v>220</v>
      </c>
      <c r="J82" s="2" t="s">
        <v>317</v>
      </c>
      <c r="K82" s="2" t="s">
        <v>196</v>
      </c>
      <c r="L82" s="7"/>
    </row>
    <row r="83" spans="1:12" x14ac:dyDescent="0.25">
      <c r="A83" s="2" t="s">
        <v>3533</v>
      </c>
      <c r="B83" s="2" t="s">
        <v>35</v>
      </c>
      <c r="C83" s="2" t="s">
        <v>343</v>
      </c>
      <c r="D83" s="2" t="s">
        <v>344</v>
      </c>
      <c r="E83" s="2" t="s">
        <v>345</v>
      </c>
      <c r="F83" s="2" t="s">
        <v>298</v>
      </c>
      <c r="G83" s="2" t="s">
        <v>2796</v>
      </c>
      <c r="H83" s="2" t="s">
        <v>333</v>
      </c>
      <c r="I83" s="2" t="s">
        <v>334</v>
      </c>
      <c r="J83" s="2" t="s">
        <v>335</v>
      </c>
      <c r="K83" s="2" t="s">
        <v>196</v>
      </c>
      <c r="L83" s="7"/>
    </row>
    <row r="84" spans="1:12" x14ac:dyDescent="0.25">
      <c r="A84" s="2" t="s">
        <v>3534</v>
      </c>
      <c r="B84" s="2" t="s">
        <v>35</v>
      </c>
      <c r="C84" s="2" t="s">
        <v>2799</v>
      </c>
      <c r="D84" s="2" t="s">
        <v>2800</v>
      </c>
      <c r="E84" s="2" t="s">
        <v>2801</v>
      </c>
      <c r="F84" s="2" t="s">
        <v>298</v>
      </c>
      <c r="G84" s="2" t="s">
        <v>2796</v>
      </c>
      <c r="H84" s="2" t="s">
        <v>300</v>
      </c>
      <c r="I84" s="2" t="s">
        <v>301</v>
      </c>
      <c r="J84" s="2" t="s">
        <v>302</v>
      </c>
      <c r="K84" s="2" t="s">
        <v>196</v>
      </c>
      <c r="L84" s="7"/>
    </row>
    <row r="85" spans="1:12" x14ac:dyDescent="0.25">
      <c r="A85" s="2" t="s">
        <v>3535</v>
      </c>
      <c r="B85" s="2" t="s">
        <v>35</v>
      </c>
      <c r="C85" s="2" t="s">
        <v>472</v>
      </c>
      <c r="D85" s="2" t="s">
        <v>473</v>
      </c>
      <c r="E85" s="2" t="s">
        <v>474</v>
      </c>
      <c r="F85" s="2" t="s">
        <v>298</v>
      </c>
      <c r="G85" s="2" t="s">
        <v>2796</v>
      </c>
      <c r="H85" s="2" t="s">
        <v>325</v>
      </c>
      <c r="I85" s="2" t="s">
        <v>326</v>
      </c>
      <c r="J85" s="2" t="s">
        <v>327</v>
      </c>
      <c r="K85" s="2" t="s">
        <v>196</v>
      </c>
      <c r="L85" s="7"/>
    </row>
    <row r="86" spans="1:12" x14ac:dyDescent="0.25">
      <c r="A86" s="1" t="s">
        <v>3536</v>
      </c>
      <c r="B86" s="2" t="s">
        <v>35</v>
      </c>
      <c r="C86" s="2" t="s">
        <v>499</v>
      </c>
      <c r="D86" s="2" t="s">
        <v>500</v>
      </c>
      <c r="E86" s="2" t="s">
        <v>501</v>
      </c>
      <c r="F86" s="2" t="s">
        <v>298</v>
      </c>
      <c r="G86" s="2" t="s">
        <v>332</v>
      </c>
      <c r="H86" s="2" t="s">
        <v>333</v>
      </c>
      <c r="I86" s="2" t="s">
        <v>334</v>
      </c>
      <c r="J86" s="2" t="s">
        <v>335</v>
      </c>
      <c r="K86" s="2" t="s">
        <v>196</v>
      </c>
      <c r="L86" s="7"/>
    </row>
    <row r="87" spans="1:12" x14ac:dyDescent="0.25">
      <c r="A87" s="2" t="s">
        <v>3537</v>
      </c>
      <c r="B87" s="2" t="s">
        <v>36</v>
      </c>
      <c r="C87" s="2" t="s">
        <v>464</v>
      </c>
      <c r="D87" s="2" t="s">
        <v>465</v>
      </c>
      <c r="E87" s="2" t="s">
        <v>466</v>
      </c>
      <c r="F87" s="2" t="s">
        <v>298</v>
      </c>
      <c r="G87" s="2" t="s">
        <v>324</v>
      </c>
      <c r="H87" s="2" t="s">
        <v>300</v>
      </c>
      <c r="I87" s="2" t="s">
        <v>301</v>
      </c>
      <c r="J87" s="2" t="s">
        <v>302</v>
      </c>
      <c r="K87" s="2" t="s">
        <v>196</v>
      </c>
      <c r="L87" s="7"/>
    </row>
    <row r="88" spans="1:12" x14ac:dyDescent="0.25">
      <c r="A88" s="2" t="s">
        <v>3538</v>
      </c>
      <c r="B88" s="2" t="s">
        <v>36</v>
      </c>
      <c r="C88" s="2" t="s">
        <v>625</v>
      </c>
      <c r="D88" s="2" t="s">
        <v>459</v>
      </c>
      <c r="E88" s="2" t="s">
        <v>626</v>
      </c>
      <c r="F88" s="2" t="s">
        <v>298</v>
      </c>
      <c r="G88" s="2" t="s">
        <v>324</v>
      </c>
      <c r="H88" s="2" t="s">
        <v>316</v>
      </c>
      <c r="I88" s="2" t="s">
        <v>220</v>
      </c>
      <c r="J88" s="2" t="s">
        <v>317</v>
      </c>
      <c r="K88" s="2" t="s">
        <v>196</v>
      </c>
      <c r="L88" s="7"/>
    </row>
    <row r="89" spans="1:12" x14ac:dyDescent="0.25">
      <c r="A89" s="2" t="s">
        <v>3539</v>
      </c>
      <c r="B89" s="2" t="s">
        <v>36</v>
      </c>
      <c r="C89" s="2" t="s">
        <v>646</v>
      </c>
      <c r="D89" s="2" t="s">
        <v>491</v>
      </c>
      <c r="E89" s="2" t="s">
        <v>647</v>
      </c>
      <c r="F89" s="2" t="s">
        <v>298</v>
      </c>
      <c r="G89" s="2" t="s">
        <v>2796</v>
      </c>
      <c r="H89" s="2" t="s">
        <v>333</v>
      </c>
      <c r="I89" s="2" t="s">
        <v>334</v>
      </c>
      <c r="J89" s="2" t="s">
        <v>335</v>
      </c>
      <c r="K89" s="2" t="s">
        <v>196</v>
      </c>
      <c r="L89" s="7"/>
    </row>
    <row r="90" spans="1:12" x14ac:dyDescent="0.25">
      <c r="A90" s="2" t="s">
        <v>3540</v>
      </c>
      <c r="B90" s="2" t="s">
        <v>36</v>
      </c>
      <c r="C90" s="2" t="s">
        <v>556</v>
      </c>
      <c r="D90" s="2" t="s">
        <v>557</v>
      </c>
      <c r="E90" s="2" t="s">
        <v>558</v>
      </c>
      <c r="F90" s="2" t="s">
        <v>298</v>
      </c>
      <c r="G90" s="2" t="s">
        <v>324</v>
      </c>
      <c r="H90" s="2" t="s">
        <v>333</v>
      </c>
      <c r="I90" s="2" t="s">
        <v>334</v>
      </c>
      <c r="J90" s="2" t="s">
        <v>335</v>
      </c>
      <c r="K90" s="2" t="s">
        <v>196</v>
      </c>
      <c r="L90" s="7"/>
    </row>
    <row r="91" spans="1:12" x14ac:dyDescent="0.25">
      <c r="A91" s="2" t="s">
        <v>3541</v>
      </c>
      <c r="B91" s="2" t="s">
        <v>36</v>
      </c>
      <c r="C91" s="2" t="s">
        <v>385</v>
      </c>
      <c r="D91" s="2" t="s">
        <v>386</v>
      </c>
      <c r="E91" s="2" t="s">
        <v>387</v>
      </c>
      <c r="F91" s="2" t="s">
        <v>298</v>
      </c>
      <c r="G91" s="2" t="s">
        <v>332</v>
      </c>
      <c r="H91" s="2" t="s">
        <v>333</v>
      </c>
      <c r="I91" s="2" t="s">
        <v>334</v>
      </c>
      <c r="J91" s="2" t="s">
        <v>335</v>
      </c>
      <c r="K91" s="2" t="s">
        <v>196</v>
      </c>
      <c r="L91" s="7"/>
    </row>
    <row r="92" spans="1:12" x14ac:dyDescent="0.25">
      <c r="A92" s="2" t="s">
        <v>3542</v>
      </c>
      <c r="B92" s="2" t="s">
        <v>36</v>
      </c>
      <c r="C92" s="2" t="s">
        <v>408</v>
      </c>
      <c r="D92" s="2" t="s">
        <v>350</v>
      </c>
      <c r="E92" s="2" t="s">
        <v>409</v>
      </c>
      <c r="F92" s="2" t="s">
        <v>298</v>
      </c>
      <c r="G92" s="2" t="s">
        <v>2796</v>
      </c>
      <c r="H92" s="2" t="s">
        <v>325</v>
      </c>
      <c r="I92" s="2" t="s">
        <v>326</v>
      </c>
      <c r="J92" s="2" t="s">
        <v>327</v>
      </c>
      <c r="K92" s="2" t="s">
        <v>196</v>
      </c>
      <c r="L92" s="7"/>
    </row>
    <row r="93" spans="1:12" x14ac:dyDescent="0.25">
      <c r="A93" s="2" t="s">
        <v>3543</v>
      </c>
      <c r="B93" s="2" t="s">
        <v>36</v>
      </c>
      <c r="C93" s="2" t="s">
        <v>427</v>
      </c>
      <c r="D93" s="2" t="s">
        <v>428</v>
      </c>
      <c r="E93" s="2" t="s">
        <v>429</v>
      </c>
      <c r="F93" s="2" t="s">
        <v>298</v>
      </c>
      <c r="G93" s="2" t="s">
        <v>2795</v>
      </c>
      <c r="H93" s="2" t="s">
        <v>316</v>
      </c>
      <c r="I93" s="2" t="s">
        <v>220</v>
      </c>
      <c r="J93" s="2" t="s">
        <v>317</v>
      </c>
      <c r="K93" s="2" t="s">
        <v>196</v>
      </c>
      <c r="L93" s="7"/>
    </row>
    <row r="94" spans="1:12" x14ac:dyDescent="0.25">
      <c r="A94" s="2" t="s">
        <v>3544</v>
      </c>
      <c r="B94" s="2" t="s">
        <v>36</v>
      </c>
      <c r="C94" s="2" t="s">
        <v>505</v>
      </c>
      <c r="D94" s="2" t="s">
        <v>506</v>
      </c>
      <c r="E94" s="2" t="s">
        <v>507</v>
      </c>
      <c r="F94" s="2" t="s">
        <v>298</v>
      </c>
      <c r="G94" s="2" t="s">
        <v>315</v>
      </c>
      <c r="H94" s="2" t="s">
        <v>306</v>
      </c>
      <c r="I94" s="2" t="s">
        <v>307</v>
      </c>
      <c r="J94" s="2" t="s">
        <v>308</v>
      </c>
      <c r="K94" s="2" t="s">
        <v>196</v>
      </c>
      <c r="L94" s="7"/>
    </row>
    <row r="95" spans="1:12" x14ac:dyDescent="0.25">
      <c r="A95" s="2" t="s">
        <v>4336</v>
      </c>
      <c r="B95" s="2" t="s">
        <v>36</v>
      </c>
      <c r="C95" s="2" t="s">
        <v>629</v>
      </c>
      <c r="D95" s="2" t="s">
        <v>542</v>
      </c>
      <c r="E95" s="2" t="s">
        <v>630</v>
      </c>
      <c r="F95" s="2" t="s">
        <v>298</v>
      </c>
      <c r="G95" s="2" t="s">
        <v>324</v>
      </c>
      <c r="H95" s="2" t="s">
        <v>325</v>
      </c>
      <c r="I95" s="2" t="s">
        <v>326</v>
      </c>
      <c r="J95" s="2" t="s">
        <v>327</v>
      </c>
      <c r="K95" s="2" t="s">
        <v>196</v>
      </c>
      <c r="L95" s="7"/>
    </row>
    <row r="96" spans="1:12" x14ac:dyDescent="0.25">
      <c r="A96" s="2" t="s">
        <v>3545</v>
      </c>
      <c r="B96" s="2" t="s">
        <v>36</v>
      </c>
      <c r="C96" s="2" t="s">
        <v>496</v>
      </c>
      <c r="D96" s="2" t="s">
        <v>497</v>
      </c>
      <c r="E96" s="2" t="s">
        <v>498</v>
      </c>
      <c r="F96" s="2" t="s">
        <v>298</v>
      </c>
      <c r="G96" s="2" t="s">
        <v>332</v>
      </c>
      <c r="H96" s="2" t="s">
        <v>333</v>
      </c>
      <c r="I96" s="2" t="s">
        <v>334</v>
      </c>
      <c r="J96" s="2" t="s">
        <v>335</v>
      </c>
      <c r="K96" s="2" t="s">
        <v>196</v>
      </c>
      <c r="L96" s="7"/>
    </row>
    <row r="97" spans="1:12" x14ac:dyDescent="0.25">
      <c r="A97" s="2" t="s">
        <v>3546</v>
      </c>
      <c r="B97" s="2" t="s">
        <v>36</v>
      </c>
      <c r="C97" s="2" t="s">
        <v>534</v>
      </c>
      <c r="D97" s="2" t="s">
        <v>244</v>
      </c>
      <c r="E97" s="2" t="s">
        <v>535</v>
      </c>
      <c r="F97" s="2" t="s">
        <v>298</v>
      </c>
      <c r="G97" s="2" t="s">
        <v>324</v>
      </c>
      <c r="H97" s="2" t="s">
        <v>333</v>
      </c>
      <c r="I97" s="2" t="s">
        <v>334</v>
      </c>
      <c r="J97" s="2" t="s">
        <v>335</v>
      </c>
      <c r="K97" s="2" t="s">
        <v>196</v>
      </c>
      <c r="L97" s="7"/>
    </row>
    <row r="98" spans="1:12" x14ac:dyDescent="0.25">
      <c r="A98" s="2" t="s">
        <v>3547</v>
      </c>
      <c r="B98" s="2" t="s">
        <v>36</v>
      </c>
      <c r="C98" s="2" t="s">
        <v>553</v>
      </c>
      <c r="D98" s="2" t="s">
        <v>554</v>
      </c>
      <c r="E98" s="2" t="s">
        <v>555</v>
      </c>
      <c r="F98" s="2" t="s">
        <v>298</v>
      </c>
      <c r="G98" s="2" t="s">
        <v>2795</v>
      </c>
      <c r="H98" s="2" t="s">
        <v>333</v>
      </c>
      <c r="I98" s="2" t="s">
        <v>334</v>
      </c>
      <c r="J98" s="2" t="s">
        <v>335</v>
      </c>
      <c r="K98" s="2" t="s">
        <v>196</v>
      </c>
      <c r="L98" s="7"/>
    </row>
    <row r="99" spans="1:12" x14ac:dyDescent="0.25">
      <c r="A99" s="2" t="s">
        <v>3548</v>
      </c>
      <c r="B99" s="2" t="s">
        <v>36</v>
      </c>
      <c r="C99" s="2" t="s">
        <v>456</v>
      </c>
      <c r="D99" s="2" t="s">
        <v>244</v>
      </c>
      <c r="E99" s="2" t="s">
        <v>457</v>
      </c>
      <c r="F99" s="2" t="s">
        <v>298</v>
      </c>
      <c r="G99" s="2" t="s">
        <v>2796</v>
      </c>
      <c r="H99" s="2" t="s">
        <v>325</v>
      </c>
      <c r="I99" s="2" t="s">
        <v>326</v>
      </c>
      <c r="J99" s="2" t="s">
        <v>327</v>
      </c>
      <c r="K99" s="2" t="s">
        <v>196</v>
      </c>
      <c r="L99" s="7"/>
    </row>
    <row r="100" spans="1:12" x14ac:dyDescent="0.25">
      <c r="A100" s="2" t="s">
        <v>3549</v>
      </c>
      <c r="B100" s="2" t="s">
        <v>36</v>
      </c>
      <c r="C100" s="2" t="s">
        <v>640</v>
      </c>
      <c r="D100" s="2" t="s">
        <v>641</v>
      </c>
      <c r="E100" s="2" t="s">
        <v>642</v>
      </c>
      <c r="F100" s="2" t="s">
        <v>298</v>
      </c>
      <c r="G100" s="2" t="s">
        <v>2795</v>
      </c>
      <c r="H100" s="2" t="s">
        <v>300</v>
      </c>
      <c r="I100" s="2" t="s">
        <v>301</v>
      </c>
      <c r="J100" s="2" t="s">
        <v>302</v>
      </c>
      <c r="K100" s="2" t="s">
        <v>196</v>
      </c>
      <c r="L100" s="7"/>
    </row>
    <row r="101" spans="1:12" x14ac:dyDescent="0.25">
      <c r="A101" s="2" t="s">
        <v>3550</v>
      </c>
      <c r="B101" s="2" t="s">
        <v>36</v>
      </c>
      <c r="C101" s="2" t="s">
        <v>2802</v>
      </c>
      <c r="D101" s="2" t="s">
        <v>2803</v>
      </c>
      <c r="E101" s="2" t="s">
        <v>2804</v>
      </c>
      <c r="F101" s="2" t="s">
        <v>298</v>
      </c>
      <c r="G101" s="2" t="s">
        <v>315</v>
      </c>
      <c r="H101" s="2" t="s">
        <v>300</v>
      </c>
      <c r="I101" s="2" t="s">
        <v>301</v>
      </c>
      <c r="J101" s="2" t="s">
        <v>302</v>
      </c>
      <c r="K101" s="2" t="s">
        <v>196</v>
      </c>
      <c r="L101" s="7"/>
    </row>
    <row r="102" spans="1:12" x14ac:dyDescent="0.25">
      <c r="A102" s="2" t="s">
        <v>3551</v>
      </c>
      <c r="B102" s="2" t="s">
        <v>36</v>
      </c>
      <c r="C102" s="2" t="s">
        <v>318</v>
      </c>
      <c r="D102" s="2" t="s">
        <v>319</v>
      </c>
      <c r="E102" s="2" t="s">
        <v>320</v>
      </c>
      <c r="F102" s="2" t="s">
        <v>298</v>
      </c>
      <c r="G102" s="2" t="s">
        <v>315</v>
      </c>
      <c r="H102" s="2" t="s">
        <v>300</v>
      </c>
      <c r="I102" s="2" t="s">
        <v>301</v>
      </c>
      <c r="J102" s="2" t="s">
        <v>302</v>
      </c>
      <c r="K102" s="2" t="s">
        <v>196</v>
      </c>
      <c r="L102" s="7"/>
    </row>
    <row r="103" spans="1:12" x14ac:dyDescent="0.25">
      <c r="A103" s="2" t="s">
        <v>3552</v>
      </c>
      <c r="B103" s="2" t="s">
        <v>36</v>
      </c>
      <c r="C103" s="2" t="s">
        <v>523</v>
      </c>
      <c r="D103" s="2" t="s">
        <v>524</v>
      </c>
      <c r="E103" s="2" t="s">
        <v>525</v>
      </c>
      <c r="F103" s="2" t="s">
        <v>298</v>
      </c>
      <c r="G103" s="2" t="s">
        <v>332</v>
      </c>
      <c r="H103" s="2" t="s">
        <v>300</v>
      </c>
      <c r="I103" s="2" t="s">
        <v>301</v>
      </c>
      <c r="J103" s="2" t="s">
        <v>302</v>
      </c>
      <c r="K103" s="2" t="s">
        <v>196</v>
      </c>
      <c r="L103" s="7"/>
    </row>
    <row r="104" spans="1:12" x14ac:dyDescent="0.25">
      <c r="A104" s="2" t="s">
        <v>3553</v>
      </c>
      <c r="B104" s="2" t="s">
        <v>36</v>
      </c>
      <c r="C104" s="2" t="s">
        <v>438</v>
      </c>
      <c r="D104" s="2" t="s">
        <v>439</v>
      </c>
      <c r="E104" s="2" t="s">
        <v>440</v>
      </c>
      <c r="F104" s="2" t="s">
        <v>298</v>
      </c>
      <c r="G104" s="2" t="s">
        <v>315</v>
      </c>
      <c r="H104" s="2" t="s">
        <v>300</v>
      </c>
      <c r="I104" s="2" t="s">
        <v>301</v>
      </c>
      <c r="J104" s="2" t="s">
        <v>302</v>
      </c>
      <c r="K104" s="2" t="s">
        <v>196</v>
      </c>
      <c r="L104" s="7"/>
    </row>
    <row r="105" spans="1:12" x14ac:dyDescent="0.25">
      <c r="A105" s="2" t="s">
        <v>3554</v>
      </c>
      <c r="B105" s="2" t="s">
        <v>36</v>
      </c>
      <c r="C105" s="2" t="s">
        <v>502</v>
      </c>
      <c r="D105" s="2" t="s">
        <v>503</v>
      </c>
      <c r="E105" s="2" t="s">
        <v>504</v>
      </c>
      <c r="F105" s="2" t="s">
        <v>298</v>
      </c>
      <c r="G105" s="2" t="s">
        <v>2795</v>
      </c>
      <c r="H105" s="2" t="s">
        <v>300</v>
      </c>
      <c r="I105" s="2" t="s">
        <v>301</v>
      </c>
      <c r="J105" s="2" t="s">
        <v>302</v>
      </c>
      <c r="K105" s="2" t="s">
        <v>196</v>
      </c>
      <c r="L105" s="7"/>
    </row>
    <row r="106" spans="1:12" x14ac:dyDescent="0.25">
      <c r="A106" s="2" t="s">
        <v>3555</v>
      </c>
      <c r="B106" s="2" t="s">
        <v>36</v>
      </c>
      <c r="C106" s="2" t="s">
        <v>518</v>
      </c>
      <c r="D106" s="2" t="s">
        <v>263</v>
      </c>
      <c r="E106" s="2" t="s">
        <v>519</v>
      </c>
      <c r="F106" s="2" t="s">
        <v>298</v>
      </c>
      <c r="G106" s="2" t="s">
        <v>2796</v>
      </c>
      <c r="H106" s="2" t="s">
        <v>325</v>
      </c>
      <c r="I106" s="2" t="s">
        <v>326</v>
      </c>
      <c r="J106" s="2" t="s">
        <v>327</v>
      </c>
      <c r="K106" s="2" t="s">
        <v>196</v>
      </c>
      <c r="L106" s="7"/>
    </row>
    <row r="107" spans="1:12" x14ac:dyDescent="0.25">
      <c r="A107" s="2" t="s">
        <v>4337</v>
      </c>
      <c r="B107" s="2" t="s">
        <v>36</v>
      </c>
      <c r="C107" s="2" t="s">
        <v>617</v>
      </c>
      <c r="D107" s="2" t="s">
        <v>244</v>
      </c>
      <c r="E107" s="2" t="s">
        <v>618</v>
      </c>
      <c r="F107" s="2" t="s">
        <v>298</v>
      </c>
      <c r="G107" s="2" t="s">
        <v>324</v>
      </c>
      <c r="H107" s="2" t="s">
        <v>333</v>
      </c>
      <c r="I107" s="2" t="s">
        <v>334</v>
      </c>
      <c r="J107" s="2" t="s">
        <v>335</v>
      </c>
      <c r="K107" s="2" t="s">
        <v>196</v>
      </c>
      <c r="L107" s="7"/>
    </row>
    <row r="108" spans="1:12" x14ac:dyDescent="0.25">
      <c r="A108" s="2" t="s">
        <v>4338</v>
      </c>
      <c r="B108" s="2" t="s">
        <v>36</v>
      </c>
      <c r="C108" s="2" t="s">
        <v>620</v>
      </c>
      <c r="D108" s="2" t="s">
        <v>621</v>
      </c>
      <c r="E108" s="2" t="s">
        <v>560</v>
      </c>
      <c r="F108" s="2" t="s">
        <v>298</v>
      </c>
      <c r="G108" s="2" t="s">
        <v>2796</v>
      </c>
      <c r="H108" s="2" t="s">
        <v>333</v>
      </c>
      <c r="I108" s="2" t="s">
        <v>334</v>
      </c>
      <c r="J108" s="2" t="s">
        <v>335</v>
      </c>
      <c r="K108" s="2" t="s">
        <v>196</v>
      </c>
      <c r="L108" s="7"/>
    </row>
    <row r="109" spans="1:12" x14ac:dyDescent="0.25">
      <c r="A109" s="2" t="s">
        <v>3556</v>
      </c>
      <c r="B109" s="2" t="s">
        <v>36</v>
      </c>
      <c r="C109" s="2" t="s">
        <v>508</v>
      </c>
      <c r="D109" s="2" t="s">
        <v>509</v>
      </c>
      <c r="E109" s="2" t="s">
        <v>510</v>
      </c>
      <c r="F109" s="2" t="s">
        <v>298</v>
      </c>
      <c r="G109" s="2" t="s">
        <v>332</v>
      </c>
      <c r="H109" s="2" t="s">
        <v>316</v>
      </c>
      <c r="I109" s="2" t="s">
        <v>220</v>
      </c>
      <c r="J109" s="2" t="s">
        <v>317</v>
      </c>
      <c r="K109" s="2" t="s">
        <v>196</v>
      </c>
      <c r="L109" s="7"/>
    </row>
    <row r="110" spans="1:12" x14ac:dyDescent="0.25">
      <c r="A110" s="2" t="s">
        <v>3557</v>
      </c>
      <c r="B110" s="2" t="s">
        <v>36</v>
      </c>
      <c r="C110" s="2" t="s">
        <v>2805</v>
      </c>
      <c r="D110" s="2" t="s">
        <v>223</v>
      </c>
      <c r="E110" s="2" t="s">
        <v>1036</v>
      </c>
      <c r="F110" s="2" t="s">
        <v>298</v>
      </c>
      <c r="G110" s="2" t="s">
        <v>315</v>
      </c>
      <c r="H110" s="2" t="s">
        <v>333</v>
      </c>
      <c r="I110" s="2" t="s">
        <v>334</v>
      </c>
      <c r="J110" s="2" t="s">
        <v>335</v>
      </c>
      <c r="K110" s="2" t="s">
        <v>196</v>
      </c>
      <c r="L110" s="7"/>
    </row>
    <row r="111" spans="1:12" x14ac:dyDescent="0.25">
      <c r="A111" s="2" t="s">
        <v>3558</v>
      </c>
      <c r="B111" s="2" t="s">
        <v>36</v>
      </c>
      <c r="C111" s="2" t="s">
        <v>567</v>
      </c>
      <c r="D111" s="2" t="s">
        <v>568</v>
      </c>
      <c r="E111" s="2" t="s">
        <v>569</v>
      </c>
      <c r="F111" s="2" t="s">
        <v>298</v>
      </c>
      <c r="G111" s="2" t="s">
        <v>2795</v>
      </c>
      <c r="H111" s="2" t="s">
        <v>300</v>
      </c>
      <c r="I111" s="2" t="s">
        <v>301</v>
      </c>
      <c r="J111" s="2" t="s">
        <v>302</v>
      </c>
      <c r="K111" s="2" t="s">
        <v>196</v>
      </c>
      <c r="L111" s="7"/>
    </row>
    <row r="112" spans="1:12" x14ac:dyDescent="0.25">
      <c r="A112" s="2" t="s">
        <v>3559</v>
      </c>
      <c r="B112" s="2" t="s">
        <v>36</v>
      </c>
      <c r="C112" s="2" t="s">
        <v>2091</v>
      </c>
      <c r="D112" s="2" t="s">
        <v>2092</v>
      </c>
      <c r="E112" s="2" t="s">
        <v>1061</v>
      </c>
      <c r="F112" s="2" t="s">
        <v>298</v>
      </c>
      <c r="G112" s="2" t="s">
        <v>324</v>
      </c>
      <c r="H112" s="2" t="s">
        <v>306</v>
      </c>
      <c r="I112" s="2" t="s">
        <v>307</v>
      </c>
      <c r="J112" s="2" t="s">
        <v>308</v>
      </c>
      <c r="K112" s="2" t="s">
        <v>196</v>
      </c>
      <c r="L112" s="7"/>
    </row>
    <row r="113" spans="1:12" x14ac:dyDescent="0.25">
      <c r="A113" s="2" t="s">
        <v>3560</v>
      </c>
      <c r="B113" s="2" t="s">
        <v>36</v>
      </c>
      <c r="C113" s="2" t="s">
        <v>603</v>
      </c>
      <c r="D113" s="2" t="s">
        <v>604</v>
      </c>
      <c r="E113" s="2" t="s">
        <v>605</v>
      </c>
      <c r="F113" s="2" t="s">
        <v>298</v>
      </c>
      <c r="G113" s="2" t="s">
        <v>2796</v>
      </c>
      <c r="H113" s="2" t="s">
        <v>325</v>
      </c>
      <c r="I113" s="2" t="s">
        <v>326</v>
      </c>
      <c r="J113" s="2" t="s">
        <v>327</v>
      </c>
      <c r="K113" s="2" t="s">
        <v>196</v>
      </c>
      <c r="L113" s="7"/>
    </row>
    <row r="114" spans="1:12" x14ac:dyDescent="0.25">
      <c r="A114" s="2" t="s">
        <v>3561</v>
      </c>
      <c r="B114" s="2" t="s">
        <v>36</v>
      </c>
      <c r="C114" s="2" t="s">
        <v>637</v>
      </c>
      <c r="D114" s="2" t="s">
        <v>638</v>
      </c>
      <c r="E114" s="2" t="s">
        <v>639</v>
      </c>
      <c r="F114" s="2" t="s">
        <v>298</v>
      </c>
      <c r="G114" s="2" t="s">
        <v>2796</v>
      </c>
      <c r="H114" s="2" t="s">
        <v>300</v>
      </c>
      <c r="I114" s="2" t="s">
        <v>301</v>
      </c>
      <c r="J114" s="2" t="s">
        <v>302</v>
      </c>
      <c r="K114" s="2" t="s">
        <v>196</v>
      </c>
      <c r="L114" s="7"/>
    </row>
    <row r="115" spans="1:12" x14ac:dyDescent="0.25">
      <c r="A115" s="2" t="s">
        <v>3562</v>
      </c>
      <c r="B115" s="2" t="s">
        <v>36</v>
      </c>
      <c r="C115" s="2" t="s">
        <v>531</v>
      </c>
      <c r="D115" s="2" t="s">
        <v>532</v>
      </c>
      <c r="E115" s="2" t="s">
        <v>533</v>
      </c>
      <c r="F115" s="2" t="s">
        <v>298</v>
      </c>
      <c r="G115" s="2" t="s">
        <v>324</v>
      </c>
      <c r="H115" s="2" t="s">
        <v>300</v>
      </c>
      <c r="I115" s="2" t="s">
        <v>301</v>
      </c>
      <c r="J115" s="2" t="s">
        <v>302</v>
      </c>
      <c r="K115" s="2" t="s">
        <v>196</v>
      </c>
      <c r="L115" s="7"/>
    </row>
    <row r="116" spans="1:12" x14ac:dyDescent="0.25">
      <c r="A116" s="2" t="s">
        <v>3563</v>
      </c>
      <c r="B116" s="2" t="s">
        <v>36</v>
      </c>
      <c r="C116" s="2" t="s">
        <v>458</v>
      </c>
      <c r="D116" s="2" t="s">
        <v>459</v>
      </c>
      <c r="E116" s="2" t="s">
        <v>460</v>
      </c>
      <c r="F116" s="2" t="s">
        <v>298</v>
      </c>
      <c r="G116" s="2" t="s">
        <v>2796</v>
      </c>
      <c r="H116" s="2" t="s">
        <v>300</v>
      </c>
      <c r="I116" s="2" t="s">
        <v>301</v>
      </c>
      <c r="J116" s="2" t="s">
        <v>302</v>
      </c>
      <c r="K116" s="2" t="s">
        <v>196</v>
      </c>
      <c r="L116" s="7"/>
    </row>
    <row r="117" spans="1:12" x14ac:dyDescent="0.25">
      <c r="A117" s="2" t="s">
        <v>3564</v>
      </c>
      <c r="B117" s="2" t="s">
        <v>36</v>
      </c>
      <c r="C117" s="2" t="s">
        <v>330</v>
      </c>
      <c r="D117" s="2" t="s">
        <v>331</v>
      </c>
      <c r="E117" s="2" t="s">
        <v>329</v>
      </c>
      <c r="F117" s="2" t="s">
        <v>298</v>
      </c>
      <c r="G117" s="2" t="s">
        <v>2795</v>
      </c>
      <c r="H117" s="2" t="s">
        <v>333</v>
      </c>
      <c r="I117" s="2" t="s">
        <v>334</v>
      </c>
      <c r="J117" s="2" t="s">
        <v>335</v>
      </c>
      <c r="K117" s="2" t="s">
        <v>196</v>
      </c>
      <c r="L117" s="7"/>
    </row>
    <row r="118" spans="1:12" x14ac:dyDescent="0.25">
      <c r="A118" s="2" t="s">
        <v>3565</v>
      </c>
      <c r="B118" s="2" t="s">
        <v>36</v>
      </c>
      <c r="C118" s="2" t="s">
        <v>328</v>
      </c>
      <c r="D118" s="2" t="s">
        <v>249</v>
      </c>
      <c r="E118" s="2" t="s">
        <v>329</v>
      </c>
      <c r="F118" s="2" t="s">
        <v>298</v>
      </c>
      <c r="G118" s="2" t="s">
        <v>2795</v>
      </c>
      <c r="H118" s="2" t="s">
        <v>325</v>
      </c>
      <c r="I118" s="2" t="s">
        <v>326</v>
      </c>
      <c r="J118" s="2" t="s">
        <v>327</v>
      </c>
      <c r="K118" s="2" t="s">
        <v>196</v>
      </c>
      <c r="L118" s="7"/>
    </row>
    <row r="119" spans="1:12" x14ac:dyDescent="0.25">
      <c r="A119" s="2" t="s">
        <v>3566</v>
      </c>
      <c r="B119" s="2" t="s">
        <v>36</v>
      </c>
      <c r="C119" s="2" t="s">
        <v>2806</v>
      </c>
      <c r="D119" s="2" t="s">
        <v>1149</v>
      </c>
      <c r="E119" s="2" t="s">
        <v>2807</v>
      </c>
      <c r="F119" s="2" t="s">
        <v>298</v>
      </c>
      <c r="G119" s="2" t="s">
        <v>332</v>
      </c>
      <c r="H119" s="2" t="s">
        <v>333</v>
      </c>
      <c r="I119" s="2" t="s">
        <v>334</v>
      </c>
      <c r="J119" s="2" t="s">
        <v>335</v>
      </c>
      <c r="K119" s="2" t="s">
        <v>196</v>
      </c>
      <c r="L119" s="7"/>
    </row>
    <row r="120" spans="1:12" x14ac:dyDescent="0.25">
      <c r="A120" s="2" t="s">
        <v>3567</v>
      </c>
      <c r="B120" s="2" t="s">
        <v>36</v>
      </c>
      <c r="C120" s="2" t="s">
        <v>361</v>
      </c>
      <c r="D120" s="2" t="s">
        <v>296</v>
      </c>
      <c r="E120" s="2" t="s">
        <v>362</v>
      </c>
      <c r="F120" s="2" t="s">
        <v>298</v>
      </c>
      <c r="G120" s="2" t="s">
        <v>332</v>
      </c>
      <c r="H120" s="2" t="s">
        <v>325</v>
      </c>
      <c r="I120" s="2" t="s">
        <v>326</v>
      </c>
      <c r="J120" s="2" t="s">
        <v>327</v>
      </c>
      <c r="K120" s="2" t="s">
        <v>196</v>
      </c>
      <c r="L120" s="7"/>
    </row>
    <row r="121" spans="1:12" x14ac:dyDescent="0.25">
      <c r="A121" s="2" t="s">
        <v>3568</v>
      </c>
      <c r="B121" s="2" t="s">
        <v>36</v>
      </c>
      <c r="C121" s="2" t="s">
        <v>346</v>
      </c>
      <c r="D121" s="2" t="s">
        <v>1638</v>
      </c>
      <c r="E121" s="2" t="s">
        <v>348</v>
      </c>
      <c r="F121" s="2" t="s">
        <v>298</v>
      </c>
      <c r="G121" s="2" t="s">
        <v>2795</v>
      </c>
      <c r="H121" s="2" t="s">
        <v>325</v>
      </c>
      <c r="I121" s="2" t="s">
        <v>326</v>
      </c>
      <c r="J121" s="2" t="s">
        <v>327</v>
      </c>
      <c r="K121" s="2" t="s">
        <v>196</v>
      </c>
      <c r="L121" s="7"/>
    </row>
    <row r="122" spans="1:12" x14ac:dyDescent="0.25">
      <c r="A122" s="2" t="s">
        <v>3569</v>
      </c>
      <c r="B122" s="2" t="s">
        <v>36</v>
      </c>
      <c r="C122" s="2" t="s">
        <v>570</v>
      </c>
      <c r="D122" s="2" t="s">
        <v>571</v>
      </c>
      <c r="E122" s="2" t="s">
        <v>569</v>
      </c>
      <c r="F122" s="2" t="s">
        <v>298</v>
      </c>
      <c r="G122" s="2" t="s">
        <v>324</v>
      </c>
      <c r="H122" s="2" t="s">
        <v>316</v>
      </c>
      <c r="I122" s="2" t="s">
        <v>220</v>
      </c>
      <c r="J122" s="2" t="s">
        <v>317</v>
      </c>
      <c r="K122" s="2" t="s">
        <v>196</v>
      </c>
      <c r="L122" s="7"/>
    </row>
    <row r="123" spans="1:12" x14ac:dyDescent="0.25">
      <c r="A123" s="2" t="s">
        <v>3570</v>
      </c>
      <c r="B123" s="2" t="s">
        <v>36</v>
      </c>
      <c r="C123" s="2" t="s">
        <v>539</v>
      </c>
      <c r="D123" s="2" t="s">
        <v>203</v>
      </c>
      <c r="E123" s="2" t="s">
        <v>540</v>
      </c>
      <c r="F123" s="2" t="s">
        <v>298</v>
      </c>
      <c r="G123" s="2" t="s">
        <v>299</v>
      </c>
      <c r="H123" s="2" t="s">
        <v>300</v>
      </c>
      <c r="I123" s="2" t="s">
        <v>301</v>
      </c>
      <c r="J123" s="2" t="s">
        <v>302</v>
      </c>
      <c r="K123" s="2" t="s">
        <v>196</v>
      </c>
      <c r="L123" s="7"/>
    </row>
    <row r="124" spans="1:12" x14ac:dyDescent="0.25">
      <c r="A124" s="2" t="s">
        <v>3571</v>
      </c>
      <c r="B124" s="2" t="s">
        <v>36</v>
      </c>
      <c r="C124" s="2" t="s">
        <v>470</v>
      </c>
      <c r="D124" s="2" t="s">
        <v>471</v>
      </c>
      <c r="E124" s="2" t="s">
        <v>2808</v>
      </c>
      <c r="F124" s="2" t="s">
        <v>298</v>
      </c>
      <c r="G124" s="2" t="s">
        <v>2796</v>
      </c>
      <c r="H124" s="2" t="s">
        <v>316</v>
      </c>
      <c r="I124" s="2" t="s">
        <v>220</v>
      </c>
      <c r="J124" s="2" t="s">
        <v>317</v>
      </c>
      <c r="K124" s="2" t="s">
        <v>196</v>
      </c>
      <c r="L124" s="7"/>
    </row>
    <row r="125" spans="1:12" x14ac:dyDescent="0.25">
      <c r="A125" s="2" t="s">
        <v>3572</v>
      </c>
      <c r="B125" s="2" t="s">
        <v>36</v>
      </c>
      <c r="C125" s="2" t="s">
        <v>586</v>
      </c>
      <c r="D125" s="2" t="s">
        <v>223</v>
      </c>
      <c r="E125" s="2" t="s">
        <v>587</v>
      </c>
      <c r="F125" s="2" t="s">
        <v>298</v>
      </c>
      <c r="G125" s="2" t="s">
        <v>315</v>
      </c>
      <c r="H125" s="2" t="s">
        <v>300</v>
      </c>
      <c r="I125" s="2" t="s">
        <v>301</v>
      </c>
      <c r="J125" s="2" t="s">
        <v>302</v>
      </c>
      <c r="K125" s="2" t="s">
        <v>196</v>
      </c>
      <c r="L125" s="7"/>
    </row>
    <row r="126" spans="1:12" x14ac:dyDescent="0.25">
      <c r="A126" s="2" t="s">
        <v>3573</v>
      </c>
      <c r="B126" s="2" t="s">
        <v>36</v>
      </c>
      <c r="C126" s="2" t="s">
        <v>1492</v>
      </c>
      <c r="D126" s="2" t="s">
        <v>1493</v>
      </c>
      <c r="E126" s="2" t="s">
        <v>555</v>
      </c>
      <c r="F126" s="2" t="s">
        <v>298</v>
      </c>
      <c r="G126" s="2" t="s">
        <v>315</v>
      </c>
      <c r="H126" s="2" t="s">
        <v>333</v>
      </c>
      <c r="I126" s="2" t="s">
        <v>334</v>
      </c>
      <c r="J126" s="2" t="s">
        <v>335</v>
      </c>
      <c r="K126" s="2" t="s">
        <v>196</v>
      </c>
      <c r="L126" s="7"/>
    </row>
    <row r="127" spans="1:12" x14ac:dyDescent="0.25">
      <c r="A127" s="2" t="s">
        <v>3574</v>
      </c>
      <c r="B127" s="2" t="s">
        <v>36</v>
      </c>
      <c r="C127" s="2" t="s">
        <v>435</v>
      </c>
      <c r="D127" s="2" t="s">
        <v>436</v>
      </c>
      <c r="E127" s="2" t="s">
        <v>437</v>
      </c>
      <c r="F127" s="2" t="s">
        <v>298</v>
      </c>
      <c r="G127" s="2" t="s">
        <v>332</v>
      </c>
      <c r="H127" s="2" t="s">
        <v>325</v>
      </c>
      <c r="I127" s="2" t="s">
        <v>326</v>
      </c>
      <c r="J127" s="2" t="s">
        <v>327</v>
      </c>
      <c r="K127" s="2" t="s">
        <v>196</v>
      </c>
      <c r="L127" s="7"/>
    </row>
    <row r="128" spans="1:12" x14ac:dyDescent="0.25">
      <c r="A128" s="2" t="s">
        <v>4339</v>
      </c>
      <c r="B128" s="2" t="s">
        <v>36</v>
      </c>
      <c r="C128" s="2" t="s">
        <v>1062</v>
      </c>
      <c r="D128" s="2" t="s">
        <v>1063</v>
      </c>
      <c r="E128" s="2" t="s">
        <v>418</v>
      </c>
      <c r="F128" s="2" t="s">
        <v>298</v>
      </c>
      <c r="G128" s="2" t="s">
        <v>324</v>
      </c>
      <c r="H128" s="2" t="s">
        <v>300</v>
      </c>
      <c r="I128" s="2" t="s">
        <v>301</v>
      </c>
      <c r="J128" s="2" t="s">
        <v>302</v>
      </c>
      <c r="K128" s="2" t="s">
        <v>196</v>
      </c>
      <c r="L128" s="7"/>
    </row>
    <row r="129" spans="1:12" x14ac:dyDescent="0.25">
      <c r="A129" s="2" t="s">
        <v>3575</v>
      </c>
      <c r="B129" s="2" t="s">
        <v>36</v>
      </c>
      <c r="C129" s="2" t="s">
        <v>1506</v>
      </c>
      <c r="D129" s="2" t="s">
        <v>1507</v>
      </c>
      <c r="E129" s="2" t="s">
        <v>1508</v>
      </c>
      <c r="F129" s="2" t="s">
        <v>298</v>
      </c>
      <c r="G129" s="2" t="s">
        <v>2796</v>
      </c>
      <c r="H129" s="2" t="s">
        <v>300</v>
      </c>
      <c r="I129" s="2" t="s">
        <v>301</v>
      </c>
      <c r="J129" s="2" t="s">
        <v>302</v>
      </c>
      <c r="K129" s="2" t="s">
        <v>196</v>
      </c>
      <c r="L129" s="7"/>
    </row>
    <row r="130" spans="1:12" x14ac:dyDescent="0.25">
      <c r="A130" s="2" t="s">
        <v>3576</v>
      </c>
      <c r="B130" s="2" t="s">
        <v>36</v>
      </c>
      <c r="C130" s="2" t="s">
        <v>336</v>
      </c>
      <c r="D130" s="2" t="s">
        <v>313</v>
      </c>
      <c r="E130" s="2" t="s">
        <v>337</v>
      </c>
      <c r="F130" s="2" t="s">
        <v>298</v>
      </c>
      <c r="G130" s="2" t="s">
        <v>2795</v>
      </c>
      <c r="H130" s="2" t="s">
        <v>333</v>
      </c>
      <c r="I130" s="2" t="s">
        <v>334</v>
      </c>
      <c r="J130" s="2" t="s">
        <v>335</v>
      </c>
      <c r="K130" s="2" t="s">
        <v>196</v>
      </c>
      <c r="L130" s="7"/>
    </row>
    <row r="131" spans="1:12" x14ac:dyDescent="0.25">
      <c r="A131" s="2" t="s">
        <v>3577</v>
      </c>
      <c r="B131" s="2" t="s">
        <v>36</v>
      </c>
      <c r="C131" s="2" t="s">
        <v>559</v>
      </c>
      <c r="D131" s="2" t="s">
        <v>560</v>
      </c>
      <c r="E131" s="2" t="s">
        <v>561</v>
      </c>
      <c r="F131" s="2" t="s">
        <v>298</v>
      </c>
      <c r="G131" s="2" t="s">
        <v>315</v>
      </c>
      <c r="H131" s="2" t="s">
        <v>333</v>
      </c>
      <c r="I131" s="2" t="s">
        <v>334</v>
      </c>
      <c r="J131" s="2" t="s">
        <v>335</v>
      </c>
      <c r="K131" s="2" t="s">
        <v>196</v>
      </c>
      <c r="L131" s="7"/>
    </row>
    <row r="132" spans="1:12" x14ac:dyDescent="0.25">
      <c r="A132" s="2" t="s">
        <v>3578</v>
      </c>
      <c r="B132" s="2" t="s">
        <v>36</v>
      </c>
      <c r="C132" s="2" t="s">
        <v>513</v>
      </c>
      <c r="D132" s="2" t="s">
        <v>514</v>
      </c>
      <c r="E132" s="2" t="s">
        <v>255</v>
      </c>
      <c r="F132" s="2" t="s">
        <v>298</v>
      </c>
      <c r="G132" s="2" t="s">
        <v>2796</v>
      </c>
      <c r="H132" s="2" t="s">
        <v>333</v>
      </c>
      <c r="I132" s="2" t="s">
        <v>334</v>
      </c>
      <c r="J132" s="2" t="s">
        <v>335</v>
      </c>
      <c r="K132" s="2" t="s">
        <v>196</v>
      </c>
      <c r="L132" s="7"/>
    </row>
    <row r="133" spans="1:12" x14ac:dyDescent="0.25">
      <c r="A133" s="2" t="s">
        <v>3579</v>
      </c>
      <c r="B133" s="2" t="s">
        <v>36</v>
      </c>
      <c r="C133" s="2" t="s">
        <v>562</v>
      </c>
      <c r="D133" s="2" t="s">
        <v>563</v>
      </c>
      <c r="E133" s="2" t="s">
        <v>411</v>
      </c>
      <c r="F133" s="2" t="s">
        <v>298</v>
      </c>
      <c r="G133" s="2" t="s">
        <v>324</v>
      </c>
      <c r="H133" s="2" t="s">
        <v>316</v>
      </c>
      <c r="I133" s="2" t="s">
        <v>220</v>
      </c>
      <c r="J133" s="2" t="s">
        <v>317</v>
      </c>
      <c r="K133" s="2" t="s">
        <v>196</v>
      </c>
      <c r="L133" s="7"/>
    </row>
    <row r="134" spans="1:12" x14ac:dyDescent="0.25">
      <c r="A134" s="2" t="s">
        <v>3580</v>
      </c>
      <c r="B134" s="2" t="s">
        <v>36</v>
      </c>
      <c r="C134" s="2" t="s">
        <v>303</v>
      </c>
      <c r="D134" s="2" t="s">
        <v>304</v>
      </c>
      <c r="E134" s="2" t="s">
        <v>305</v>
      </c>
      <c r="F134" s="2" t="s">
        <v>298</v>
      </c>
      <c r="G134" s="2" t="s">
        <v>324</v>
      </c>
      <c r="H134" s="2" t="s">
        <v>333</v>
      </c>
      <c r="I134" s="2" t="s">
        <v>334</v>
      </c>
      <c r="J134" s="2" t="s">
        <v>335</v>
      </c>
      <c r="K134" s="2" t="s">
        <v>196</v>
      </c>
      <c r="L134" s="7"/>
    </row>
    <row r="135" spans="1:12" x14ac:dyDescent="0.25">
      <c r="A135" s="2" t="s">
        <v>3581</v>
      </c>
      <c r="B135" s="2" t="s">
        <v>36</v>
      </c>
      <c r="C135" s="2" t="s">
        <v>564</v>
      </c>
      <c r="D135" s="2" t="s">
        <v>565</v>
      </c>
      <c r="E135" s="2" t="s">
        <v>566</v>
      </c>
      <c r="F135" s="2" t="s">
        <v>298</v>
      </c>
      <c r="G135" s="2" t="s">
        <v>332</v>
      </c>
      <c r="H135" s="2" t="s">
        <v>316</v>
      </c>
      <c r="I135" s="2" t="s">
        <v>220</v>
      </c>
      <c r="J135" s="2" t="s">
        <v>317</v>
      </c>
      <c r="K135" s="2" t="s">
        <v>196</v>
      </c>
      <c r="L135" s="7"/>
    </row>
    <row r="136" spans="1:12" x14ac:dyDescent="0.25">
      <c r="A136" s="2" t="s">
        <v>3582</v>
      </c>
      <c r="B136" s="2" t="s">
        <v>36</v>
      </c>
      <c r="C136" s="2" t="s">
        <v>410</v>
      </c>
      <c r="D136" s="2" t="s">
        <v>194</v>
      </c>
      <c r="E136" s="2" t="s">
        <v>411</v>
      </c>
      <c r="F136" s="2" t="s">
        <v>298</v>
      </c>
      <c r="G136" s="2" t="s">
        <v>332</v>
      </c>
      <c r="H136" s="2" t="s">
        <v>300</v>
      </c>
      <c r="I136" s="2" t="s">
        <v>301</v>
      </c>
      <c r="J136" s="2" t="s">
        <v>302</v>
      </c>
      <c r="K136" s="2" t="s">
        <v>196</v>
      </c>
      <c r="L136" s="7"/>
    </row>
    <row r="137" spans="1:12" x14ac:dyDescent="0.25">
      <c r="A137" s="2" t="s">
        <v>3583</v>
      </c>
      <c r="B137" s="2" t="s">
        <v>36</v>
      </c>
      <c r="C137" s="2" t="s">
        <v>572</v>
      </c>
      <c r="D137" s="2" t="s">
        <v>573</v>
      </c>
      <c r="E137" s="2" t="s">
        <v>574</v>
      </c>
      <c r="F137" s="2" t="s">
        <v>298</v>
      </c>
      <c r="G137" s="2" t="s">
        <v>2795</v>
      </c>
      <c r="H137" s="2" t="s">
        <v>325</v>
      </c>
      <c r="I137" s="2" t="s">
        <v>326</v>
      </c>
      <c r="J137" s="2" t="s">
        <v>327</v>
      </c>
      <c r="K137" s="2" t="s">
        <v>196</v>
      </c>
      <c r="L137" s="7"/>
    </row>
    <row r="138" spans="1:12" x14ac:dyDescent="0.25">
      <c r="A138" s="2" t="s">
        <v>3584</v>
      </c>
      <c r="B138" s="2" t="s">
        <v>36</v>
      </c>
      <c r="C138" s="2" t="s">
        <v>487</v>
      </c>
      <c r="D138" s="2" t="s">
        <v>488</v>
      </c>
      <c r="E138" s="2" t="s">
        <v>489</v>
      </c>
      <c r="F138" s="2" t="s">
        <v>298</v>
      </c>
      <c r="G138" s="2" t="s">
        <v>332</v>
      </c>
      <c r="H138" s="2" t="s">
        <v>300</v>
      </c>
      <c r="I138" s="2" t="s">
        <v>301</v>
      </c>
      <c r="J138" s="2" t="s">
        <v>302</v>
      </c>
      <c r="K138" s="2" t="s">
        <v>196</v>
      </c>
      <c r="L138" s="7"/>
    </row>
    <row r="139" spans="1:12" x14ac:dyDescent="0.25">
      <c r="A139" s="2" t="s">
        <v>3585</v>
      </c>
      <c r="B139" s="2" t="s">
        <v>36</v>
      </c>
      <c r="C139" s="2" t="s">
        <v>475</v>
      </c>
      <c r="D139" s="2" t="s">
        <v>476</v>
      </c>
      <c r="E139" s="2" t="s">
        <v>477</v>
      </c>
      <c r="F139" s="2" t="s">
        <v>298</v>
      </c>
      <c r="G139" s="2" t="s">
        <v>315</v>
      </c>
      <c r="H139" s="2" t="s">
        <v>300</v>
      </c>
      <c r="I139" s="2" t="s">
        <v>301</v>
      </c>
      <c r="J139" s="2" t="s">
        <v>302</v>
      </c>
      <c r="K139" s="2" t="s">
        <v>196</v>
      </c>
      <c r="L139" s="7"/>
    </row>
    <row r="140" spans="1:12" x14ac:dyDescent="0.25">
      <c r="A140" s="2" t="s">
        <v>3586</v>
      </c>
      <c r="B140" s="2" t="s">
        <v>36</v>
      </c>
      <c r="C140" s="2" t="s">
        <v>2809</v>
      </c>
      <c r="D140" s="2" t="s">
        <v>2810</v>
      </c>
      <c r="E140" s="2" t="s">
        <v>2811</v>
      </c>
      <c r="F140" s="2" t="s">
        <v>298</v>
      </c>
      <c r="G140" s="2" t="s">
        <v>315</v>
      </c>
      <c r="H140" s="2" t="s">
        <v>325</v>
      </c>
      <c r="I140" s="2" t="s">
        <v>326</v>
      </c>
      <c r="J140" s="2" t="s">
        <v>327</v>
      </c>
      <c r="K140" s="2" t="s">
        <v>196</v>
      </c>
      <c r="L140" s="7"/>
    </row>
    <row r="141" spans="1:12" x14ac:dyDescent="0.25">
      <c r="A141" s="2" t="s">
        <v>3587</v>
      </c>
      <c r="B141" s="2" t="s">
        <v>36</v>
      </c>
      <c r="C141" s="2" t="s">
        <v>643</v>
      </c>
      <c r="D141" s="2" t="s">
        <v>644</v>
      </c>
      <c r="E141" s="2" t="s">
        <v>645</v>
      </c>
      <c r="F141" s="2" t="s">
        <v>298</v>
      </c>
      <c r="G141" s="2" t="s">
        <v>2795</v>
      </c>
      <c r="H141" s="2" t="s">
        <v>300</v>
      </c>
      <c r="I141" s="2" t="s">
        <v>301</v>
      </c>
      <c r="J141" s="2" t="s">
        <v>302</v>
      </c>
      <c r="K141" s="2" t="s">
        <v>196</v>
      </c>
      <c r="L141" s="7"/>
    </row>
    <row r="142" spans="1:12" x14ac:dyDescent="0.25">
      <c r="A142" s="2" t="s">
        <v>3588</v>
      </c>
      <c r="B142" s="2" t="s">
        <v>36</v>
      </c>
      <c r="C142" s="2" t="s">
        <v>376</v>
      </c>
      <c r="D142" s="2" t="s">
        <v>377</v>
      </c>
      <c r="E142" s="2" t="s">
        <v>378</v>
      </c>
      <c r="F142" s="2" t="s">
        <v>298</v>
      </c>
      <c r="G142" s="2" t="s">
        <v>324</v>
      </c>
      <c r="H142" s="2" t="s">
        <v>300</v>
      </c>
      <c r="I142" s="2" t="s">
        <v>301</v>
      </c>
      <c r="J142" s="2" t="s">
        <v>302</v>
      </c>
      <c r="K142" s="2" t="s">
        <v>196</v>
      </c>
      <c r="L142" s="7"/>
    </row>
    <row r="143" spans="1:12" x14ac:dyDescent="0.25">
      <c r="A143" s="2" t="s">
        <v>3589</v>
      </c>
      <c r="B143" s="2" t="s">
        <v>36</v>
      </c>
      <c r="C143" s="2" t="s">
        <v>595</v>
      </c>
      <c r="D143" s="2" t="s">
        <v>241</v>
      </c>
      <c r="E143" s="2" t="s">
        <v>596</v>
      </c>
      <c r="F143" s="2" t="s">
        <v>298</v>
      </c>
      <c r="G143" s="2" t="s">
        <v>2796</v>
      </c>
      <c r="H143" s="2" t="s">
        <v>306</v>
      </c>
      <c r="I143" s="2" t="s">
        <v>307</v>
      </c>
      <c r="J143" s="2" t="s">
        <v>308</v>
      </c>
      <c r="K143" s="2" t="s">
        <v>196</v>
      </c>
      <c r="L143" s="7"/>
    </row>
    <row r="144" spans="1:12" x14ac:dyDescent="0.25">
      <c r="A144" s="2" t="s">
        <v>3590</v>
      </c>
      <c r="B144" s="2" t="s">
        <v>36</v>
      </c>
      <c r="C144" s="2" t="s">
        <v>321</v>
      </c>
      <c r="D144" s="2" t="s">
        <v>322</v>
      </c>
      <c r="E144" s="2" t="s">
        <v>323</v>
      </c>
      <c r="F144" s="2" t="s">
        <v>298</v>
      </c>
      <c r="G144" s="2" t="s">
        <v>2795</v>
      </c>
      <c r="H144" s="2" t="s">
        <v>325</v>
      </c>
      <c r="I144" s="2" t="s">
        <v>326</v>
      </c>
      <c r="J144" s="2" t="s">
        <v>327</v>
      </c>
      <c r="K144" s="2" t="s">
        <v>196</v>
      </c>
      <c r="L144" s="7"/>
    </row>
    <row r="145" spans="1:12" x14ac:dyDescent="0.25">
      <c r="A145" s="2" t="s">
        <v>3591</v>
      </c>
      <c r="B145" s="2" t="s">
        <v>36</v>
      </c>
      <c r="C145" s="2" t="s">
        <v>1676</v>
      </c>
      <c r="D145" s="2" t="s">
        <v>296</v>
      </c>
      <c r="E145" s="2" t="s">
        <v>1677</v>
      </c>
      <c r="F145" s="2" t="s">
        <v>298</v>
      </c>
      <c r="G145" s="2" t="s">
        <v>324</v>
      </c>
      <c r="H145" s="2" t="s">
        <v>306</v>
      </c>
      <c r="I145" s="2" t="s">
        <v>307</v>
      </c>
      <c r="J145" s="2" t="s">
        <v>308</v>
      </c>
      <c r="K145" s="2" t="s">
        <v>196</v>
      </c>
      <c r="L145" s="7"/>
    </row>
    <row r="146" spans="1:12" x14ac:dyDescent="0.25">
      <c r="A146" s="2" t="s">
        <v>3592</v>
      </c>
      <c r="B146" s="2" t="s">
        <v>36</v>
      </c>
      <c r="C146" s="2" t="s">
        <v>441</v>
      </c>
      <c r="D146" s="2" t="s">
        <v>442</v>
      </c>
      <c r="E146" s="2" t="s">
        <v>443</v>
      </c>
      <c r="F146" s="2" t="s">
        <v>298</v>
      </c>
      <c r="G146" s="2" t="s">
        <v>2795</v>
      </c>
      <c r="H146" s="2" t="s">
        <v>300</v>
      </c>
      <c r="I146" s="2" t="s">
        <v>301</v>
      </c>
      <c r="J146" s="2" t="s">
        <v>302</v>
      </c>
      <c r="K146" s="2" t="s">
        <v>196</v>
      </c>
      <c r="L146" s="7"/>
    </row>
    <row r="147" spans="1:12" x14ac:dyDescent="0.25">
      <c r="A147" s="2" t="s">
        <v>3593</v>
      </c>
      <c r="B147" s="2" t="s">
        <v>36</v>
      </c>
      <c r="C147" s="2" t="s">
        <v>631</v>
      </c>
      <c r="D147" s="2" t="s">
        <v>632</v>
      </c>
      <c r="E147" s="2" t="s">
        <v>633</v>
      </c>
      <c r="F147" s="2" t="s">
        <v>298</v>
      </c>
      <c r="G147" s="2" t="s">
        <v>2795</v>
      </c>
      <c r="H147" s="2" t="s">
        <v>325</v>
      </c>
      <c r="I147" s="2" t="s">
        <v>326</v>
      </c>
      <c r="J147" s="2" t="s">
        <v>327</v>
      </c>
      <c r="K147" s="2" t="s">
        <v>196</v>
      </c>
      <c r="L147" s="7"/>
    </row>
    <row r="148" spans="1:12" x14ac:dyDescent="0.25">
      <c r="A148" s="2" t="s">
        <v>3594</v>
      </c>
      <c r="B148" s="2" t="s">
        <v>36</v>
      </c>
      <c r="C148" s="2" t="s">
        <v>391</v>
      </c>
      <c r="D148" s="2" t="s">
        <v>203</v>
      </c>
      <c r="E148" s="2" t="s">
        <v>392</v>
      </c>
      <c r="F148" s="2" t="s">
        <v>298</v>
      </c>
      <c r="G148" s="2" t="s">
        <v>2796</v>
      </c>
      <c r="H148" s="2" t="s">
        <v>325</v>
      </c>
      <c r="I148" s="2" t="s">
        <v>326</v>
      </c>
      <c r="J148" s="2" t="s">
        <v>327</v>
      </c>
      <c r="K148" s="2" t="s">
        <v>196</v>
      </c>
      <c r="L148" s="7"/>
    </row>
    <row r="149" spans="1:12" x14ac:dyDescent="0.25">
      <c r="A149" s="2" t="s">
        <v>3595</v>
      </c>
      <c r="B149" s="2" t="s">
        <v>36</v>
      </c>
      <c r="C149" s="2" t="s">
        <v>415</v>
      </c>
      <c r="D149" s="2" t="s">
        <v>359</v>
      </c>
      <c r="E149" s="2" t="s">
        <v>416</v>
      </c>
      <c r="F149" s="2" t="s">
        <v>298</v>
      </c>
      <c r="G149" s="2" t="s">
        <v>2796</v>
      </c>
      <c r="H149" s="2" t="s">
        <v>325</v>
      </c>
      <c r="I149" s="2" t="s">
        <v>326</v>
      </c>
      <c r="J149" s="2" t="s">
        <v>327</v>
      </c>
      <c r="K149" s="2" t="s">
        <v>196</v>
      </c>
      <c r="L149" s="7"/>
    </row>
    <row r="150" spans="1:12" x14ac:dyDescent="0.25">
      <c r="A150" s="2" t="s">
        <v>3596</v>
      </c>
      <c r="B150" s="2" t="s">
        <v>36</v>
      </c>
      <c r="C150" s="2" t="s">
        <v>613</v>
      </c>
      <c r="D150" s="2" t="s">
        <v>322</v>
      </c>
      <c r="E150" s="2" t="s">
        <v>614</v>
      </c>
      <c r="F150" s="2" t="s">
        <v>298</v>
      </c>
      <c r="G150" s="2" t="s">
        <v>324</v>
      </c>
      <c r="H150" s="2" t="s">
        <v>333</v>
      </c>
      <c r="I150" s="2" t="s">
        <v>334</v>
      </c>
      <c r="J150" s="2" t="s">
        <v>335</v>
      </c>
      <c r="K150" s="2" t="s">
        <v>196</v>
      </c>
      <c r="L150" s="7"/>
    </row>
    <row r="151" spans="1:12" x14ac:dyDescent="0.25">
      <c r="A151" s="2" t="s">
        <v>3597</v>
      </c>
      <c r="B151" s="2" t="s">
        <v>36</v>
      </c>
      <c r="C151" s="2" t="s">
        <v>388</v>
      </c>
      <c r="D151" s="2" t="s">
        <v>389</v>
      </c>
      <c r="E151" s="2" t="s">
        <v>390</v>
      </c>
      <c r="F151" s="2" t="s">
        <v>298</v>
      </c>
      <c r="G151" s="2" t="s">
        <v>332</v>
      </c>
      <c r="H151" s="2" t="s">
        <v>316</v>
      </c>
      <c r="I151" s="2" t="s">
        <v>220</v>
      </c>
      <c r="J151" s="2" t="s">
        <v>317</v>
      </c>
      <c r="K151" s="2" t="s">
        <v>196</v>
      </c>
      <c r="L151" s="7"/>
    </row>
    <row r="152" spans="1:12" x14ac:dyDescent="0.25">
      <c r="A152" s="2" t="s">
        <v>3598</v>
      </c>
      <c r="B152" s="2" t="s">
        <v>36</v>
      </c>
      <c r="C152" s="2" t="s">
        <v>2812</v>
      </c>
      <c r="D152" s="2" t="s">
        <v>442</v>
      </c>
      <c r="E152" s="2" t="s">
        <v>2813</v>
      </c>
      <c r="F152" s="2" t="s">
        <v>298</v>
      </c>
      <c r="G152" s="2" t="s">
        <v>324</v>
      </c>
      <c r="H152" s="2" t="s">
        <v>300</v>
      </c>
      <c r="I152" s="2" t="s">
        <v>301</v>
      </c>
      <c r="J152" s="2" t="s">
        <v>302</v>
      </c>
      <c r="K152" s="2" t="s">
        <v>196</v>
      </c>
      <c r="L152" s="7"/>
    </row>
    <row r="153" spans="1:12" x14ac:dyDescent="0.25">
      <c r="A153" s="2" t="s">
        <v>3599</v>
      </c>
      <c r="B153" s="2" t="s">
        <v>36</v>
      </c>
      <c r="C153" s="2" t="s">
        <v>2814</v>
      </c>
      <c r="D153" s="2" t="s">
        <v>2815</v>
      </c>
      <c r="E153" s="2" t="s">
        <v>1665</v>
      </c>
      <c r="F153" s="2" t="s">
        <v>298</v>
      </c>
      <c r="G153" s="2" t="s">
        <v>324</v>
      </c>
      <c r="H153" s="2" t="s">
        <v>333</v>
      </c>
      <c r="I153" s="2" t="s">
        <v>334</v>
      </c>
      <c r="J153" s="2" t="s">
        <v>335</v>
      </c>
      <c r="K153" s="2" t="s">
        <v>196</v>
      </c>
      <c r="L153" s="7"/>
    </row>
    <row r="154" spans="1:12" x14ac:dyDescent="0.25">
      <c r="A154" s="2" t="s">
        <v>3600</v>
      </c>
      <c r="B154" s="2" t="s">
        <v>36</v>
      </c>
      <c r="C154" s="2" t="s">
        <v>615</v>
      </c>
      <c r="D154" s="2" t="s">
        <v>598</v>
      </c>
      <c r="E154" s="2" t="s">
        <v>616</v>
      </c>
      <c r="F154" s="2" t="s">
        <v>298</v>
      </c>
      <c r="G154" s="2" t="s">
        <v>2795</v>
      </c>
      <c r="H154" s="2" t="s">
        <v>306</v>
      </c>
      <c r="I154" s="2" t="s">
        <v>307</v>
      </c>
      <c r="J154" s="2" t="s">
        <v>308</v>
      </c>
      <c r="K154" s="2" t="s">
        <v>196</v>
      </c>
      <c r="L154" s="7"/>
    </row>
    <row r="155" spans="1:12" x14ac:dyDescent="0.25">
      <c r="A155" s="2" t="s">
        <v>3601</v>
      </c>
      <c r="B155" s="2" t="s">
        <v>36</v>
      </c>
      <c r="C155" s="2" t="s">
        <v>2816</v>
      </c>
      <c r="D155" s="2" t="s">
        <v>491</v>
      </c>
      <c r="E155" s="2" t="s">
        <v>2817</v>
      </c>
      <c r="F155" s="2" t="s">
        <v>298</v>
      </c>
      <c r="G155" s="2" t="s">
        <v>2796</v>
      </c>
      <c r="H155" s="2" t="s">
        <v>325</v>
      </c>
      <c r="I155" s="2" t="s">
        <v>326</v>
      </c>
      <c r="J155" s="2" t="s">
        <v>327</v>
      </c>
      <c r="K155" s="2" t="s">
        <v>196</v>
      </c>
      <c r="L155" s="7"/>
    </row>
    <row r="156" spans="1:12" x14ac:dyDescent="0.25">
      <c r="A156" s="2" t="s">
        <v>3602</v>
      </c>
      <c r="B156" s="2" t="s">
        <v>36</v>
      </c>
      <c r="C156" s="2" t="s">
        <v>545</v>
      </c>
      <c r="D156" s="2" t="s">
        <v>546</v>
      </c>
      <c r="E156" s="2" t="s">
        <v>543</v>
      </c>
      <c r="F156" s="2" t="s">
        <v>298</v>
      </c>
      <c r="G156" s="2" t="s">
        <v>332</v>
      </c>
      <c r="H156" s="2" t="s">
        <v>316</v>
      </c>
      <c r="I156" s="2" t="s">
        <v>220</v>
      </c>
      <c r="J156" s="2" t="s">
        <v>317</v>
      </c>
      <c r="K156" s="2" t="s">
        <v>196</v>
      </c>
      <c r="L156" s="7"/>
    </row>
    <row r="157" spans="1:12" x14ac:dyDescent="0.25">
      <c r="A157" s="2" t="s">
        <v>3603</v>
      </c>
      <c r="B157" s="2" t="s">
        <v>36</v>
      </c>
      <c r="C157" s="2" t="s">
        <v>349</v>
      </c>
      <c r="D157" s="2" t="s">
        <v>350</v>
      </c>
      <c r="E157" s="2" t="s">
        <v>351</v>
      </c>
      <c r="F157" s="2" t="s">
        <v>298</v>
      </c>
      <c r="G157" s="2" t="s">
        <v>2795</v>
      </c>
      <c r="H157" s="2" t="s">
        <v>306</v>
      </c>
      <c r="I157" s="2" t="s">
        <v>307</v>
      </c>
      <c r="J157" s="2" t="s">
        <v>308</v>
      </c>
      <c r="K157" s="2" t="s">
        <v>196</v>
      </c>
      <c r="L157" s="7"/>
    </row>
    <row r="158" spans="1:12" x14ac:dyDescent="0.25">
      <c r="A158" s="2" t="s">
        <v>3604</v>
      </c>
      <c r="B158" s="2" t="s">
        <v>36</v>
      </c>
      <c r="C158" s="2" t="s">
        <v>2818</v>
      </c>
      <c r="D158" s="2" t="s">
        <v>2819</v>
      </c>
      <c r="E158" s="2" t="s">
        <v>2301</v>
      </c>
      <c r="F158" s="2" t="s">
        <v>298</v>
      </c>
      <c r="G158" s="2" t="s">
        <v>315</v>
      </c>
      <c r="H158" s="2" t="s">
        <v>325</v>
      </c>
      <c r="I158" s="2" t="s">
        <v>326</v>
      </c>
      <c r="J158" s="2" t="s">
        <v>327</v>
      </c>
      <c r="K158" s="2" t="s">
        <v>196</v>
      </c>
      <c r="L158" s="7"/>
    </row>
    <row r="159" spans="1:12" x14ac:dyDescent="0.25">
      <c r="A159" s="2" t="s">
        <v>3605</v>
      </c>
      <c r="B159" s="2" t="s">
        <v>36</v>
      </c>
      <c r="C159" s="2" t="s">
        <v>611</v>
      </c>
      <c r="D159" s="2" t="s">
        <v>565</v>
      </c>
      <c r="E159" s="2" t="s">
        <v>612</v>
      </c>
      <c r="F159" s="2" t="s">
        <v>298</v>
      </c>
      <c r="G159" s="2" t="s">
        <v>315</v>
      </c>
      <c r="H159" s="2" t="s">
        <v>333</v>
      </c>
      <c r="I159" s="2" t="s">
        <v>334</v>
      </c>
      <c r="J159" s="2" t="s">
        <v>335</v>
      </c>
      <c r="K159" s="2" t="s">
        <v>196</v>
      </c>
      <c r="L159" s="7"/>
    </row>
    <row r="160" spans="1:12" x14ac:dyDescent="0.25">
      <c r="A160" s="2" t="s">
        <v>3606</v>
      </c>
      <c r="B160" s="2" t="s">
        <v>36</v>
      </c>
      <c r="C160" s="2" t="s">
        <v>550</v>
      </c>
      <c r="D160" s="2" t="s">
        <v>551</v>
      </c>
      <c r="E160" s="2" t="s">
        <v>552</v>
      </c>
      <c r="F160" s="2" t="s">
        <v>298</v>
      </c>
      <c r="G160" s="2" t="s">
        <v>2796</v>
      </c>
      <c r="H160" s="2" t="s">
        <v>325</v>
      </c>
      <c r="I160" s="2" t="s">
        <v>326</v>
      </c>
      <c r="J160" s="2" t="s">
        <v>327</v>
      </c>
      <c r="K160" s="2" t="s">
        <v>196</v>
      </c>
      <c r="L160" s="7"/>
    </row>
    <row r="161" spans="1:12" x14ac:dyDescent="0.25">
      <c r="A161" s="2" t="s">
        <v>3607</v>
      </c>
      <c r="B161" s="2" t="s">
        <v>36</v>
      </c>
      <c r="C161" s="2" t="s">
        <v>481</v>
      </c>
      <c r="D161" s="2" t="s">
        <v>482</v>
      </c>
      <c r="E161" s="2" t="s">
        <v>483</v>
      </c>
      <c r="F161" s="2" t="s">
        <v>298</v>
      </c>
      <c r="G161" s="2" t="s">
        <v>315</v>
      </c>
      <c r="H161" s="2" t="s">
        <v>316</v>
      </c>
      <c r="I161" s="2" t="s">
        <v>220</v>
      </c>
      <c r="J161" s="2" t="s">
        <v>317</v>
      </c>
      <c r="K161" s="2" t="s">
        <v>196</v>
      </c>
      <c r="L161" s="7"/>
    </row>
    <row r="162" spans="1:12" x14ac:dyDescent="0.25">
      <c r="A162" s="2" t="s">
        <v>3608</v>
      </c>
      <c r="B162" s="2" t="s">
        <v>36</v>
      </c>
      <c r="C162" s="2" t="s">
        <v>340</v>
      </c>
      <c r="D162" s="2" t="s">
        <v>341</v>
      </c>
      <c r="E162" s="2" t="s">
        <v>342</v>
      </c>
      <c r="F162" s="2" t="s">
        <v>298</v>
      </c>
      <c r="G162" s="2" t="s">
        <v>324</v>
      </c>
      <c r="H162" s="2" t="s">
        <v>325</v>
      </c>
      <c r="I162" s="2" t="s">
        <v>326</v>
      </c>
      <c r="J162" s="2" t="s">
        <v>327</v>
      </c>
      <c r="K162" s="2" t="s">
        <v>196</v>
      </c>
      <c r="L162" s="7"/>
    </row>
    <row r="163" spans="1:12" x14ac:dyDescent="0.25">
      <c r="A163" s="2" t="s">
        <v>3609</v>
      </c>
      <c r="B163" s="2" t="s">
        <v>36</v>
      </c>
      <c r="C163" s="2" t="s">
        <v>2820</v>
      </c>
      <c r="D163" s="2" t="s">
        <v>739</v>
      </c>
      <c r="E163" s="2" t="s">
        <v>2821</v>
      </c>
      <c r="F163" s="2" t="s">
        <v>298</v>
      </c>
      <c r="G163" s="2" t="s">
        <v>324</v>
      </c>
      <c r="H163" s="2" t="s">
        <v>333</v>
      </c>
      <c r="I163" s="2" t="s">
        <v>334</v>
      </c>
      <c r="J163" s="2" t="s">
        <v>335</v>
      </c>
      <c r="K163" s="2" t="s">
        <v>196</v>
      </c>
      <c r="L163" s="7"/>
    </row>
    <row r="164" spans="1:12" x14ac:dyDescent="0.25">
      <c r="A164" s="2" t="s">
        <v>3610</v>
      </c>
      <c r="B164" s="2" t="s">
        <v>36</v>
      </c>
      <c r="C164" s="2" t="s">
        <v>580</v>
      </c>
      <c r="D164" s="2" t="s">
        <v>581</v>
      </c>
      <c r="E164" s="2" t="s">
        <v>582</v>
      </c>
      <c r="F164" s="2" t="s">
        <v>298</v>
      </c>
      <c r="G164" s="2" t="s">
        <v>2796</v>
      </c>
      <c r="H164" s="2" t="s">
        <v>325</v>
      </c>
      <c r="I164" s="2" t="s">
        <v>326</v>
      </c>
      <c r="J164" s="2" t="s">
        <v>327</v>
      </c>
      <c r="K164" s="2" t="s">
        <v>196</v>
      </c>
      <c r="L164" s="7"/>
    </row>
    <row r="165" spans="1:12" x14ac:dyDescent="0.25">
      <c r="A165" s="2" t="s">
        <v>3611</v>
      </c>
      <c r="B165" s="2" t="s">
        <v>36</v>
      </c>
      <c r="C165" s="2" t="s">
        <v>529</v>
      </c>
      <c r="D165" s="2" t="s">
        <v>222</v>
      </c>
      <c r="E165" s="2" t="s">
        <v>530</v>
      </c>
      <c r="F165" s="2" t="s">
        <v>298</v>
      </c>
      <c r="G165" s="2" t="s">
        <v>2796</v>
      </c>
      <c r="H165" s="2" t="s">
        <v>300</v>
      </c>
      <c r="I165" s="2" t="s">
        <v>301</v>
      </c>
      <c r="J165" s="2" t="s">
        <v>302</v>
      </c>
      <c r="K165" s="2" t="s">
        <v>196</v>
      </c>
      <c r="L165" s="7"/>
    </row>
    <row r="166" spans="1:12" x14ac:dyDescent="0.25">
      <c r="A166" s="2" t="s">
        <v>3612</v>
      </c>
      <c r="B166" s="2" t="s">
        <v>36</v>
      </c>
      <c r="C166" s="2" t="s">
        <v>363</v>
      </c>
      <c r="D166" s="2" t="s">
        <v>249</v>
      </c>
      <c r="E166" s="2" t="s">
        <v>364</v>
      </c>
      <c r="F166" s="2" t="s">
        <v>298</v>
      </c>
      <c r="G166" s="2" t="s">
        <v>332</v>
      </c>
      <c r="H166" s="2" t="s">
        <v>300</v>
      </c>
      <c r="I166" s="2" t="s">
        <v>301</v>
      </c>
      <c r="J166" s="2" t="s">
        <v>302</v>
      </c>
      <c r="K166" s="2" t="s">
        <v>196</v>
      </c>
      <c r="L166" s="7"/>
    </row>
    <row r="167" spans="1:12" x14ac:dyDescent="0.25">
      <c r="A167" s="2" t="s">
        <v>3613</v>
      </c>
      <c r="B167" s="2" t="s">
        <v>36</v>
      </c>
      <c r="C167" s="2" t="s">
        <v>2822</v>
      </c>
      <c r="D167" s="2" t="s">
        <v>632</v>
      </c>
      <c r="E167" s="2" t="s">
        <v>2823</v>
      </c>
      <c r="F167" s="2" t="s">
        <v>298</v>
      </c>
      <c r="G167" s="2" t="s">
        <v>2795</v>
      </c>
      <c r="H167" s="2" t="s">
        <v>325</v>
      </c>
      <c r="I167" s="2" t="s">
        <v>326</v>
      </c>
      <c r="J167" s="2" t="s">
        <v>327</v>
      </c>
      <c r="K167" s="2" t="s">
        <v>196</v>
      </c>
      <c r="L167" s="7"/>
    </row>
    <row r="168" spans="1:12" x14ac:dyDescent="0.25">
      <c r="A168" s="2" t="s">
        <v>3614</v>
      </c>
      <c r="B168" s="2" t="s">
        <v>36</v>
      </c>
      <c r="C168" s="2" t="s">
        <v>520</v>
      </c>
      <c r="D168" s="2" t="s">
        <v>521</v>
      </c>
      <c r="E168" s="2" t="s">
        <v>522</v>
      </c>
      <c r="F168" s="2" t="s">
        <v>298</v>
      </c>
      <c r="G168" s="2" t="s">
        <v>2796</v>
      </c>
      <c r="H168" s="2" t="s">
        <v>316</v>
      </c>
      <c r="I168" s="2" t="s">
        <v>220</v>
      </c>
      <c r="J168" s="2" t="s">
        <v>317</v>
      </c>
      <c r="K168" s="2" t="s">
        <v>196</v>
      </c>
      <c r="L168" s="7"/>
    </row>
    <row r="169" spans="1:12" x14ac:dyDescent="0.25">
      <c r="A169" s="2" t="s">
        <v>3615</v>
      </c>
      <c r="B169" s="2" t="s">
        <v>36</v>
      </c>
      <c r="C169" s="2" t="s">
        <v>2824</v>
      </c>
      <c r="D169" s="2" t="s">
        <v>2825</v>
      </c>
      <c r="E169" s="2" t="s">
        <v>2826</v>
      </c>
      <c r="F169" s="2" t="s">
        <v>298</v>
      </c>
      <c r="G169" s="2" t="s">
        <v>2795</v>
      </c>
      <c r="H169" s="2" t="s">
        <v>316</v>
      </c>
      <c r="I169" s="2" t="s">
        <v>220</v>
      </c>
      <c r="J169" s="2" t="s">
        <v>317</v>
      </c>
      <c r="K169" s="2" t="s">
        <v>196</v>
      </c>
      <c r="L169" s="7"/>
    </row>
    <row r="170" spans="1:12" x14ac:dyDescent="0.25">
      <c r="A170" s="2" t="s">
        <v>3616</v>
      </c>
      <c r="B170" s="2" t="s">
        <v>36</v>
      </c>
      <c r="C170" s="2" t="s">
        <v>2827</v>
      </c>
      <c r="D170" s="2" t="s">
        <v>2828</v>
      </c>
      <c r="E170" s="2" t="s">
        <v>2829</v>
      </c>
      <c r="F170" s="2" t="s">
        <v>298</v>
      </c>
      <c r="G170" s="2" t="s">
        <v>2796</v>
      </c>
      <c r="H170" s="2" t="s">
        <v>325</v>
      </c>
      <c r="I170" s="2" t="s">
        <v>326</v>
      </c>
      <c r="J170" s="2" t="s">
        <v>327</v>
      </c>
      <c r="K170" s="2" t="s">
        <v>196</v>
      </c>
      <c r="L170" s="7"/>
    </row>
    <row r="171" spans="1:12" x14ac:dyDescent="0.25">
      <c r="A171" s="2" t="s">
        <v>4340</v>
      </c>
      <c r="B171" s="2" t="s">
        <v>36</v>
      </c>
      <c r="C171" s="2" t="s">
        <v>393</v>
      </c>
      <c r="D171" s="2" t="s">
        <v>394</v>
      </c>
      <c r="E171" s="2" t="s">
        <v>395</v>
      </c>
      <c r="F171" s="2" t="s">
        <v>298</v>
      </c>
      <c r="G171" s="2" t="s">
        <v>332</v>
      </c>
      <c r="H171" s="2" t="s">
        <v>306</v>
      </c>
      <c r="I171" s="2" t="s">
        <v>307</v>
      </c>
      <c r="J171" s="2" t="s">
        <v>308</v>
      </c>
      <c r="K171" s="2" t="s">
        <v>196</v>
      </c>
      <c r="L171" s="7"/>
    </row>
    <row r="172" spans="1:12" x14ac:dyDescent="0.25">
      <c r="A172" s="2" t="s">
        <v>3617</v>
      </c>
      <c r="B172" s="2" t="s">
        <v>36</v>
      </c>
      <c r="C172" s="2" t="s">
        <v>484</v>
      </c>
      <c r="D172" s="2" t="s">
        <v>485</v>
      </c>
      <c r="E172" s="2" t="s">
        <v>486</v>
      </c>
      <c r="F172" s="2" t="s">
        <v>298</v>
      </c>
      <c r="G172" s="2" t="s">
        <v>315</v>
      </c>
      <c r="H172" s="2" t="s">
        <v>316</v>
      </c>
      <c r="I172" s="2" t="s">
        <v>220</v>
      </c>
      <c r="J172" s="2" t="s">
        <v>317</v>
      </c>
      <c r="K172" s="2" t="s">
        <v>196</v>
      </c>
      <c r="L172" s="7"/>
    </row>
    <row r="173" spans="1:12" x14ac:dyDescent="0.25">
      <c r="A173" s="2" t="s">
        <v>3618</v>
      </c>
      <c r="B173" s="2" t="s">
        <v>36</v>
      </c>
      <c r="C173" s="2" t="s">
        <v>2830</v>
      </c>
      <c r="D173" s="2" t="s">
        <v>803</v>
      </c>
      <c r="E173" s="2" t="s">
        <v>2831</v>
      </c>
      <c r="F173" s="2" t="s">
        <v>298</v>
      </c>
      <c r="G173" s="2" t="s">
        <v>2795</v>
      </c>
      <c r="H173" s="2" t="s">
        <v>300</v>
      </c>
      <c r="I173" s="2" t="s">
        <v>301</v>
      </c>
      <c r="J173" s="2" t="s">
        <v>302</v>
      </c>
      <c r="K173" s="2" t="s">
        <v>196</v>
      </c>
      <c r="L173" s="7"/>
    </row>
    <row r="174" spans="1:12" x14ac:dyDescent="0.25">
      <c r="A174" s="2" t="s">
        <v>3619</v>
      </c>
      <c r="B174" s="2" t="s">
        <v>36</v>
      </c>
      <c r="C174" s="2" t="s">
        <v>406</v>
      </c>
      <c r="D174" s="2" t="s">
        <v>347</v>
      </c>
      <c r="E174" s="2" t="s">
        <v>407</v>
      </c>
      <c r="F174" s="2" t="s">
        <v>298</v>
      </c>
      <c r="G174" s="2" t="s">
        <v>324</v>
      </c>
      <c r="H174" s="2" t="s">
        <v>316</v>
      </c>
      <c r="I174" s="2" t="s">
        <v>220</v>
      </c>
      <c r="J174" s="2" t="s">
        <v>317</v>
      </c>
      <c r="K174" s="2" t="s">
        <v>196</v>
      </c>
      <c r="L174" s="7"/>
    </row>
    <row r="175" spans="1:12" x14ac:dyDescent="0.25">
      <c r="A175" s="2" t="s">
        <v>3620</v>
      </c>
      <c r="B175" s="2" t="s">
        <v>36</v>
      </c>
      <c r="C175" s="2" t="s">
        <v>606</v>
      </c>
      <c r="D175" s="2" t="s">
        <v>607</v>
      </c>
      <c r="E175" s="2" t="s">
        <v>608</v>
      </c>
      <c r="F175" s="2" t="s">
        <v>298</v>
      </c>
      <c r="G175" s="2" t="s">
        <v>2795</v>
      </c>
      <c r="H175" s="2" t="s">
        <v>306</v>
      </c>
      <c r="I175" s="2" t="s">
        <v>307</v>
      </c>
      <c r="J175" s="2" t="s">
        <v>308</v>
      </c>
      <c r="K175" s="2" t="s">
        <v>196</v>
      </c>
      <c r="L175" s="7"/>
    </row>
    <row r="176" spans="1:12" x14ac:dyDescent="0.25">
      <c r="A176" s="2" t="s">
        <v>3621</v>
      </c>
      <c r="B176" s="2" t="s">
        <v>36</v>
      </c>
      <c r="C176" s="2" t="s">
        <v>478</v>
      </c>
      <c r="D176" s="2" t="s">
        <v>479</v>
      </c>
      <c r="E176" s="2" t="s">
        <v>480</v>
      </c>
      <c r="F176" s="2" t="s">
        <v>298</v>
      </c>
      <c r="G176" s="2" t="s">
        <v>2796</v>
      </c>
      <c r="H176" s="2" t="s">
        <v>300</v>
      </c>
      <c r="I176" s="2" t="s">
        <v>301</v>
      </c>
      <c r="J176" s="2" t="s">
        <v>302</v>
      </c>
      <c r="K176" s="2" t="s">
        <v>196</v>
      </c>
      <c r="L176" s="7"/>
    </row>
    <row r="177" spans="1:12" x14ac:dyDescent="0.25">
      <c r="A177" s="2" t="s">
        <v>4341</v>
      </c>
      <c r="B177" s="2" t="s">
        <v>36</v>
      </c>
      <c r="C177" s="2" t="s">
        <v>536</v>
      </c>
      <c r="D177" s="2" t="s">
        <v>537</v>
      </c>
      <c r="E177" s="2" t="s">
        <v>538</v>
      </c>
      <c r="F177" s="2" t="s">
        <v>298</v>
      </c>
      <c r="G177" s="2" t="s">
        <v>2796</v>
      </c>
      <c r="H177" s="2" t="s">
        <v>316</v>
      </c>
      <c r="I177" s="2" t="s">
        <v>220</v>
      </c>
      <c r="J177" s="2" t="s">
        <v>317</v>
      </c>
      <c r="K177" s="2" t="s">
        <v>196</v>
      </c>
      <c r="L177" s="7"/>
    </row>
    <row r="178" spans="1:12" x14ac:dyDescent="0.25">
      <c r="A178" s="2" t="s">
        <v>3622</v>
      </c>
      <c r="B178" s="2" t="s">
        <v>36</v>
      </c>
      <c r="C178" s="2" t="s">
        <v>433</v>
      </c>
      <c r="D178" s="2" t="s">
        <v>310</v>
      </c>
      <c r="E178" s="2" t="s">
        <v>434</v>
      </c>
      <c r="F178" s="2" t="s">
        <v>298</v>
      </c>
      <c r="G178" s="2" t="s">
        <v>332</v>
      </c>
      <c r="H178" s="2" t="s">
        <v>325</v>
      </c>
      <c r="I178" s="2" t="s">
        <v>326</v>
      </c>
      <c r="J178" s="2" t="s">
        <v>327</v>
      </c>
      <c r="K178" s="2" t="s">
        <v>196</v>
      </c>
      <c r="L178" s="7"/>
    </row>
    <row r="179" spans="1:12" x14ac:dyDescent="0.25">
      <c r="A179" s="2" t="s">
        <v>3623</v>
      </c>
      <c r="B179" s="2" t="s">
        <v>36</v>
      </c>
      <c r="C179" s="2" t="s">
        <v>396</v>
      </c>
      <c r="D179" s="2" t="s">
        <v>397</v>
      </c>
      <c r="E179" s="2" t="s">
        <v>398</v>
      </c>
      <c r="F179" s="2" t="s">
        <v>298</v>
      </c>
      <c r="G179" s="2" t="s">
        <v>332</v>
      </c>
      <c r="H179" s="2" t="s">
        <v>300</v>
      </c>
      <c r="I179" s="2" t="s">
        <v>301</v>
      </c>
      <c r="J179" s="2" t="s">
        <v>302</v>
      </c>
      <c r="K179" s="2" t="s">
        <v>196</v>
      </c>
      <c r="L179" s="7"/>
    </row>
    <row r="180" spans="1:12" x14ac:dyDescent="0.25">
      <c r="A180" s="2" t="s">
        <v>3624</v>
      </c>
      <c r="B180" s="2" t="s">
        <v>36</v>
      </c>
      <c r="C180" s="2" t="s">
        <v>412</v>
      </c>
      <c r="D180" s="2" t="s">
        <v>413</v>
      </c>
      <c r="E180" s="2" t="s">
        <v>414</v>
      </c>
      <c r="F180" s="2" t="s">
        <v>298</v>
      </c>
      <c r="G180" s="2" t="s">
        <v>332</v>
      </c>
      <c r="H180" s="2" t="s">
        <v>333</v>
      </c>
      <c r="I180" s="2" t="s">
        <v>334</v>
      </c>
      <c r="J180" s="2" t="s">
        <v>335</v>
      </c>
      <c r="K180" s="2" t="s">
        <v>196</v>
      </c>
      <c r="L180" s="7"/>
    </row>
    <row r="181" spans="1:12" x14ac:dyDescent="0.25">
      <c r="A181" s="2" t="s">
        <v>3625</v>
      </c>
      <c r="B181" s="2" t="s">
        <v>36</v>
      </c>
      <c r="C181" s="2" t="s">
        <v>352</v>
      </c>
      <c r="D181" s="2" t="s">
        <v>353</v>
      </c>
      <c r="E181" s="2" t="s">
        <v>354</v>
      </c>
      <c r="F181" s="2" t="s">
        <v>298</v>
      </c>
      <c r="G181" s="2" t="s">
        <v>2796</v>
      </c>
      <c r="H181" s="2" t="s">
        <v>333</v>
      </c>
      <c r="I181" s="2" t="s">
        <v>334</v>
      </c>
      <c r="J181" s="2" t="s">
        <v>335</v>
      </c>
      <c r="K181" s="2" t="s">
        <v>196</v>
      </c>
      <c r="L181" s="7"/>
    </row>
    <row r="182" spans="1:12" x14ac:dyDescent="0.25">
      <c r="A182" s="2" t="s">
        <v>3626</v>
      </c>
      <c r="B182" s="2" t="s">
        <v>36</v>
      </c>
      <c r="C182" s="2" t="s">
        <v>373</v>
      </c>
      <c r="D182" s="2" t="s">
        <v>374</v>
      </c>
      <c r="E182" s="2" t="s">
        <v>375</v>
      </c>
      <c r="F182" s="2" t="s">
        <v>298</v>
      </c>
      <c r="G182" s="2" t="s">
        <v>2796</v>
      </c>
      <c r="H182" s="2" t="s">
        <v>306</v>
      </c>
      <c r="I182" s="2" t="s">
        <v>307</v>
      </c>
      <c r="J182" s="2" t="s">
        <v>308</v>
      </c>
      <c r="K182" s="2" t="s">
        <v>196</v>
      </c>
      <c r="L182" s="7"/>
    </row>
    <row r="183" spans="1:12" x14ac:dyDescent="0.25">
      <c r="A183" s="2" t="s">
        <v>3627</v>
      </c>
      <c r="B183" s="2" t="s">
        <v>36</v>
      </c>
      <c r="C183" s="2" t="s">
        <v>312</v>
      </c>
      <c r="D183" s="2" t="s">
        <v>313</v>
      </c>
      <c r="E183" s="2" t="s">
        <v>314</v>
      </c>
      <c r="F183" s="2" t="s">
        <v>298</v>
      </c>
      <c r="G183" s="2" t="s">
        <v>315</v>
      </c>
      <c r="H183" s="2" t="s">
        <v>316</v>
      </c>
      <c r="I183" s="2" t="s">
        <v>220</v>
      </c>
      <c r="J183" s="2" t="s">
        <v>317</v>
      </c>
      <c r="K183" s="2" t="s">
        <v>196</v>
      </c>
      <c r="L183" s="7"/>
    </row>
    <row r="184" spans="1:12" x14ac:dyDescent="0.25">
      <c r="A184" s="2" t="s">
        <v>3628</v>
      </c>
      <c r="B184" s="2" t="s">
        <v>36</v>
      </c>
      <c r="C184" s="2" t="s">
        <v>309</v>
      </c>
      <c r="D184" s="2" t="s">
        <v>310</v>
      </c>
      <c r="E184" s="2" t="s">
        <v>311</v>
      </c>
      <c r="F184" s="2" t="s">
        <v>298</v>
      </c>
      <c r="G184" s="2" t="s">
        <v>324</v>
      </c>
      <c r="H184" s="2" t="s">
        <v>325</v>
      </c>
      <c r="I184" s="2" t="s">
        <v>326</v>
      </c>
      <c r="J184" s="2" t="s">
        <v>327</v>
      </c>
      <c r="K184" s="2" t="s">
        <v>196</v>
      </c>
      <c r="L184" s="7"/>
    </row>
    <row r="185" spans="1:12" x14ac:dyDescent="0.25">
      <c r="A185" s="2" t="s">
        <v>3629</v>
      </c>
      <c r="B185" s="2" t="s">
        <v>36</v>
      </c>
      <c r="C185" s="2" t="s">
        <v>423</v>
      </c>
      <c r="D185" s="2" t="s">
        <v>424</v>
      </c>
      <c r="E185" s="2" t="s">
        <v>425</v>
      </c>
      <c r="F185" s="2" t="s">
        <v>298</v>
      </c>
      <c r="G185" s="2" t="s">
        <v>2796</v>
      </c>
      <c r="H185" s="2" t="s">
        <v>333</v>
      </c>
      <c r="I185" s="2" t="s">
        <v>334</v>
      </c>
      <c r="J185" s="2" t="s">
        <v>335</v>
      </c>
      <c r="K185" s="2" t="s">
        <v>196</v>
      </c>
      <c r="L185" s="7"/>
    </row>
    <row r="186" spans="1:12" x14ac:dyDescent="0.25">
      <c r="A186" s="2" t="s">
        <v>3630</v>
      </c>
      <c r="B186" s="2" t="s">
        <v>36</v>
      </c>
      <c r="C186" s="2" t="s">
        <v>1349</v>
      </c>
      <c r="D186" s="2" t="s">
        <v>374</v>
      </c>
      <c r="E186" s="2" t="s">
        <v>1350</v>
      </c>
      <c r="F186" s="2" t="s">
        <v>298</v>
      </c>
      <c r="G186" s="2" t="s">
        <v>315</v>
      </c>
      <c r="H186" s="2" t="s">
        <v>306</v>
      </c>
      <c r="I186" s="2" t="s">
        <v>307</v>
      </c>
      <c r="J186" s="2" t="s">
        <v>308</v>
      </c>
      <c r="K186" s="2" t="s">
        <v>196</v>
      </c>
      <c r="L186" s="7"/>
    </row>
    <row r="187" spans="1:12" x14ac:dyDescent="0.25">
      <c r="A187" s="2" t="s">
        <v>3631</v>
      </c>
      <c r="B187" s="2" t="s">
        <v>36</v>
      </c>
      <c r="C187" s="2" t="s">
        <v>494</v>
      </c>
      <c r="D187" s="2" t="s">
        <v>495</v>
      </c>
      <c r="E187" s="2" t="s">
        <v>493</v>
      </c>
      <c r="F187" s="2" t="s">
        <v>298</v>
      </c>
      <c r="G187" s="2" t="s">
        <v>2796</v>
      </c>
      <c r="H187" s="2" t="s">
        <v>333</v>
      </c>
      <c r="I187" s="2" t="s">
        <v>334</v>
      </c>
      <c r="J187" s="2" t="s">
        <v>335</v>
      </c>
      <c r="K187" s="2" t="s">
        <v>196</v>
      </c>
      <c r="L187" s="7"/>
    </row>
    <row r="188" spans="1:12" x14ac:dyDescent="0.25">
      <c r="A188" s="2" t="s">
        <v>3632</v>
      </c>
      <c r="B188" s="2" t="s">
        <v>36</v>
      </c>
      <c r="C188" s="2" t="s">
        <v>2832</v>
      </c>
      <c r="D188" s="2" t="s">
        <v>263</v>
      </c>
      <c r="E188" s="2" t="s">
        <v>2833</v>
      </c>
      <c r="F188" s="2" t="s">
        <v>298</v>
      </c>
      <c r="G188" s="2" t="s">
        <v>315</v>
      </c>
      <c r="H188" s="2" t="s">
        <v>325</v>
      </c>
      <c r="I188" s="2" t="s">
        <v>326</v>
      </c>
      <c r="J188" s="2" t="s">
        <v>327</v>
      </c>
      <c r="K188" s="2" t="s">
        <v>196</v>
      </c>
      <c r="L188" s="7"/>
    </row>
    <row r="189" spans="1:12" x14ac:dyDescent="0.25">
      <c r="A189" s="2" t="s">
        <v>3633</v>
      </c>
      <c r="B189" s="2" t="s">
        <v>36</v>
      </c>
      <c r="C189" s="2" t="s">
        <v>2834</v>
      </c>
      <c r="D189" s="2" t="s">
        <v>2835</v>
      </c>
      <c r="E189" s="2" t="s">
        <v>2836</v>
      </c>
      <c r="F189" s="2" t="s">
        <v>298</v>
      </c>
      <c r="G189" s="2" t="s">
        <v>315</v>
      </c>
      <c r="H189" s="2" t="s">
        <v>300</v>
      </c>
      <c r="I189" s="2" t="s">
        <v>301</v>
      </c>
      <c r="J189" s="2" t="s">
        <v>302</v>
      </c>
      <c r="K189" s="2" t="s">
        <v>196</v>
      </c>
      <c r="L189" s="7"/>
    </row>
    <row r="190" spans="1:12" x14ac:dyDescent="0.25">
      <c r="A190" s="2" t="s">
        <v>3634</v>
      </c>
      <c r="B190" s="2" t="s">
        <v>36</v>
      </c>
      <c r="C190" s="2" t="s">
        <v>2837</v>
      </c>
      <c r="D190" s="2" t="s">
        <v>304</v>
      </c>
      <c r="E190" s="2" t="s">
        <v>2838</v>
      </c>
      <c r="F190" s="2" t="s">
        <v>298</v>
      </c>
      <c r="G190" s="2" t="s">
        <v>315</v>
      </c>
      <c r="H190" s="2" t="s">
        <v>306</v>
      </c>
      <c r="I190" s="2" t="s">
        <v>307</v>
      </c>
      <c r="J190" s="2" t="s">
        <v>308</v>
      </c>
      <c r="K190" s="2" t="s">
        <v>196</v>
      </c>
      <c r="L190" s="7"/>
    </row>
    <row r="191" spans="1:12" x14ac:dyDescent="0.25">
      <c r="A191" s="2" t="s">
        <v>3635</v>
      </c>
      <c r="B191" s="2" t="s">
        <v>36</v>
      </c>
      <c r="C191" s="2" t="s">
        <v>2839</v>
      </c>
      <c r="D191" s="2" t="s">
        <v>2840</v>
      </c>
      <c r="E191" s="2" t="s">
        <v>2841</v>
      </c>
      <c r="F191" s="2" t="s">
        <v>298</v>
      </c>
      <c r="G191" s="2" t="s">
        <v>2796</v>
      </c>
      <c r="H191" s="2" t="s">
        <v>306</v>
      </c>
      <c r="I191" s="2" t="s">
        <v>307</v>
      </c>
      <c r="J191" s="2" t="s">
        <v>308</v>
      </c>
      <c r="K191" s="2" t="s">
        <v>196</v>
      </c>
      <c r="L191" s="7"/>
    </row>
    <row r="192" spans="1:12" x14ac:dyDescent="0.25">
      <c r="A192" s="2" t="s">
        <v>4342</v>
      </c>
      <c r="B192" s="2" t="s">
        <v>36</v>
      </c>
      <c r="C192" s="2" t="s">
        <v>2842</v>
      </c>
      <c r="D192" s="2" t="s">
        <v>2843</v>
      </c>
      <c r="E192" s="2" t="s">
        <v>2844</v>
      </c>
      <c r="F192" s="2" t="s">
        <v>298</v>
      </c>
      <c r="G192" s="2" t="s">
        <v>315</v>
      </c>
      <c r="H192" s="2" t="s">
        <v>325</v>
      </c>
      <c r="I192" s="2" t="s">
        <v>326</v>
      </c>
      <c r="J192" s="2" t="s">
        <v>327</v>
      </c>
      <c r="K192" s="2" t="s">
        <v>196</v>
      </c>
      <c r="L192" s="7"/>
    </row>
    <row r="193" spans="1:12" x14ac:dyDescent="0.25">
      <c r="A193" s="2" t="s">
        <v>3636</v>
      </c>
      <c r="B193" s="2" t="s">
        <v>36</v>
      </c>
      <c r="C193" s="2" t="s">
        <v>2845</v>
      </c>
      <c r="D193" s="2" t="s">
        <v>2846</v>
      </c>
      <c r="E193" s="2" t="s">
        <v>2847</v>
      </c>
      <c r="F193" s="2" t="s">
        <v>298</v>
      </c>
      <c r="G193" s="2" t="s">
        <v>315</v>
      </c>
      <c r="H193" s="2" t="s">
        <v>333</v>
      </c>
      <c r="I193" s="2" t="s">
        <v>334</v>
      </c>
      <c r="J193" s="2" t="s">
        <v>335</v>
      </c>
      <c r="K193" s="2" t="s">
        <v>196</v>
      </c>
      <c r="L193" s="7"/>
    </row>
    <row r="194" spans="1:12" x14ac:dyDescent="0.25">
      <c r="A194" s="2" t="s">
        <v>3637</v>
      </c>
      <c r="B194" s="2" t="s">
        <v>36</v>
      </c>
      <c r="C194" s="2" t="s">
        <v>2848</v>
      </c>
      <c r="D194" s="2" t="s">
        <v>459</v>
      </c>
      <c r="E194" s="2" t="s">
        <v>1223</v>
      </c>
      <c r="F194" s="2" t="s">
        <v>298</v>
      </c>
      <c r="G194" s="2" t="s">
        <v>2796</v>
      </c>
      <c r="H194" s="2" t="s">
        <v>333</v>
      </c>
      <c r="I194" s="2" t="s">
        <v>334</v>
      </c>
      <c r="J194" s="2" t="s">
        <v>335</v>
      </c>
      <c r="K194" s="2" t="s">
        <v>196</v>
      </c>
      <c r="L194" s="7"/>
    </row>
    <row r="195" spans="1:12" x14ac:dyDescent="0.25">
      <c r="A195" s="2" t="s">
        <v>3638</v>
      </c>
      <c r="B195" s="2" t="s">
        <v>36</v>
      </c>
      <c r="C195" s="2" t="s">
        <v>2849</v>
      </c>
      <c r="D195" s="2" t="s">
        <v>862</v>
      </c>
      <c r="E195" s="2" t="s">
        <v>2850</v>
      </c>
      <c r="F195" s="2" t="s">
        <v>298</v>
      </c>
      <c r="G195" s="2" t="s">
        <v>2796</v>
      </c>
      <c r="H195" s="2" t="s">
        <v>333</v>
      </c>
      <c r="I195" s="2" t="s">
        <v>334</v>
      </c>
      <c r="J195" s="2" t="s">
        <v>335</v>
      </c>
      <c r="K195" s="2" t="s">
        <v>196</v>
      </c>
      <c r="L195" s="7"/>
    </row>
    <row r="196" spans="1:12" x14ac:dyDescent="0.25">
      <c r="A196" s="2" t="s">
        <v>3639</v>
      </c>
      <c r="B196" s="2" t="s">
        <v>36</v>
      </c>
      <c r="C196" s="2" t="s">
        <v>2851</v>
      </c>
      <c r="D196" s="2" t="s">
        <v>889</v>
      </c>
      <c r="E196" s="2" t="s">
        <v>2852</v>
      </c>
      <c r="F196" s="2" t="s">
        <v>298</v>
      </c>
      <c r="G196" s="2" t="s">
        <v>315</v>
      </c>
      <c r="H196" s="2" t="s">
        <v>300</v>
      </c>
      <c r="I196" s="2" t="s">
        <v>301</v>
      </c>
      <c r="J196" s="2" t="s">
        <v>302</v>
      </c>
      <c r="K196" s="2" t="s">
        <v>196</v>
      </c>
      <c r="L196" s="7"/>
    </row>
    <row r="197" spans="1:12" x14ac:dyDescent="0.25">
      <c r="A197" s="2" t="s">
        <v>3640</v>
      </c>
      <c r="B197" s="2" t="s">
        <v>36</v>
      </c>
      <c r="C197" s="2" t="s">
        <v>2853</v>
      </c>
      <c r="D197" s="2" t="s">
        <v>203</v>
      </c>
      <c r="E197" s="2" t="s">
        <v>2854</v>
      </c>
      <c r="F197" s="2" t="s">
        <v>298</v>
      </c>
      <c r="G197" s="2" t="s">
        <v>332</v>
      </c>
      <c r="H197" s="2" t="s">
        <v>333</v>
      </c>
      <c r="I197" s="2" t="s">
        <v>334</v>
      </c>
      <c r="J197" s="2" t="s">
        <v>335</v>
      </c>
      <c r="K197" s="2" t="s">
        <v>196</v>
      </c>
      <c r="L197" s="7"/>
    </row>
    <row r="198" spans="1:12" x14ac:dyDescent="0.25">
      <c r="A198" s="2" t="s">
        <v>3641</v>
      </c>
      <c r="B198" s="2" t="s">
        <v>36</v>
      </c>
      <c r="C198" s="2" t="s">
        <v>2855</v>
      </c>
      <c r="D198" s="2" t="s">
        <v>2856</v>
      </c>
      <c r="E198" s="2" t="s">
        <v>2857</v>
      </c>
      <c r="F198" s="2" t="s">
        <v>298</v>
      </c>
      <c r="G198" s="2" t="s">
        <v>2796</v>
      </c>
      <c r="H198" s="2" t="s">
        <v>325</v>
      </c>
      <c r="I198" s="2" t="s">
        <v>326</v>
      </c>
      <c r="J198" s="2" t="s">
        <v>327</v>
      </c>
      <c r="K198" s="2" t="s">
        <v>196</v>
      </c>
      <c r="L198" s="7"/>
    </row>
    <row r="199" spans="1:12" x14ac:dyDescent="0.25">
      <c r="A199" s="2" t="s">
        <v>3642</v>
      </c>
      <c r="B199" s="2" t="s">
        <v>36</v>
      </c>
      <c r="C199" s="2" t="s">
        <v>2858</v>
      </c>
      <c r="D199" s="2" t="s">
        <v>217</v>
      </c>
      <c r="E199" s="2" t="s">
        <v>2859</v>
      </c>
      <c r="F199" s="2" t="s">
        <v>298</v>
      </c>
      <c r="G199" s="2" t="s">
        <v>2796</v>
      </c>
      <c r="H199" s="2" t="s">
        <v>300</v>
      </c>
      <c r="I199" s="2" t="s">
        <v>301</v>
      </c>
      <c r="J199" s="2" t="s">
        <v>302</v>
      </c>
      <c r="K199" s="2" t="s">
        <v>196</v>
      </c>
      <c r="L199" s="7"/>
    </row>
    <row r="200" spans="1:12" x14ac:dyDescent="0.25">
      <c r="A200" s="2" t="s">
        <v>3643</v>
      </c>
      <c r="B200" s="2" t="s">
        <v>36</v>
      </c>
      <c r="C200" s="2" t="s">
        <v>2860</v>
      </c>
      <c r="D200" s="2" t="s">
        <v>716</v>
      </c>
      <c r="E200" s="2" t="s">
        <v>432</v>
      </c>
      <c r="F200" s="2" t="s">
        <v>298</v>
      </c>
      <c r="G200" s="2" t="s">
        <v>315</v>
      </c>
      <c r="H200" s="2" t="s">
        <v>333</v>
      </c>
      <c r="I200" s="2" t="s">
        <v>334</v>
      </c>
      <c r="J200" s="2" t="s">
        <v>335</v>
      </c>
      <c r="K200" s="2" t="s">
        <v>196</v>
      </c>
      <c r="L200" s="7"/>
    </row>
    <row r="201" spans="1:12" x14ac:dyDescent="0.25">
      <c r="A201" s="2" t="s">
        <v>3644</v>
      </c>
      <c r="B201" s="2" t="s">
        <v>36</v>
      </c>
      <c r="C201" s="2" t="s">
        <v>2861</v>
      </c>
      <c r="D201" s="2" t="s">
        <v>1041</v>
      </c>
      <c r="E201" s="2" t="s">
        <v>2862</v>
      </c>
      <c r="F201" s="2" t="s">
        <v>298</v>
      </c>
      <c r="G201" s="2" t="s">
        <v>315</v>
      </c>
      <c r="H201" s="2" t="s">
        <v>653</v>
      </c>
      <c r="I201" s="2" t="s">
        <v>654</v>
      </c>
      <c r="J201" s="2" t="s">
        <v>655</v>
      </c>
      <c r="K201" s="2" t="s">
        <v>196</v>
      </c>
      <c r="L201" s="7"/>
    </row>
    <row r="202" spans="1:12" x14ac:dyDescent="0.25">
      <c r="A202" s="2" t="s">
        <v>3645</v>
      </c>
      <c r="B202" s="2" t="s">
        <v>36</v>
      </c>
      <c r="C202" s="2" t="s">
        <v>2863</v>
      </c>
      <c r="D202" s="2" t="s">
        <v>704</v>
      </c>
      <c r="E202" s="2" t="s">
        <v>317</v>
      </c>
      <c r="F202" s="2" t="s">
        <v>298</v>
      </c>
      <c r="G202" s="2" t="s">
        <v>2796</v>
      </c>
      <c r="H202" s="2" t="s">
        <v>653</v>
      </c>
      <c r="I202" s="2" t="s">
        <v>654</v>
      </c>
      <c r="J202" s="2" t="s">
        <v>655</v>
      </c>
      <c r="K202" s="2" t="s">
        <v>196</v>
      </c>
      <c r="L202" s="7"/>
    </row>
    <row r="203" spans="1:12" x14ac:dyDescent="0.25">
      <c r="A203" s="2" t="s">
        <v>3646</v>
      </c>
      <c r="B203" s="2" t="s">
        <v>36</v>
      </c>
      <c r="C203" s="2" t="s">
        <v>2864</v>
      </c>
      <c r="D203" s="2" t="s">
        <v>2865</v>
      </c>
      <c r="E203" s="2" t="s">
        <v>2866</v>
      </c>
      <c r="F203" s="2" t="s">
        <v>298</v>
      </c>
      <c r="G203" s="2" t="s">
        <v>315</v>
      </c>
      <c r="H203" s="2" t="s">
        <v>653</v>
      </c>
      <c r="I203" s="2" t="s">
        <v>654</v>
      </c>
      <c r="J203" s="2" t="s">
        <v>655</v>
      </c>
      <c r="K203" s="2" t="s">
        <v>196</v>
      </c>
      <c r="L203" s="7"/>
    </row>
    <row r="204" spans="1:12" x14ac:dyDescent="0.25">
      <c r="A204" s="2" t="s">
        <v>3647</v>
      </c>
      <c r="B204" s="2" t="s">
        <v>36</v>
      </c>
      <c r="C204" s="2" t="s">
        <v>2867</v>
      </c>
      <c r="D204" s="2" t="s">
        <v>211</v>
      </c>
      <c r="E204" s="2" t="s">
        <v>383</v>
      </c>
      <c r="F204" s="2" t="s">
        <v>298</v>
      </c>
      <c r="G204" s="2" t="s">
        <v>315</v>
      </c>
      <c r="H204" s="2" t="s">
        <v>653</v>
      </c>
      <c r="I204" s="2" t="s">
        <v>654</v>
      </c>
      <c r="J204" s="2" t="s">
        <v>655</v>
      </c>
      <c r="K204" s="2" t="s">
        <v>196</v>
      </c>
      <c r="L204" s="7"/>
    </row>
    <row r="205" spans="1:12" x14ac:dyDescent="0.25">
      <c r="A205" s="2" t="s">
        <v>3648</v>
      </c>
      <c r="B205" s="2" t="s">
        <v>36</v>
      </c>
      <c r="C205" s="2" t="s">
        <v>2868</v>
      </c>
      <c r="D205" s="2" t="s">
        <v>1906</v>
      </c>
      <c r="E205" s="2" t="s">
        <v>2869</v>
      </c>
      <c r="F205" s="2" t="s">
        <v>298</v>
      </c>
      <c r="G205" s="2" t="s">
        <v>315</v>
      </c>
      <c r="H205" s="2" t="s">
        <v>653</v>
      </c>
      <c r="I205" s="2" t="s">
        <v>654</v>
      </c>
      <c r="J205" s="2" t="s">
        <v>655</v>
      </c>
      <c r="K205" s="2" t="s">
        <v>196</v>
      </c>
      <c r="L205" s="7"/>
    </row>
    <row r="206" spans="1:12" x14ac:dyDescent="0.25">
      <c r="A206" s="2" t="s">
        <v>3649</v>
      </c>
      <c r="B206" s="2" t="s">
        <v>36</v>
      </c>
      <c r="C206" s="2" t="s">
        <v>2870</v>
      </c>
      <c r="D206" s="2" t="s">
        <v>931</v>
      </c>
      <c r="E206" s="2" t="s">
        <v>2871</v>
      </c>
      <c r="F206" s="2" t="s">
        <v>298</v>
      </c>
      <c r="G206" s="2" t="s">
        <v>2796</v>
      </c>
      <c r="H206" s="2" t="s">
        <v>653</v>
      </c>
      <c r="I206" s="2" t="s">
        <v>654</v>
      </c>
      <c r="J206" s="2" t="s">
        <v>655</v>
      </c>
      <c r="K206" s="2" t="s">
        <v>196</v>
      </c>
      <c r="L206" s="7"/>
    </row>
    <row r="207" spans="1:12" x14ac:dyDescent="0.25">
      <c r="A207" s="2" t="s">
        <v>3650</v>
      </c>
      <c r="B207" s="2" t="s">
        <v>36</v>
      </c>
      <c r="C207" s="2" t="s">
        <v>2872</v>
      </c>
      <c r="D207" s="2" t="s">
        <v>1149</v>
      </c>
      <c r="E207" s="2" t="s">
        <v>2873</v>
      </c>
      <c r="F207" s="2" t="s">
        <v>298</v>
      </c>
      <c r="G207" s="2" t="s">
        <v>2795</v>
      </c>
      <c r="H207" s="2" t="s">
        <v>653</v>
      </c>
      <c r="I207" s="2" t="s">
        <v>654</v>
      </c>
      <c r="J207" s="2" t="s">
        <v>655</v>
      </c>
      <c r="K207" s="2" t="s">
        <v>196</v>
      </c>
      <c r="L207" s="7"/>
    </row>
    <row r="208" spans="1:12" x14ac:dyDescent="0.25">
      <c r="A208" s="2" t="s">
        <v>3651</v>
      </c>
      <c r="B208" s="2" t="s">
        <v>36</v>
      </c>
      <c r="C208" s="2" t="s">
        <v>2874</v>
      </c>
      <c r="D208" s="2" t="s">
        <v>265</v>
      </c>
      <c r="E208" s="2" t="s">
        <v>305</v>
      </c>
      <c r="F208" s="2" t="s">
        <v>298</v>
      </c>
      <c r="G208" s="2" t="s">
        <v>324</v>
      </c>
      <c r="H208" s="2" t="s">
        <v>653</v>
      </c>
      <c r="I208" s="2" t="s">
        <v>654</v>
      </c>
      <c r="J208" s="2" t="s">
        <v>655</v>
      </c>
      <c r="K208" s="2" t="s">
        <v>196</v>
      </c>
      <c r="L208" s="7"/>
    </row>
    <row r="209" spans="1:12" x14ac:dyDescent="0.25">
      <c r="A209" s="2" t="s">
        <v>3652</v>
      </c>
      <c r="B209" s="2" t="s">
        <v>36</v>
      </c>
      <c r="C209" s="2" t="s">
        <v>2875</v>
      </c>
      <c r="D209" s="2" t="s">
        <v>2876</v>
      </c>
      <c r="E209" s="2" t="s">
        <v>2877</v>
      </c>
      <c r="F209" s="2" t="s">
        <v>298</v>
      </c>
      <c r="G209" s="2" t="s">
        <v>315</v>
      </c>
      <c r="H209" s="2" t="s">
        <v>653</v>
      </c>
      <c r="I209" s="2" t="s">
        <v>654</v>
      </c>
      <c r="J209" s="2" t="s">
        <v>655</v>
      </c>
      <c r="K209" s="2" t="s">
        <v>196</v>
      </c>
      <c r="L209" s="7"/>
    </row>
    <row r="210" spans="1:12" x14ac:dyDescent="0.25">
      <c r="A210" s="2" t="s">
        <v>3653</v>
      </c>
      <c r="B210" s="2" t="s">
        <v>36</v>
      </c>
      <c r="C210" s="2" t="s">
        <v>2878</v>
      </c>
      <c r="D210" s="2" t="s">
        <v>897</v>
      </c>
      <c r="E210" s="2" t="s">
        <v>2879</v>
      </c>
      <c r="F210" s="2" t="s">
        <v>298</v>
      </c>
      <c r="G210" s="2" t="s">
        <v>332</v>
      </c>
      <c r="H210" s="2" t="s">
        <v>653</v>
      </c>
      <c r="I210" s="2" t="s">
        <v>654</v>
      </c>
      <c r="J210" s="2" t="s">
        <v>655</v>
      </c>
      <c r="K210" s="2" t="s">
        <v>196</v>
      </c>
      <c r="L210" s="7"/>
    </row>
    <row r="211" spans="1:12" x14ac:dyDescent="0.25">
      <c r="A211" s="2" t="s">
        <v>3654</v>
      </c>
      <c r="B211" s="2" t="s">
        <v>36</v>
      </c>
      <c r="C211" s="2" t="s">
        <v>759</v>
      </c>
      <c r="D211" s="2" t="s">
        <v>760</v>
      </c>
      <c r="E211" s="2" t="s">
        <v>761</v>
      </c>
      <c r="F211" s="2" t="s">
        <v>651</v>
      </c>
      <c r="G211" s="2" t="s">
        <v>1955</v>
      </c>
      <c r="H211" s="2" t="s">
        <v>653</v>
      </c>
      <c r="I211" s="2" t="s">
        <v>654</v>
      </c>
      <c r="J211" s="2" t="s">
        <v>655</v>
      </c>
      <c r="K211" s="2" t="s">
        <v>196</v>
      </c>
      <c r="L211" s="7"/>
    </row>
    <row r="212" spans="1:12" x14ac:dyDescent="0.25">
      <c r="A212" s="2" t="s">
        <v>3655</v>
      </c>
      <c r="B212" s="2" t="s">
        <v>36</v>
      </c>
      <c r="C212" s="2" t="s">
        <v>259</v>
      </c>
      <c r="D212" s="2" t="s">
        <v>260</v>
      </c>
      <c r="E212" s="2" t="s">
        <v>261</v>
      </c>
      <c r="F212" s="2" t="s">
        <v>651</v>
      </c>
      <c r="G212" s="2" t="s">
        <v>1955</v>
      </c>
      <c r="H212" s="2" t="s">
        <v>653</v>
      </c>
      <c r="I212" s="2" t="s">
        <v>654</v>
      </c>
      <c r="J212" s="2" t="s">
        <v>655</v>
      </c>
      <c r="K212" s="2" t="s">
        <v>196</v>
      </c>
      <c r="L212" s="7"/>
    </row>
    <row r="213" spans="1:12" x14ac:dyDescent="0.25">
      <c r="A213" s="2" t="s">
        <v>3656</v>
      </c>
      <c r="B213" s="2" t="s">
        <v>36</v>
      </c>
      <c r="C213" s="2" t="s">
        <v>753</v>
      </c>
      <c r="D213" s="2" t="s">
        <v>754</v>
      </c>
      <c r="E213" s="2" t="s">
        <v>755</v>
      </c>
      <c r="F213" s="2" t="s">
        <v>651</v>
      </c>
      <c r="G213" s="2" t="s">
        <v>1955</v>
      </c>
      <c r="H213" s="2" t="s">
        <v>653</v>
      </c>
      <c r="I213" s="2" t="s">
        <v>654</v>
      </c>
      <c r="J213" s="2" t="s">
        <v>655</v>
      </c>
      <c r="K213" s="2" t="s">
        <v>196</v>
      </c>
      <c r="L213" s="7"/>
    </row>
    <row r="214" spans="1:12" x14ac:dyDescent="0.25">
      <c r="A214" s="2" t="s">
        <v>3657</v>
      </c>
      <c r="B214" s="2" t="s">
        <v>36</v>
      </c>
      <c r="C214" s="2" t="s">
        <v>715</v>
      </c>
      <c r="D214" s="2" t="s">
        <v>716</v>
      </c>
      <c r="E214" s="2" t="s">
        <v>717</v>
      </c>
      <c r="F214" s="2" t="s">
        <v>651</v>
      </c>
      <c r="G214" s="2" t="s">
        <v>1955</v>
      </c>
      <c r="H214" s="2" t="s">
        <v>653</v>
      </c>
      <c r="I214" s="2" t="s">
        <v>654</v>
      </c>
      <c r="J214" s="2" t="s">
        <v>655</v>
      </c>
      <c r="K214" s="2" t="s">
        <v>196</v>
      </c>
      <c r="L214" s="7"/>
    </row>
    <row r="215" spans="1:12" x14ac:dyDescent="0.25">
      <c r="A215" s="2" t="s">
        <v>3658</v>
      </c>
      <c r="B215" s="2" t="s">
        <v>36</v>
      </c>
      <c r="C215" s="2" t="s">
        <v>674</v>
      </c>
      <c r="D215" s="2" t="s">
        <v>675</v>
      </c>
      <c r="E215" s="2" t="s">
        <v>407</v>
      </c>
      <c r="F215" s="2" t="s">
        <v>651</v>
      </c>
      <c r="G215" s="2" t="s">
        <v>1955</v>
      </c>
      <c r="H215" s="2" t="s">
        <v>653</v>
      </c>
      <c r="I215" s="2" t="s">
        <v>654</v>
      </c>
      <c r="J215" s="2" t="s">
        <v>655</v>
      </c>
      <c r="K215" s="2" t="s">
        <v>196</v>
      </c>
      <c r="L215" s="7"/>
    </row>
    <row r="216" spans="1:12" x14ac:dyDescent="0.25">
      <c r="A216" s="2" t="s">
        <v>3659</v>
      </c>
      <c r="B216" s="2" t="s">
        <v>36</v>
      </c>
      <c r="C216" s="2" t="s">
        <v>679</v>
      </c>
      <c r="D216" s="2" t="s">
        <v>276</v>
      </c>
      <c r="E216" s="2" t="s">
        <v>680</v>
      </c>
      <c r="F216" s="2" t="s">
        <v>651</v>
      </c>
      <c r="G216" s="2" t="s">
        <v>1955</v>
      </c>
      <c r="H216" s="2" t="s">
        <v>653</v>
      </c>
      <c r="I216" s="2" t="s">
        <v>654</v>
      </c>
      <c r="J216" s="2" t="s">
        <v>655</v>
      </c>
      <c r="K216" s="2" t="s">
        <v>196</v>
      </c>
      <c r="L216" s="7"/>
    </row>
    <row r="217" spans="1:12" x14ac:dyDescent="0.25">
      <c r="A217" s="2" t="s">
        <v>3660</v>
      </c>
      <c r="B217" s="2" t="s">
        <v>36</v>
      </c>
      <c r="C217" s="2" t="s">
        <v>672</v>
      </c>
      <c r="D217" s="2" t="s">
        <v>313</v>
      </c>
      <c r="E217" s="2" t="s">
        <v>673</v>
      </c>
      <c r="F217" s="2" t="s">
        <v>651</v>
      </c>
      <c r="G217" s="2" t="s">
        <v>1955</v>
      </c>
      <c r="H217" s="2" t="s">
        <v>653</v>
      </c>
      <c r="I217" s="2" t="s">
        <v>654</v>
      </c>
      <c r="J217" s="2" t="s">
        <v>655</v>
      </c>
      <c r="K217" s="2" t="s">
        <v>196</v>
      </c>
      <c r="L217" s="7"/>
    </row>
    <row r="218" spans="1:12" x14ac:dyDescent="0.25">
      <c r="A218" s="2" t="s">
        <v>3661</v>
      </c>
      <c r="B218" s="2" t="s">
        <v>36</v>
      </c>
      <c r="C218" s="2" t="s">
        <v>733</v>
      </c>
      <c r="D218" s="2" t="s">
        <v>734</v>
      </c>
      <c r="E218" s="2" t="s">
        <v>735</v>
      </c>
      <c r="F218" s="2" t="s">
        <v>651</v>
      </c>
      <c r="G218" s="2" t="s">
        <v>1955</v>
      </c>
      <c r="H218" s="2" t="s">
        <v>653</v>
      </c>
      <c r="I218" s="2" t="s">
        <v>654</v>
      </c>
      <c r="J218" s="2" t="s">
        <v>655</v>
      </c>
      <c r="K218" s="2" t="s">
        <v>196</v>
      </c>
      <c r="L218" s="7"/>
    </row>
    <row r="219" spans="1:12" x14ac:dyDescent="0.25">
      <c r="A219" s="2" t="s">
        <v>3662</v>
      </c>
      <c r="B219" s="2" t="s">
        <v>36</v>
      </c>
      <c r="C219" s="2" t="s">
        <v>687</v>
      </c>
      <c r="D219" s="2" t="s">
        <v>257</v>
      </c>
      <c r="E219" s="2" t="s">
        <v>688</v>
      </c>
      <c r="F219" s="2" t="s">
        <v>651</v>
      </c>
      <c r="G219" s="2" t="s">
        <v>1955</v>
      </c>
      <c r="H219" s="2" t="s">
        <v>653</v>
      </c>
      <c r="I219" s="2" t="s">
        <v>654</v>
      </c>
      <c r="J219" s="2" t="s">
        <v>655</v>
      </c>
      <c r="K219" s="2" t="s">
        <v>196</v>
      </c>
      <c r="L219" s="7"/>
    </row>
    <row r="220" spans="1:12" x14ac:dyDescent="0.25">
      <c r="A220" s="2" t="s">
        <v>3663</v>
      </c>
      <c r="B220" s="2" t="s">
        <v>36</v>
      </c>
      <c r="C220" s="2" t="s">
        <v>756</v>
      </c>
      <c r="D220" s="2" t="s">
        <v>757</v>
      </c>
      <c r="E220" s="2" t="s">
        <v>758</v>
      </c>
      <c r="F220" s="2" t="s">
        <v>651</v>
      </c>
      <c r="G220" s="2" t="s">
        <v>1955</v>
      </c>
      <c r="H220" s="2" t="s">
        <v>653</v>
      </c>
      <c r="I220" s="2" t="s">
        <v>654</v>
      </c>
      <c r="J220" s="2" t="s">
        <v>655</v>
      </c>
      <c r="K220" s="2" t="s">
        <v>196</v>
      </c>
      <c r="L220" s="7"/>
    </row>
    <row r="221" spans="1:12" x14ac:dyDescent="0.25">
      <c r="A221" s="2" t="s">
        <v>3476</v>
      </c>
      <c r="B221" s="2" t="s">
        <v>36</v>
      </c>
      <c r="C221" s="2" t="s">
        <v>2880</v>
      </c>
      <c r="D221" s="2" t="s">
        <v>1354</v>
      </c>
      <c r="E221" s="2" t="s">
        <v>297</v>
      </c>
      <c r="F221" s="2" t="s">
        <v>651</v>
      </c>
      <c r="G221" s="2" t="s">
        <v>1955</v>
      </c>
      <c r="H221" s="2" t="s">
        <v>653</v>
      </c>
      <c r="I221" s="2" t="s">
        <v>654</v>
      </c>
      <c r="J221" s="2" t="s">
        <v>655</v>
      </c>
      <c r="K221" s="2" t="s">
        <v>196</v>
      </c>
      <c r="L221" s="7"/>
    </row>
    <row r="222" spans="1:12" x14ac:dyDescent="0.25">
      <c r="A222" s="2" t="s">
        <v>3664</v>
      </c>
      <c r="B222" s="2" t="s">
        <v>36</v>
      </c>
      <c r="C222" s="2" t="s">
        <v>736</v>
      </c>
      <c r="D222" s="2" t="s">
        <v>590</v>
      </c>
      <c r="E222" s="2" t="s">
        <v>737</v>
      </c>
      <c r="F222" s="2" t="s">
        <v>651</v>
      </c>
      <c r="G222" s="2" t="s">
        <v>1955</v>
      </c>
      <c r="H222" s="2" t="s">
        <v>653</v>
      </c>
      <c r="I222" s="2" t="s">
        <v>654</v>
      </c>
      <c r="J222" s="2" t="s">
        <v>655</v>
      </c>
      <c r="K222" s="2" t="s">
        <v>196</v>
      </c>
      <c r="L222" s="7"/>
    </row>
    <row r="223" spans="1:12" x14ac:dyDescent="0.25">
      <c r="A223" s="2" t="s">
        <v>3665</v>
      </c>
      <c r="B223" s="2" t="s">
        <v>36</v>
      </c>
      <c r="C223" s="2" t="s">
        <v>689</v>
      </c>
      <c r="D223" s="2" t="s">
        <v>359</v>
      </c>
      <c r="E223" s="2" t="s">
        <v>474</v>
      </c>
      <c r="F223" s="2" t="s">
        <v>651</v>
      </c>
      <c r="G223" s="2" t="s">
        <v>1955</v>
      </c>
      <c r="H223" s="2" t="s">
        <v>653</v>
      </c>
      <c r="I223" s="2" t="s">
        <v>654</v>
      </c>
      <c r="J223" s="2" t="s">
        <v>655</v>
      </c>
      <c r="K223" s="2" t="s">
        <v>196</v>
      </c>
      <c r="L223" s="7"/>
    </row>
    <row r="224" spans="1:12" x14ac:dyDescent="0.25">
      <c r="A224" s="2" t="s">
        <v>3666</v>
      </c>
      <c r="B224" s="2" t="s">
        <v>36</v>
      </c>
      <c r="C224" s="2" t="s">
        <v>731</v>
      </c>
      <c r="D224" s="2" t="s">
        <v>374</v>
      </c>
      <c r="E224" s="2" t="s">
        <v>732</v>
      </c>
      <c r="F224" s="2" t="s">
        <v>651</v>
      </c>
      <c r="G224" s="2" t="s">
        <v>1955</v>
      </c>
      <c r="H224" s="2" t="s">
        <v>653</v>
      </c>
      <c r="I224" s="2" t="s">
        <v>654</v>
      </c>
      <c r="J224" s="2" t="s">
        <v>655</v>
      </c>
      <c r="K224" s="2" t="s">
        <v>196</v>
      </c>
      <c r="L224" s="7"/>
    </row>
    <row r="225" spans="1:12" x14ac:dyDescent="0.25">
      <c r="A225" s="2" t="s">
        <v>3667</v>
      </c>
      <c r="B225" s="2" t="s">
        <v>36</v>
      </c>
      <c r="C225" s="2" t="s">
        <v>743</v>
      </c>
      <c r="D225" s="2" t="s">
        <v>744</v>
      </c>
      <c r="E225" s="2" t="s">
        <v>745</v>
      </c>
      <c r="F225" s="2" t="s">
        <v>651</v>
      </c>
      <c r="G225" s="2" t="s">
        <v>1955</v>
      </c>
      <c r="H225" s="2" t="s">
        <v>653</v>
      </c>
      <c r="I225" s="2" t="s">
        <v>654</v>
      </c>
      <c r="J225" s="2" t="s">
        <v>655</v>
      </c>
      <c r="K225" s="2" t="s">
        <v>196</v>
      </c>
      <c r="L225" s="7"/>
    </row>
    <row r="226" spans="1:12" x14ac:dyDescent="0.25">
      <c r="A226" s="2" t="s">
        <v>3668</v>
      </c>
      <c r="B226" s="2" t="s">
        <v>36</v>
      </c>
      <c r="C226" s="2" t="s">
        <v>700</v>
      </c>
      <c r="D226" s="2" t="s">
        <v>701</v>
      </c>
      <c r="E226" s="2" t="s">
        <v>702</v>
      </c>
      <c r="F226" s="2" t="s">
        <v>651</v>
      </c>
      <c r="G226" s="2" t="s">
        <v>1955</v>
      </c>
      <c r="H226" s="2" t="s">
        <v>653</v>
      </c>
      <c r="I226" s="2" t="s">
        <v>654</v>
      </c>
      <c r="J226" s="2" t="s">
        <v>655</v>
      </c>
      <c r="K226" s="2" t="s">
        <v>196</v>
      </c>
      <c r="L226" s="7"/>
    </row>
    <row r="227" spans="1:12" x14ac:dyDescent="0.25">
      <c r="A227" s="2" t="s">
        <v>3669</v>
      </c>
      <c r="B227" s="2" t="s">
        <v>36</v>
      </c>
      <c r="C227" s="2" t="s">
        <v>706</v>
      </c>
      <c r="D227" s="2" t="s">
        <v>707</v>
      </c>
      <c r="E227" s="2" t="s">
        <v>708</v>
      </c>
      <c r="F227" s="2" t="s">
        <v>651</v>
      </c>
      <c r="G227" s="2" t="s">
        <v>1955</v>
      </c>
      <c r="H227" s="2" t="s">
        <v>653</v>
      </c>
      <c r="I227" s="2" t="s">
        <v>654</v>
      </c>
      <c r="J227" s="2" t="s">
        <v>655</v>
      </c>
      <c r="K227" s="2" t="s">
        <v>196</v>
      </c>
      <c r="L227" s="7"/>
    </row>
    <row r="228" spans="1:12" x14ac:dyDescent="0.25">
      <c r="A228" s="2" t="s">
        <v>3670</v>
      </c>
      <c r="B228" s="2" t="s">
        <v>36</v>
      </c>
      <c r="C228" s="2" t="s">
        <v>2881</v>
      </c>
      <c r="D228" s="2" t="s">
        <v>632</v>
      </c>
      <c r="E228" s="2" t="s">
        <v>297</v>
      </c>
      <c r="F228" s="2" t="s">
        <v>651</v>
      </c>
      <c r="G228" s="2" t="s">
        <v>1955</v>
      </c>
      <c r="H228" s="2" t="s">
        <v>653</v>
      </c>
      <c r="I228" s="2" t="s">
        <v>654</v>
      </c>
      <c r="J228" s="2" t="s">
        <v>655</v>
      </c>
      <c r="K228" s="2" t="s">
        <v>196</v>
      </c>
      <c r="L228" s="7"/>
    </row>
    <row r="229" spans="1:12" x14ac:dyDescent="0.25">
      <c r="A229" s="1" t="s">
        <v>3671</v>
      </c>
      <c r="B229" s="2" t="s">
        <v>36</v>
      </c>
      <c r="C229" s="2" t="s">
        <v>690</v>
      </c>
      <c r="D229" s="2" t="s">
        <v>691</v>
      </c>
      <c r="E229" s="2" t="s">
        <v>692</v>
      </c>
      <c r="F229" s="2" t="s">
        <v>651</v>
      </c>
      <c r="G229" s="2" t="s">
        <v>1955</v>
      </c>
      <c r="H229" s="2" t="s">
        <v>653</v>
      </c>
      <c r="I229" s="2" t="s">
        <v>654</v>
      </c>
      <c r="J229" s="2" t="s">
        <v>655</v>
      </c>
      <c r="K229" s="2" t="s">
        <v>196</v>
      </c>
      <c r="L229" s="7"/>
    </row>
    <row r="230" spans="1:12" x14ac:dyDescent="0.25">
      <c r="A230" s="2" t="s">
        <v>3672</v>
      </c>
      <c r="B230" s="2" t="s">
        <v>37</v>
      </c>
      <c r="C230" s="2" t="s">
        <v>2882</v>
      </c>
      <c r="D230" s="2" t="s">
        <v>675</v>
      </c>
      <c r="E230" s="2" t="s">
        <v>2883</v>
      </c>
      <c r="F230" s="2" t="s">
        <v>651</v>
      </c>
      <c r="G230" s="2" t="s">
        <v>1955</v>
      </c>
      <c r="H230" s="2" t="s">
        <v>653</v>
      </c>
      <c r="I230" s="2" t="s">
        <v>654</v>
      </c>
      <c r="J230" s="2" t="s">
        <v>655</v>
      </c>
      <c r="K230" s="2" t="s">
        <v>196</v>
      </c>
      <c r="L230" s="7"/>
    </row>
    <row r="231" spans="1:12" x14ac:dyDescent="0.25">
      <c r="A231" s="2" t="s">
        <v>3673</v>
      </c>
      <c r="B231" s="2" t="s">
        <v>37</v>
      </c>
      <c r="C231" s="2" t="s">
        <v>750</v>
      </c>
      <c r="D231" s="2" t="s">
        <v>751</v>
      </c>
      <c r="E231" s="2" t="s">
        <v>752</v>
      </c>
      <c r="F231" s="2" t="s">
        <v>651</v>
      </c>
      <c r="G231" s="2" t="s">
        <v>1955</v>
      </c>
      <c r="H231" s="2" t="s">
        <v>653</v>
      </c>
      <c r="I231" s="2" t="s">
        <v>654</v>
      </c>
      <c r="J231" s="2" t="s">
        <v>655</v>
      </c>
      <c r="K231" s="2" t="s">
        <v>196</v>
      </c>
      <c r="L231" s="7"/>
    </row>
    <row r="232" spans="1:12" x14ac:dyDescent="0.25">
      <c r="A232" s="2" t="s">
        <v>3674</v>
      </c>
      <c r="B232" s="2" t="s">
        <v>37</v>
      </c>
      <c r="C232" s="2" t="s">
        <v>681</v>
      </c>
      <c r="D232" s="2" t="s">
        <v>524</v>
      </c>
      <c r="E232" s="2" t="s">
        <v>682</v>
      </c>
      <c r="F232" s="2" t="s">
        <v>651</v>
      </c>
      <c r="G232" s="2" t="s">
        <v>1955</v>
      </c>
      <c r="H232" s="2" t="s">
        <v>653</v>
      </c>
      <c r="I232" s="2" t="s">
        <v>654</v>
      </c>
      <c r="J232" s="2" t="s">
        <v>655</v>
      </c>
      <c r="K232" s="2" t="s">
        <v>196</v>
      </c>
      <c r="L232" s="7"/>
    </row>
    <row r="233" spans="1:12" x14ac:dyDescent="0.25">
      <c r="A233" s="2" t="s">
        <v>3675</v>
      </c>
      <c r="B233" s="2" t="s">
        <v>37</v>
      </c>
      <c r="C233" s="2" t="s">
        <v>2884</v>
      </c>
      <c r="D233" s="2" t="s">
        <v>704</v>
      </c>
      <c r="E233" s="2" t="s">
        <v>2885</v>
      </c>
      <c r="F233" s="2" t="s">
        <v>651</v>
      </c>
      <c r="G233" s="2" t="s">
        <v>1955</v>
      </c>
      <c r="H233" s="2" t="s">
        <v>653</v>
      </c>
      <c r="I233" s="2" t="s">
        <v>654</v>
      </c>
      <c r="J233" s="2" t="s">
        <v>655</v>
      </c>
      <c r="K233" s="2" t="s">
        <v>196</v>
      </c>
      <c r="L233" s="7"/>
    </row>
    <row r="234" spans="1:12" x14ac:dyDescent="0.25">
      <c r="A234" s="2" t="s">
        <v>3676</v>
      </c>
      <c r="B234" s="2" t="s">
        <v>37</v>
      </c>
      <c r="C234" s="2" t="s">
        <v>683</v>
      </c>
      <c r="D234" s="2" t="s">
        <v>279</v>
      </c>
      <c r="E234" s="2" t="s">
        <v>684</v>
      </c>
      <c r="F234" s="2" t="s">
        <v>651</v>
      </c>
      <c r="G234" s="2" t="s">
        <v>1955</v>
      </c>
      <c r="H234" s="2" t="s">
        <v>653</v>
      </c>
      <c r="I234" s="2" t="s">
        <v>654</v>
      </c>
      <c r="J234" s="2" t="s">
        <v>655</v>
      </c>
      <c r="K234" s="2" t="s">
        <v>196</v>
      </c>
      <c r="L234" s="7"/>
    </row>
    <row r="235" spans="1:12" x14ac:dyDescent="0.25">
      <c r="A235" s="2" t="s">
        <v>3677</v>
      </c>
      <c r="B235" s="2" t="s">
        <v>37</v>
      </c>
      <c r="C235" s="2" t="s">
        <v>721</v>
      </c>
      <c r="D235" s="2" t="s">
        <v>722</v>
      </c>
      <c r="E235" s="2" t="s">
        <v>723</v>
      </c>
      <c r="F235" s="2" t="s">
        <v>651</v>
      </c>
      <c r="G235" s="2" t="s">
        <v>1955</v>
      </c>
      <c r="H235" s="2" t="s">
        <v>653</v>
      </c>
      <c r="I235" s="2" t="s">
        <v>654</v>
      </c>
      <c r="J235" s="2" t="s">
        <v>655</v>
      </c>
      <c r="K235" s="2" t="s">
        <v>196</v>
      </c>
      <c r="L235" s="7"/>
    </row>
    <row r="236" spans="1:12" x14ac:dyDescent="0.25">
      <c r="A236" s="2" t="s">
        <v>3678</v>
      </c>
      <c r="B236" s="2" t="s">
        <v>37</v>
      </c>
      <c r="C236" s="2" t="s">
        <v>738</v>
      </c>
      <c r="D236" s="2" t="s">
        <v>739</v>
      </c>
      <c r="E236" s="2" t="s">
        <v>740</v>
      </c>
      <c r="F236" s="2" t="s">
        <v>651</v>
      </c>
      <c r="G236" s="2" t="s">
        <v>1955</v>
      </c>
      <c r="H236" s="2" t="s">
        <v>653</v>
      </c>
      <c r="I236" s="2" t="s">
        <v>654</v>
      </c>
      <c r="J236" s="2" t="s">
        <v>655</v>
      </c>
      <c r="K236" s="2" t="s">
        <v>196</v>
      </c>
      <c r="L236" s="7"/>
    </row>
    <row r="237" spans="1:12" x14ac:dyDescent="0.25">
      <c r="A237" s="2" t="s">
        <v>3679</v>
      </c>
      <c r="B237" s="2" t="s">
        <v>37</v>
      </c>
      <c r="C237" s="2" t="s">
        <v>697</v>
      </c>
      <c r="D237" s="2" t="s">
        <v>698</v>
      </c>
      <c r="E237" s="2" t="s">
        <v>699</v>
      </c>
      <c r="F237" s="2" t="s">
        <v>651</v>
      </c>
      <c r="G237" s="2" t="s">
        <v>1955</v>
      </c>
      <c r="H237" s="2" t="s">
        <v>653</v>
      </c>
      <c r="I237" s="2" t="s">
        <v>654</v>
      </c>
      <c r="J237" s="2" t="s">
        <v>655</v>
      </c>
      <c r="K237" s="2" t="s">
        <v>196</v>
      </c>
      <c r="L237" s="7"/>
    </row>
    <row r="238" spans="1:12" x14ac:dyDescent="0.25">
      <c r="A238" s="2" t="s">
        <v>3680</v>
      </c>
      <c r="B238" s="2" t="s">
        <v>37</v>
      </c>
      <c r="C238" s="2" t="s">
        <v>2886</v>
      </c>
      <c r="D238" s="2" t="s">
        <v>709</v>
      </c>
      <c r="E238" s="2" t="s">
        <v>2887</v>
      </c>
      <c r="F238" s="2" t="s">
        <v>651</v>
      </c>
      <c r="G238" s="2" t="s">
        <v>1955</v>
      </c>
      <c r="H238" s="2" t="s">
        <v>653</v>
      </c>
      <c r="I238" s="2" t="s">
        <v>654</v>
      </c>
      <c r="J238" s="2" t="s">
        <v>655</v>
      </c>
      <c r="K238" s="2" t="s">
        <v>196</v>
      </c>
      <c r="L238" s="7"/>
    </row>
    <row r="239" spans="1:12" x14ac:dyDescent="0.25">
      <c r="A239" s="2" t="s">
        <v>3681</v>
      </c>
      <c r="B239" s="2" t="s">
        <v>37</v>
      </c>
      <c r="C239" s="2" t="s">
        <v>1414</v>
      </c>
      <c r="D239" s="2" t="s">
        <v>1415</v>
      </c>
      <c r="E239" s="2" t="s">
        <v>1416</v>
      </c>
      <c r="F239" s="2" t="s">
        <v>651</v>
      </c>
      <c r="G239" s="2" t="s">
        <v>1955</v>
      </c>
      <c r="H239" s="2" t="s">
        <v>653</v>
      </c>
      <c r="I239" s="2" t="s">
        <v>654</v>
      </c>
      <c r="J239" s="2" t="s">
        <v>655</v>
      </c>
      <c r="K239" s="2" t="s">
        <v>196</v>
      </c>
      <c r="L239" s="7"/>
    </row>
    <row r="240" spans="1:12" x14ac:dyDescent="0.25">
      <c r="A240" s="2" t="s">
        <v>3682</v>
      </c>
      <c r="B240" s="2" t="s">
        <v>37</v>
      </c>
      <c r="C240" s="2" t="s">
        <v>657</v>
      </c>
      <c r="D240" s="2" t="s">
        <v>347</v>
      </c>
      <c r="E240" s="2" t="s">
        <v>658</v>
      </c>
      <c r="F240" s="2" t="s">
        <v>651</v>
      </c>
      <c r="G240" s="2" t="s">
        <v>1955</v>
      </c>
      <c r="H240" s="2" t="s">
        <v>653</v>
      </c>
      <c r="I240" s="2" t="s">
        <v>654</v>
      </c>
      <c r="J240" s="2" t="s">
        <v>655</v>
      </c>
      <c r="K240" s="2" t="s">
        <v>196</v>
      </c>
      <c r="L240" s="7"/>
    </row>
    <row r="241" spans="1:12" x14ac:dyDescent="0.25">
      <c r="A241" s="2" t="s">
        <v>3683</v>
      </c>
      <c r="B241" s="2" t="s">
        <v>37</v>
      </c>
      <c r="C241" s="2" t="s">
        <v>2672</v>
      </c>
      <c r="D241" s="2" t="s">
        <v>374</v>
      </c>
      <c r="E241" s="2" t="s">
        <v>369</v>
      </c>
      <c r="F241" s="2" t="s">
        <v>651</v>
      </c>
      <c r="G241" s="2" t="s">
        <v>1955</v>
      </c>
      <c r="H241" s="2" t="s">
        <v>653</v>
      </c>
      <c r="I241" s="2" t="s">
        <v>654</v>
      </c>
      <c r="J241" s="2" t="s">
        <v>655</v>
      </c>
      <c r="K241" s="2" t="s">
        <v>196</v>
      </c>
      <c r="L241" s="7"/>
    </row>
    <row r="242" spans="1:12" x14ac:dyDescent="0.25">
      <c r="A242" s="2" t="s">
        <v>3684</v>
      </c>
      <c r="B242" s="2" t="s">
        <v>37</v>
      </c>
      <c r="C242" s="2" t="s">
        <v>2888</v>
      </c>
      <c r="D242" s="2" t="s">
        <v>976</v>
      </c>
      <c r="E242" s="2" t="s">
        <v>2889</v>
      </c>
      <c r="F242" s="2" t="s">
        <v>651</v>
      </c>
      <c r="G242" s="2" t="s">
        <v>1955</v>
      </c>
      <c r="H242" s="2" t="s">
        <v>653</v>
      </c>
      <c r="I242" s="2" t="s">
        <v>654</v>
      </c>
      <c r="J242" s="2" t="s">
        <v>655</v>
      </c>
      <c r="K242" s="2" t="s">
        <v>196</v>
      </c>
      <c r="L242" s="7"/>
    </row>
    <row r="243" spans="1:12" x14ac:dyDescent="0.25">
      <c r="A243" s="2" t="s">
        <v>3685</v>
      </c>
      <c r="B243" s="2" t="s">
        <v>37</v>
      </c>
      <c r="C243" s="2" t="s">
        <v>746</v>
      </c>
      <c r="D243" s="2" t="s">
        <v>244</v>
      </c>
      <c r="E243" s="2" t="s">
        <v>747</v>
      </c>
      <c r="F243" s="2" t="s">
        <v>651</v>
      </c>
      <c r="G243" s="2" t="s">
        <v>1955</v>
      </c>
      <c r="H243" s="2" t="s">
        <v>653</v>
      </c>
      <c r="I243" s="2" t="s">
        <v>654</v>
      </c>
      <c r="J243" s="2" t="s">
        <v>655</v>
      </c>
      <c r="K243" s="2" t="s">
        <v>196</v>
      </c>
      <c r="L243" s="7"/>
    </row>
    <row r="244" spans="1:12" x14ac:dyDescent="0.25">
      <c r="A244" s="2" t="s">
        <v>3686</v>
      </c>
      <c r="B244" s="2" t="s">
        <v>37</v>
      </c>
      <c r="C244" s="2" t="s">
        <v>666</v>
      </c>
      <c r="D244" s="2" t="s">
        <v>667</v>
      </c>
      <c r="E244" s="2" t="s">
        <v>668</v>
      </c>
      <c r="F244" s="2" t="s">
        <v>651</v>
      </c>
      <c r="G244" s="2" t="s">
        <v>1955</v>
      </c>
      <c r="H244" s="2" t="s">
        <v>653</v>
      </c>
      <c r="I244" s="2" t="s">
        <v>654</v>
      </c>
      <c r="J244" s="2" t="s">
        <v>655</v>
      </c>
      <c r="K244" s="2" t="s">
        <v>196</v>
      </c>
      <c r="L244" s="7"/>
    </row>
    <row r="245" spans="1:12" x14ac:dyDescent="0.25">
      <c r="A245" s="2" t="s">
        <v>3687</v>
      </c>
      <c r="B245" s="2" t="s">
        <v>37</v>
      </c>
      <c r="C245" s="2" t="s">
        <v>669</v>
      </c>
      <c r="D245" s="2" t="s">
        <v>670</v>
      </c>
      <c r="E245" s="2" t="s">
        <v>671</v>
      </c>
      <c r="F245" s="2" t="s">
        <v>651</v>
      </c>
      <c r="G245" s="2" t="s">
        <v>1955</v>
      </c>
      <c r="H245" s="2" t="s">
        <v>653</v>
      </c>
      <c r="I245" s="2" t="s">
        <v>654</v>
      </c>
      <c r="J245" s="2" t="s">
        <v>655</v>
      </c>
      <c r="K245" s="2" t="s">
        <v>196</v>
      </c>
      <c r="L245" s="7"/>
    </row>
    <row r="246" spans="1:12" x14ac:dyDescent="0.25">
      <c r="A246" s="2" t="s">
        <v>3688</v>
      </c>
      <c r="B246" s="2" t="s">
        <v>37</v>
      </c>
      <c r="C246" s="2" t="s">
        <v>724</v>
      </c>
      <c r="D246" s="2" t="s">
        <v>725</v>
      </c>
      <c r="E246" s="2" t="s">
        <v>726</v>
      </c>
      <c r="F246" s="2" t="s">
        <v>651</v>
      </c>
      <c r="G246" s="2" t="s">
        <v>1955</v>
      </c>
      <c r="H246" s="2" t="s">
        <v>653</v>
      </c>
      <c r="I246" s="2" t="s">
        <v>654</v>
      </c>
      <c r="J246" s="2" t="s">
        <v>655</v>
      </c>
      <c r="K246" s="2" t="s">
        <v>196</v>
      </c>
      <c r="L246" s="7"/>
    </row>
    <row r="247" spans="1:12" x14ac:dyDescent="0.25">
      <c r="A247" s="2" t="s">
        <v>3689</v>
      </c>
      <c r="B247" s="2" t="s">
        <v>37</v>
      </c>
      <c r="C247" s="2" t="s">
        <v>693</v>
      </c>
      <c r="D247" s="2" t="s">
        <v>694</v>
      </c>
      <c r="E247" s="2" t="s">
        <v>695</v>
      </c>
      <c r="F247" s="2" t="s">
        <v>651</v>
      </c>
      <c r="G247" s="2" t="s">
        <v>1955</v>
      </c>
      <c r="H247" s="2" t="s">
        <v>653</v>
      </c>
      <c r="I247" s="2" t="s">
        <v>654</v>
      </c>
      <c r="J247" s="2" t="s">
        <v>655</v>
      </c>
      <c r="K247" s="2" t="s">
        <v>196</v>
      </c>
      <c r="L247" s="7"/>
    </row>
    <row r="248" spans="1:12" x14ac:dyDescent="0.25">
      <c r="A248" s="2" t="s">
        <v>3690</v>
      </c>
      <c r="B248" s="2" t="s">
        <v>37</v>
      </c>
      <c r="C248" s="2" t="s">
        <v>2674</v>
      </c>
      <c r="D248" s="2" t="s">
        <v>214</v>
      </c>
      <c r="E248" s="2" t="s">
        <v>2675</v>
      </c>
      <c r="F248" s="2" t="s">
        <v>651</v>
      </c>
      <c r="G248" s="2" t="s">
        <v>2724</v>
      </c>
      <c r="H248" s="2" t="s">
        <v>653</v>
      </c>
      <c r="I248" s="2" t="s">
        <v>654</v>
      </c>
      <c r="J248" s="2" t="s">
        <v>655</v>
      </c>
      <c r="K248" s="2" t="s">
        <v>196</v>
      </c>
      <c r="L248" s="7"/>
    </row>
    <row r="249" spans="1:12" x14ac:dyDescent="0.25">
      <c r="A249" s="2" t="s">
        <v>3691</v>
      </c>
      <c r="B249" s="2" t="s">
        <v>37</v>
      </c>
      <c r="C249" s="2" t="s">
        <v>2890</v>
      </c>
      <c r="D249" s="2" t="s">
        <v>257</v>
      </c>
      <c r="E249" s="2" t="s">
        <v>2891</v>
      </c>
      <c r="F249" s="2" t="s">
        <v>651</v>
      </c>
      <c r="G249" s="2" t="s">
        <v>1955</v>
      </c>
      <c r="H249" s="2" t="s">
        <v>653</v>
      </c>
      <c r="I249" s="2" t="s">
        <v>654</v>
      </c>
      <c r="J249" s="2" t="s">
        <v>655</v>
      </c>
      <c r="K249" s="2" t="s">
        <v>196</v>
      </c>
      <c r="L249" s="7"/>
    </row>
    <row r="250" spans="1:12" x14ac:dyDescent="0.25">
      <c r="A250" s="2" t="s">
        <v>3692</v>
      </c>
      <c r="B250" s="2" t="s">
        <v>37</v>
      </c>
      <c r="C250" s="2" t="s">
        <v>676</v>
      </c>
      <c r="D250" s="2" t="s">
        <v>677</v>
      </c>
      <c r="E250" s="2" t="s">
        <v>678</v>
      </c>
      <c r="F250" s="2" t="s">
        <v>651</v>
      </c>
      <c r="G250" s="2" t="s">
        <v>1955</v>
      </c>
      <c r="H250" s="2" t="s">
        <v>653</v>
      </c>
      <c r="I250" s="2" t="s">
        <v>654</v>
      </c>
      <c r="J250" s="2" t="s">
        <v>655</v>
      </c>
      <c r="K250" s="2" t="s">
        <v>196</v>
      </c>
      <c r="L250" s="7"/>
    </row>
    <row r="251" spans="1:12" x14ac:dyDescent="0.25">
      <c r="A251" s="2" t="s">
        <v>3693</v>
      </c>
      <c r="B251" s="2" t="s">
        <v>37</v>
      </c>
      <c r="C251" s="2" t="s">
        <v>710</v>
      </c>
      <c r="D251" s="2" t="s">
        <v>473</v>
      </c>
      <c r="E251" s="2" t="s">
        <v>711</v>
      </c>
      <c r="F251" s="2" t="s">
        <v>651</v>
      </c>
      <c r="G251" s="2" t="s">
        <v>1955</v>
      </c>
      <c r="H251" s="2" t="s">
        <v>653</v>
      </c>
      <c r="I251" s="2" t="s">
        <v>654</v>
      </c>
      <c r="J251" s="2" t="s">
        <v>655</v>
      </c>
      <c r="K251" s="2" t="s">
        <v>196</v>
      </c>
      <c r="L251" s="7"/>
    </row>
    <row r="252" spans="1:12" x14ac:dyDescent="0.25">
      <c r="A252" s="2" t="s">
        <v>3694</v>
      </c>
      <c r="B252" s="2" t="s">
        <v>37</v>
      </c>
      <c r="C252" s="2" t="s">
        <v>727</v>
      </c>
      <c r="D252" s="2" t="s">
        <v>716</v>
      </c>
      <c r="E252" s="2" t="s">
        <v>728</v>
      </c>
      <c r="F252" s="2" t="s">
        <v>651</v>
      </c>
      <c r="G252" s="2" t="s">
        <v>1955</v>
      </c>
      <c r="H252" s="2" t="s">
        <v>653</v>
      </c>
      <c r="I252" s="2" t="s">
        <v>654</v>
      </c>
      <c r="J252" s="2" t="s">
        <v>655</v>
      </c>
      <c r="K252" s="2" t="s">
        <v>196</v>
      </c>
      <c r="L252" s="7"/>
    </row>
    <row r="253" spans="1:12" x14ac:dyDescent="0.25">
      <c r="A253" s="2" t="s">
        <v>3695</v>
      </c>
      <c r="B253" s="2" t="s">
        <v>37</v>
      </c>
      <c r="C253" s="2" t="s">
        <v>2689</v>
      </c>
      <c r="D253" s="2" t="s">
        <v>719</v>
      </c>
      <c r="E253" s="2" t="s">
        <v>1474</v>
      </c>
      <c r="F253" s="2" t="s">
        <v>651</v>
      </c>
      <c r="G253" s="2" t="s">
        <v>1955</v>
      </c>
      <c r="H253" s="2" t="s">
        <v>763</v>
      </c>
      <c r="I253" s="2" t="s">
        <v>602</v>
      </c>
      <c r="J253" s="2" t="s">
        <v>543</v>
      </c>
      <c r="K253" s="2" t="s">
        <v>196</v>
      </c>
      <c r="L253" s="7"/>
    </row>
    <row r="254" spans="1:12" x14ac:dyDescent="0.25">
      <c r="A254" s="2" t="s">
        <v>3696</v>
      </c>
      <c r="B254" s="2" t="s">
        <v>37</v>
      </c>
      <c r="C254" s="2" t="s">
        <v>712</v>
      </c>
      <c r="D254" s="2" t="s">
        <v>713</v>
      </c>
      <c r="E254" s="2" t="s">
        <v>714</v>
      </c>
      <c r="F254" s="2" t="s">
        <v>651</v>
      </c>
      <c r="G254" s="2" t="s">
        <v>1955</v>
      </c>
      <c r="H254" s="2" t="s">
        <v>763</v>
      </c>
      <c r="I254" s="2" t="s">
        <v>602</v>
      </c>
      <c r="J254" s="2" t="s">
        <v>543</v>
      </c>
      <c r="K254" s="2" t="s">
        <v>196</v>
      </c>
      <c r="L254" s="7"/>
    </row>
    <row r="255" spans="1:12" x14ac:dyDescent="0.25">
      <c r="A255" s="2" t="s">
        <v>3697</v>
      </c>
      <c r="B255" s="2" t="s">
        <v>37</v>
      </c>
      <c r="C255" s="2" t="s">
        <v>2892</v>
      </c>
      <c r="D255" s="2" t="s">
        <v>557</v>
      </c>
      <c r="E255" s="2" t="s">
        <v>2893</v>
      </c>
      <c r="F255" s="2" t="s">
        <v>651</v>
      </c>
      <c r="G255" s="2" t="s">
        <v>1955</v>
      </c>
      <c r="H255" s="2" t="s">
        <v>763</v>
      </c>
      <c r="I255" s="2" t="s">
        <v>602</v>
      </c>
      <c r="J255" s="2" t="s">
        <v>543</v>
      </c>
      <c r="K255" s="2" t="s">
        <v>196</v>
      </c>
      <c r="L255" s="7"/>
    </row>
    <row r="256" spans="1:12" x14ac:dyDescent="0.25">
      <c r="A256" s="2" t="s">
        <v>3698</v>
      </c>
      <c r="B256" s="2" t="s">
        <v>37</v>
      </c>
      <c r="C256" s="2" t="s">
        <v>659</v>
      </c>
      <c r="D256" s="2" t="s">
        <v>660</v>
      </c>
      <c r="E256" s="2" t="s">
        <v>357</v>
      </c>
      <c r="F256" s="2" t="s">
        <v>651</v>
      </c>
      <c r="G256" s="2" t="s">
        <v>1955</v>
      </c>
      <c r="H256" s="2" t="s">
        <v>763</v>
      </c>
      <c r="I256" s="2" t="s">
        <v>602</v>
      </c>
      <c r="J256" s="2" t="s">
        <v>543</v>
      </c>
      <c r="K256" s="2" t="s">
        <v>196</v>
      </c>
      <c r="L256" s="7"/>
    </row>
    <row r="257" spans="1:12" x14ac:dyDescent="0.25">
      <c r="A257" s="2" t="s">
        <v>3699</v>
      </c>
      <c r="B257" s="2" t="s">
        <v>37</v>
      </c>
      <c r="C257" s="2" t="s">
        <v>703</v>
      </c>
      <c r="D257" s="2" t="s">
        <v>704</v>
      </c>
      <c r="E257" s="2" t="s">
        <v>705</v>
      </c>
      <c r="F257" s="2" t="s">
        <v>651</v>
      </c>
      <c r="G257" s="2" t="s">
        <v>1955</v>
      </c>
      <c r="H257" s="2" t="s">
        <v>772</v>
      </c>
      <c r="I257" s="2" t="s">
        <v>389</v>
      </c>
      <c r="J257" s="2" t="s">
        <v>773</v>
      </c>
      <c r="K257" s="2" t="s">
        <v>196</v>
      </c>
      <c r="L257" s="7"/>
    </row>
    <row r="258" spans="1:12" x14ac:dyDescent="0.25">
      <c r="A258" s="2" t="s">
        <v>3700</v>
      </c>
      <c r="B258" s="2" t="s">
        <v>37</v>
      </c>
      <c r="C258" s="2" t="s">
        <v>663</v>
      </c>
      <c r="D258" s="2" t="s">
        <v>664</v>
      </c>
      <c r="E258" s="2" t="s">
        <v>665</v>
      </c>
      <c r="F258" s="2" t="s">
        <v>651</v>
      </c>
      <c r="G258" s="2" t="s">
        <v>1955</v>
      </c>
      <c r="H258" s="2" t="s">
        <v>763</v>
      </c>
      <c r="I258" s="2" t="s">
        <v>602</v>
      </c>
      <c r="J258" s="2" t="s">
        <v>543</v>
      </c>
      <c r="K258" s="2" t="s">
        <v>196</v>
      </c>
      <c r="L258" s="7"/>
    </row>
    <row r="259" spans="1:12" x14ac:dyDescent="0.25">
      <c r="A259" s="2" t="s">
        <v>3701</v>
      </c>
      <c r="B259" s="2" t="s">
        <v>37</v>
      </c>
      <c r="C259" s="2" t="s">
        <v>748</v>
      </c>
      <c r="D259" s="2" t="s">
        <v>749</v>
      </c>
      <c r="E259" s="2" t="s">
        <v>560</v>
      </c>
      <c r="F259" s="2" t="s">
        <v>651</v>
      </c>
      <c r="G259" s="2" t="s">
        <v>1955</v>
      </c>
      <c r="H259" s="2" t="s">
        <v>763</v>
      </c>
      <c r="I259" s="2" t="s">
        <v>602</v>
      </c>
      <c r="J259" s="2" t="s">
        <v>543</v>
      </c>
      <c r="K259" s="2" t="s">
        <v>196</v>
      </c>
      <c r="L259" s="7"/>
    </row>
    <row r="260" spans="1:12" x14ac:dyDescent="0.25">
      <c r="A260" s="2" t="s">
        <v>3702</v>
      </c>
      <c r="B260" s="2" t="s">
        <v>37</v>
      </c>
      <c r="C260" s="2" t="s">
        <v>648</v>
      </c>
      <c r="D260" s="2" t="s">
        <v>649</v>
      </c>
      <c r="E260" s="2" t="s">
        <v>650</v>
      </c>
      <c r="F260" s="2" t="s">
        <v>651</v>
      </c>
      <c r="G260" s="2" t="s">
        <v>1955</v>
      </c>
      <c r="H260" s="2" t="s">
        <v>763</v>
      </c>
      <c r="I260" s="2" t="s">
        <v>602</v>
      </c>
      <c r="J260" s="2" t="s">
        <v>543</v>
      </c>
      <c r="K260" s="2" t="s">
        <v>196</v>
      </c>
      <c r="L260" s="7"/>
    </row>
    <row r="261" spans="1:12" x14ac:dyDescent="0.25">
      <c r="A261" s="2" t="s">
        <v>3703</v>
      </c>
      <c r="B261" s="2" t="s">
        <v>37</v>
      </c>
      <c r="C261" s="2" t="s">
        <v>2894</v>
      </c>
      <c r="D261" s="2" t="s">
        <v>2895</v>
      </c>
      <c r="E261" s="2" t="s">
        <v>2896</v>
      </c>
      <c r="F261" s="2" t="s">
        <v>651</v>
      </c>
      <c r="G261" s="2" t="s">
        <v>1955</v>
      </c>
      <c r="H261" s="2" t="s">
        <v>763</v>
      </c>
      <c r="I261" s="2" t="s">
        <v>602</v>
      </c>
      <c r="J261" s="2" t="s">
        <v>543</v>
      </c>
      <c r="K261" s="2" t="s">
        <v>196</v>
      </c>
      <c r="L261" s="7"/>
    </row>
    <row r="262" spans="1:12" x14ac:dyDescent="0.25">
      <c r="A262" s="2" t="s">
        <v>3704</v>
      </c>
      <c r="B262" s="2" t="s">
        <v>37</v>
      </c>
      <c r="C262" s="2" t="s">
        <v>2897</v>
      </c>
      <c r="D262" s="2" t="s">
        <v>2898</v>
      </c>
      <c r="E262" s="2" t="s">
        <v>2899</v>
      </c>
      <c r="F262" s="2" t="s">
        <v>651</v>
      </c>
      <c r="G262" s="2" t="s">
        <v>1955</v>
      </c>
      <c r="H262" s="2" t="s">
        <v>763</v>
      </c>
      <c r="I262" s="2" t="s">
        <v>602</v>
      </c>
      <c r="J262" s="2" t="s">
        <v>543</v>
      </c>
      <c r="K262" s="2" t="s">
        <v>196</v>
      </c>
      <c r="L262" s="7"/>
    </row>
    <row r="263" spans="1:12" x14ac:dyDescent="0.25">
      <c r="A263" s="2" t="s">
        <v>3705</v>
      </c>
      <c r="B263" s="2" t="s">
        <v>37</v>
      </c>
      <c r="C263" s="2" t="s">
        <v>2900</v>
      </c>
      <c r="D263" s="2" t="s">
        <v>203</v>
      </c>
      <c r="E263" s="2" t="s">
        <v>1577</v>
      </c>
      <c r="F263" s="2" t="s">
        <v>651</v>
      </c>
      <c r="G263" s="2" t="s">
        <v>1955</v>
      </c>
      <c r="H263" s="2" t="s">
        <v>763</v>
      </c>
      <c r="I263" s="2" t="s">
        <v>602</v>
      </c>
      <c r="J263" s="2" t="s">
        <v>543</v>
      </c>
      <c r="K263" s="2" t="s">
        <v>196</v>
      </c>
      <c r="L263" s="7"/>
    </row>
    <row r="264" spans="1:12" x14ac:dyDescent="0.25">
      <c r="A264" s="2" t="s">
        <v>3706</v>
      </c>
      <c r="B264" s="2" t="s">
        <v>37</v>
      </c>
      <c r="C264" s="2" t="s">
        <v>2901</v>
      </c>
      <c r="D264" s="2" t="s">
        <v>1149</v>
      </c>
      <c r="E264" s="2" t="s">
        <v>2902</v>
      </c>
      <c r="F264" s="2" t="s">
        <v>651</v>
      </c>
      <c r="G264" s="2" t="s">
        <v>1955</v>
      </c>
      <c r="H264" s="2" t="s">
        <v>763</v>
      </c>
      <c r="I264" s="2" t="s">
        <v>602</v>
      </c>
      <c r="J264" s="2" t="s">
        <v>543</v>
      </c>
      <c r="K264" s="2" t="s">
        <v>196</v>
      </c>
      <c r="L264" s="7"/>
    </row>
    <row r="265" spans="1:12" x14ac:dyDescent="0.25">
      <c r="A265" s="2" t="s">
        <v>3707</v>
      </c>
      <c r="B265" s="2" t="s">
        <v>37</v>
      </c>
      <c r="C265" s="2" t="s">
        <v>2903</v>
      </c>
      <c r="D265" s="2" t="s">
        <v>223</v>
      </c>
      <c r="E265" s="2" t="s">
        <v>2480</v>
      </c>
      <c r="F265" s="2" t="s">
        <v>651</v>
      </c>
      <c r="G265" s="2" t="s">
        <v>1955</v>
      </c>
      <c r="H265" s="2" t="s">
        <v>763</v>
      </c>
      <c r="I265" s="2" t="s">
        <v>602</v>
      </c>
      <c r="J265" s="2" t="s">
        <v>543</v>
      </c>
      <c r="K265" s="2" t="s">
        <v>196</v>
      </c>
      <c r="L265" s="7"/>
    </row>
    <row r="266" spans="1:12" x14ac:dyDescent="0.25">
      <c r="A266" s="2" t="s">
        <v>3708</v>
      </c>
      <c r="B266" s="2" t="s">
        <v>37</v>
      </c>
      <c r="C266" s="2" t="s">
        <v>2904</v>
      </c>
      <c r="D266" s="2" t="s">
        <v>2905</v>
      </c>
      <c r="E266" s="2" t="s">
        <v>2906</v>
      </c>
      <c r="F266" s="2" t="s">
        <v>651</v>
      </c>
      <c r="G266" s="2" t="s">
        <v>1955</v>
      </c>
      <c r="H266" s="2" t="s">
        <v>763</v>
      </c>
      <c r="I266" s="2" t="s">
        <v>602</v>
      </c>
      <c r="J266" s="2" t="s">
        <v>543</v>
      </c>
      <c r="K266" s="2" t="s">
        <v>196</v>
      </c>
      <c r="L266" s="7"/>
    </row>
    <row r="267" spans="1:12" x14ac:dyDescent="0.25">
      <c r="A267" s="2" t="s">
        <v>3709</v>
      </c>
      <c r="B267" s="2" t="s">
        <v>37</v>
      </c>
      <c r="C267" s="2" t="s">
        <v>2907</v>
      </c>
      <c r="D267" s="2" t="s">
        <v>241</v>
      </c>
      <c r="E267" s="2" t="s">
        <v>2908</v>
      </c>
      <c r="F267" s="2" t="s">
        <v>651</v>
      </c>
      <c r="G267" s="2" t="s">
        <v>1955</v>
      </c>
      <c r="H267" s="2" t="s">
        <v>763</v>
      </c>
      <c r="I267" s="2" t="s">
        <v>602</v>
      </c>
      <c r="J267" s="2" t="s">
        <v>543</v>
      </c>
      <c r="K267" s="2" t="s">
        <v>196</v>
      </c>
      <c r="L267" s="7"/>
    </row>
    <row r="268" spans="1:12" x14ac:dyDescent="0.25">
      <c r="A268" s="2" t="s">
        <v>4343</v>
      </c>
      <c r="B268" s="2" t="s">
        <v>37</v>
      </c>
      <c r="C268" s="2" t="s">
        <v>2909</v>
      </c>
      <c r="D268" s="2" t="s">
        <v>1320</v>
      </c>
      <c r="E268" s="2" t="s">
        <v>2910</v>
      </c>
      <c r="F268" s="2" t="s">
        <v>651</v>
      </c>
      <c r="G268" s="2" t="s">
        <v>1955</v>
      </c>
      <c r="H268" s="2" t="s">
        <v>763</v>
      </c>
      <c r="I268" s="2" t="s">
        <v>602</v>
      </c>
      <c r="J268" s="2" t="s">
        <v>543</v>
      </c>
      <c r="K268" s="2" t="s">
        <v>196</v>
      </c>
      <c r="L268" s="7"/>
    </row>
    <row r="269" spans="1:12" x14ac:dyDescent="0.25">
      <c r="A269" s="2" t="s">
        <v>3710</v>
      </c>
      <c r="B269" s="2" t="s">
        <v>37</v>
      </c>
      <c r="C269" s="2" t="s">
        <v>770</v>
      </c>
      <c r="D269" s="2" t="s">
        <v>257</v>
      </c>
      <c r="E269" s="2" t="s">
        <v>2911</v>
      </c>
      <c r="F269" s="2" t="s">
        <v>767</v>
      </c>
      <c r="G269" s="2" t="s">
        <v>762</v>
      </c>
      <c r="H269" s="2" t="s">
        <v>763</v>
      </c>
      <c r="I269" s="2" t="s">
        <v>602</v>
      </c>
      <c r="J269" s="2" t="s">
        <v>543</v>
      </c>
      <c r="K269" s="2" t="s">
        <v>196</v>
      </c>
      <c r="L269" s="7"/>
    </row>
    <row r="270" spans="1:12" x14ac:dyDescent="0.25">
      <c r="A270" s="2" t="s">
        <v>3711</v>
      </c>
      <c r="B270" s="2" t="s">
        <v>37</v>
      </c>
      <c r="C270" s="2" t="s">
        <v>2912</v>
      </c>
      <c r="D270" s="2" t="s">
        <v>716</v>
      </c>
      <c r="E270" s="2" t="s">
        <v>2913</v>
      </c>
      <c r="F270" s="2" t="s">
        <v>767</v>
      </c>
      <c r="G270" s="2" t="s">
        <v>762</v>
      </c>
      <c r="H270" s="2" t="s">
        <v>763</v>
      </c>
      <c r="I270" s="2" t="s">
        <v>602</v>
      </c>
      <c r="J270" s="2" t="s">
        <v>543</v>
      </c>
      <c r="K270" s="2" t="s">
        <v>196</v>
      </c>
      <c r="L270" s="7"/>
    </row>
    <row r="271" spans="1:12" x14ac:dyDescent="0.25">
      <c r="A271" s="2" t="s">
        <v>3712</v>
      </c>
      <c r="B271" s="2" t="s">
        <v>37</v>
      </c>
      <c r="C271" s="2" t="s">
        <v>774</v>
      </c>
      <c r="D271" s="2" t="s">
        <v>775</v>
      </c>
      <c r="E271" s="2" t="s">
        <v>776</v>
      </c>
      <c r="F271" s="2" t="s">
        <v>767</v>
      </c>
      <c r="G271" s="2" t="s">
        <v>762</v>
      </c>
      <c r="H271" s="2" t="s">
        <v>763</v>
      </c>
      <c r="I271" s="2" t="s">
        <v>602</v>
      </c>
      <c r="J271" s="2" t="s">
        <v>543</v>
      </c>
      <c r="K271" s="2" t="s">
        <v>196</v>
      </c>
      <c r="L271" s="7"/>
    </row>
    <row r="272" spans="1:12" x14ac:dyDescent="0.25">
      <c r="A272" s="2" t="s">
        <v>3713</v>
      </c>
      <c r="B272" s="2" t="s">
        <v>37</v>
      </c>
      <c r="C272" s="2" t="s">
        <v>2914</v>
      </c>
      <c r="D272" s="2" t="s">
        <v>2915</v>
      </c>
      <c r="E272" s="2" t="s">
        <v>2916</v>
      </c>
      <c r="F272" s="2" t="s">
        <v>767</v>
      </c>
      <c r="G272" s="2" t="s">
        <v>762</v>
      </c>
      <c r="H272" s="2" t="s">
        <v>763</v>
      </c>
      <c r="I272" s="2" t="s">
        <v>602</v>
      </c>
      <c r="J272" s="2" t="s">
        <v>543</v>
      </c>
      <c r="K272" s="2" t="s">
        <v>196</v>
      </c>
      <c r="L272" s="7"/>
    </row>
    <row r="273" spans="1:12" x14ac:dyDescent="0.25">
      <c r="A273" s="2" t="s">
        <v>3714</v>
      </c>
      <c r="B273" s="2" t="s">
        <v>37</v>
      </c>
      <c r="C273" s="2" t="s">
        <v>805</v>
      </c>
      <c r="D273" s="2" t="s">
        <v>374</v>
      </c>
      <c r="E273" s="2" t="s">
        <v>804</v>
      </c>
      <c r="F273" s="2" t="s">
        <v>767</v>
      </c>
      <c r="G273" s="2" t="s">
        <v>762</v>
      </c>
      <c r="H273" s="2" t="s">
        <v>763</v>
      </c>
      <c r="I273" s="2" t="s">
        <v>602</v>
      </c>
      <c r="J273" s="2" t="s">
        <v>543</v>
      </c>
      <c r="K273" s="2" t="s">
        <v>196</v>
      </c>
      <c r="L273" s="7"/>
    </row>
    <row r="274" spans="1:12" x14ac:dyDescent="0.25">
      <c r="A274" s="2" t="s">
        <v>3715</v>
      </c>
      <c r="B274" s="2" t="s">
        <v>37</v>
      </c>
      <c r="C274" s="2" t="s">
        <v>792</v>
      </c>
      <c r="D274" s="2" t="s">
        <v>793</v>
      </c>
      <c r="E274" s="2" t="s">
        <v>794</v>
      </c>
      <c r="F274" s="2" t="s">
        <v>767</v>
      </c>
      <c r="G274" s="2" t="s">
        <v>762</v>
      </c>
      <c r="H274" s="2" t="s">
        <v>763</v>
      </c>
      <c r="I274" s="2" t="s">
        <v>602</v>
      </c>
      <c r="J274" s="2" t="s">
        <v>543</v>
      </c>
      <c r="K274" s="2" t="s">
        <v>196</v>
      </c>
      <c r="L274" s="7"/>
    </row>
    <row r="275" spans="1:12" x14ac:dyDescent="0.25">
      <c r="A275" s="2" t="s">
        <v>3716</v>
      </c>
      <c r="B275" s="2" t="s">
        <v>37</v>
      </c>
      <c r="C275" s="2" t="s">
        <v>802</v>
      </c>
      <c r="D275" s="2" t="s">
        <v>803</v>
      </c>
      <c r="E275" s="2" t="s">
        <v>804</v>
      </c>
      <c r="F275" s="2" t="s">
        <v>767</v>
      </c>
      <c r="G275" s="2" t="s">
        <v>762</v>
      </c>
      <c r="H275" s="2" t="s">
        <v>763</v>
      </c>
      <c r="I275" s="2" t="s">
        <v>602</v>
      </c>
      <c r="J275" s="2" t="s">
        <v>543</v>
      </c>
      <c r="K275" s="2" t="s">
        <v>196</v>
      </c>
      <c r="L275" s="7"/>
    </row>
    <row r="276" spans="1:12" x14ac:dyDescent="0.25">
      <c r="A276" s="2" t="s">
        <v>3717</v>
      </c>
      <c r="B276" s="2" t="s">
        <v>37</v>
      </c>
      <c r="C276" s="2" t="s">
        <v>787</v>
      </c>
      <c r="D276" s="2" t="s">
        <v>307</v>
      </c>
      <c r="E276" s="2" t="s">
        <v>788</v>
      </c>
      <c r="F276" s="2" t="s">
        <v>767</v>
      </c>
      <c r="G276" s="2" t="s">
        <v>762</v>
      </c>
      <c r="H276" s="2" t="s">
        <v>763</v>
      </c>
      <c r="I276" s="2" t="s">
        <v>602</v>
      </c>
      <c r="J276" s="2" t="s">
        <v>543</v>
      </c>
      <c r="K276" s="2" t="s">
        <v>196</v>
      </c>
      <c r="L276" s="7"/>
    </row>
    <row r="277" spans="1:12" x14ac:dyDescent="0.25">
      <c r="A277" s="2" t="s">
        <v>3718</v>
      </c>
      <c r="B277" s="2" t="s">
        <v>37</v>
      </c>
      <c r="C277" s="2" t="s">
        <v>780</v>
      </c>
      <c r="D277" s="2" t="s">
        <v>781</v>
      </c>
      <c r="E277" s="2" t="s">
        <v>782</v>
      </c>
      <c r="F277" s="2" t="s">
        <v>767</v>
      </c>
      <c r="G277" s="2" t="s">
        <v>762</v>
      </c>
      <c r="H277" s="2" t="s">
        <v>817</v>
      </c>
      <c r="I277" s="2" t="s">
        <v>818</v>
      </c>
      <c r="J277" s="2" t="s">
        <v>819</v>
      </c>
      <c r="K277" s="2" t="s">
        <v>196</v>
      </c>
      <c r="L277" s="7"/>
    </row>
    <row r="278" spans="1:12" x14ac:dyDescent="0.25">
      <c r="A278" s="2" t="s">
        <v>4344</v>
      </c>
      <c r="B278" s="2" t="s">
        <v>37</v>
      </c>
      <c r="C278" s="2" t="s">
        <v>790</v>
      </c>
      <c r="D278" s="2" t="s">
        <v>263</v>
      </c>
      <c r="E278" s="2" t="s">
        <v>791</v>
      </c>
      <c r="F278" s="2" t="s">
        <v>767</v>
      </c>
      <c r="G278" s="2" t="s">
        <v>762</v>
      </c>
      <c r="H278" s="2" t="s">
        <v>817</v>
      </c>
      <c r="I278" s="2" t="s">
        <v>818</v>
      </c>
      <c r="J278" s="2" t="s">
        <v>819</v>
      </c>
      <c r="K278" s="2" t="s">
        <v>196</v>
      </c>
      <c r="L278" s="7"/>
    </row>
    <row r="279" spans="1:12" x14ac:dyDescent="0.25">
      <c r="A279" s="2" t="s">
        <v>3719</v>
      </c>
      <c r="B279" s="2" t="s">
        <v>37</v>
      </c>
      <c r="C279" s="2" t="s">
        <v>800</v>
      </c>
      <c r="D279" s="2" t="s">
        <v>581</v>
      </c>
      <c r="E279" s="2" t="s">
        <v>801</v>
      </c>
      <c r="F279" s="2" t="s">
        <v>767</v>
      </c>
      <c r="G279" s="2" t="s">
        <v>762</v>
      </c>
      <c r="H279" s="2" t="s">
        <v>817</v>
      </c>
      <c r="I279" s="2" t="s">
        <v>818</v>
      </c>
      <c r="J279" s="2" t="s">
        <v>819</v>
      </c>
      <c r="K279" s="2" t="s">
        <v>196</v>
      </c>
      <c r="L279" s="7"/>
    </row>
    <row r="280" spans="1:12" x14ac:dyDescent="0.25">
      <c r="A280" s="2" t="s">
        <v>3720</v>
      </c>
      <c r="B280" s="2" t="s">
        <v>37</v>
      </c>
      <c r="C280" s="2" t="s">
        <v>795</v>
      </c>
      <c r="D280" s="2" t="s">
        <v>380</v>
      </c>
      <c r="E280" s="2" t="s">
        <v>796</v>
      </c>
      <c r="F280" s="2" t="s">
        <v>767</v>
      </c>
      <c r="G280" s="2" t="s">
        <v>762</v>
      </c>
      <c r="H280" s="2" t="s">
        <v>817</v>
      </c>
      <c r="I280" s="2" t="s">
        <v>818</v>
      </c>
      <c r="J280" s="2" t="s">
        <v>819</v>
      </c>
      <c r="K280" s="2" t="s">
        <v>196</v>
      </c>
      <c r="L280" s="7"/>
    </row>
    <row r="281" spans="1:12" x14ac:dyDescent="0.25">
      <c r="A281" s="2" t="s">
        <v>3721</v>
      </c>
      <c r="B281" s="2" t="s">
        <v>37</v>
      </c>
      <c r="C281" s="2" t="s">
        <v>810</v>
      </c>
      <c r="D281" s="2" t="s">
        <v>374</v>
      </c>
      <c r="E281" s="2" t="s">
        <v>811</v>
      </c>
      <c r="F281" s="2" t="s">
        <v>767</v>
      </c>
      <c r="G281" s="2" t="s">
        <v>762</v>
      </c>
      <c r="H281" s="2" t="s">
        <v>817</v>
      </c>
      <c r="I281" s="2" t="s">
        <v>818</v>
      </c>
      <c r="J281" s="2" t="s">
        <v>819</v>
      </c>
      <c r="K281" s="2" t="s">
        <v>196</v>
      </c>
      <c r="L281" s="7"/>
    </row>
    <row r="282" spans="1:12" x14ac:dyDescent="0.25">
      <c r="A282" s="2" t="s">
        <v>3722</v>
      </c>
      <c r="B282" s="2" t="s">
        <v>37</v>
      </c>
      <c r="C282" s="2" t="s">
        <v>768</v>
      </c>
      <c r="D282" s="2" t="s">
        <v>313</v>
      </c>
      <c r="E282" s="2" t="s">
        <v>769</v>
      </c>
      <c r="F282" s="2" t="s">
        <v>767</v>
      </c>
      <c r="G282" s="2" t="s">
        <v>762</v>
      </c>
      <c r="H282" s="2" t="s">
        <v>817</v>
      </c>
      <c r="I282" s="2" t="s">
        <v>818</v>
      </c>
      <c r="J282" s="2" t="s">
        <v>819</v>
      </c>
      <c r="K282" s="2" t="s">
        <v>196</v>
      </c>
      <c r="L282" s="7"/>
    </row>
    <row r="283" spans="1:12" x14ac:dyDescent="0.25">
      <c r="A283" s="2" t="s">
        <v>3723</v>
      </c>
      <c r="B283" s="2" t="s">
        <v>37</v>
      </c>
      <c r="C283" s="2" t="s">
        <v>783</v>
      </c>
      <c r="D283" s="2" t="s">
        <v>784</v>
      </c>
      <c r="E283" s="2" t="s">
        <v>785</v>
      </c>
      <c r="F283" s="2" t="s">
        <v>767</v>
      </c>
      <c r="G283" s="2" t="s">
        <v>762</v>
      </c>
      <c r="H283" s="2" t="s">
        <v>817</v>
      </c>
      <c r="I283" s="2" t="s">
        <v>818</v>
      </c>
      <c r="J283" s="2" t="s">
        <v>819</v>
      </c>
      <c r="K283" s="2" t="s">
        <v>196</v>
      </c>
      <c r="L283" s="7"/>
    </row>
    <row r="284" spans="1:12" x14ac:dyDescent="0.25">
      <c r="A284" s="2" t="s">
        <v>3724</v>
      </c>
      <c r="B284" s="2" t="s">
        <v>37</v>
      </c>
      <c r="C284" s="2" t="s">
        <v>808</v>
      </c>
      <c r="D284" s="2" t="s">
        <v>809</v>
      </c>
      <c r="E284" s="2" t="s">
        <v>2917</v>
      </c>
      <c r="F284" s="2" t="s">
        <v>767</v>
      </c>
      <c r="G284" s="2" t="s">
        <v>762</v>
      </c>
      <c r="H284" s="2" t="s">
        <v>817</v>
      </c>
      <c r="I284" s="2" t="s">
        <v>818</v>
      </c>
      <c r="J284" s="2" t="s">
        <v>819</v>
      </c>
      <c r="K284" s="2" t="s">
        <v>196</v>
      </c>
      <c r="L284" s="7"/>
    </row>
    <row r="285" spans="1:12" x14ac:dyDescent="0.25">
      <c r="A285" s="1" t="s">
        <v>3725</v>
      </c>
      <c r="B285" s="2" t="s">
        <v>37</v>
      </c>
      <c r="C285" s="2" t="s">
        <v>806</v>
      </c>
      <c r="D285" s="2" t="s">
        <v>236</v>
      </c>
      <c r="E285" s="2" t="s">
        <v>807</v>
      </c>
      <c r="F285" s="2" t="s">
        <v>767</v>
      </c>
      <c r="G285" s="2" t="s">
        <v>762</v>
      </c>
      <c r="H285" s="2" t="s">
        <v>817</v>
      </c>
      <c r="I285" s="2" t="s">
        <v>818</v>
      </c>
      <c r="J285" s="2" t="s">
        <v>819</v>
      </c>
      <c r="K285" s="2" t="s">
        <v>196</v>
      </c>
      <c r="L285" s="7"/>
    </row>
    <row r="286" spans="1:12" x14ac:dyDescent="0.25">
      <c r="A286" s="2" t="s">
        <v>3726</v>
      </c>
      <c r="B286" s="2" t="s">
        <v>38</v>
      </c>
      <c r="C286" s="2" t="s">
        <v>797</v>
      </c>
      <c r="D286" s="2" t="s">
        <v>798</v>
      </c>
      <c r="E286" s="2" t="s">
        <v>799</v>
      </c>
      <c r="F286" s="2" t="s">
        <v>767</v>
      </c>
      <c r="G286" s="2" t="s">
        <v>762</v>
      </c>
      <c r="H286" s="2" t="s">
        <v>817</v>
      </c>
      <c r="I286" s="2" t="s">
        <v>818</v>
      </c>
      <c r="J286" s="2" t="s">
        <v>819</v>
      </c>
      <c r="K286" s="2" t="s">
        <v>196</v>
      </c>
      <c r="L286" s="7"/>
    </row>
    <row r="287" spans="1:12" x14ac:dyDescent="0.25">
      <c r="A287" s="2" t="s">
        <v>3727</v>
      </c>
      <c r="B287" s="2" t="s">
        <v>38</v>
      </c>
      <c r="C287" s="2" t="s">
        <v>764</v>
      </c>
      <c r="D287" s="2" t="s">
        <v>765</v>
      </c>
      <c r="E287" s="2" t="s">
        <v>766</v>
      </c>
      <c r="F287" s="2" t="s">
        <v>767</v>
      </c>
      <c r="G287" s="2" t="s">
        <v>762</v>
      </c>
      <c r="H287" s="2" t="s">
        <v>817</v>
      </c>
      <c r="I287" s="2" t="s">
        <v>818</v>
      </c>
      <c r="J287" s="2" t="s">
        <v>819</v>
      </c>
      <c r="K287" s="2" t="s">
        <v>196</v>
      </c>
      <c r="L287" s="7"/>
    </row>
    <row r="288" spans="1:12" x14ac:dyDescent="0.25">
      <c r="A288" s="2" t="s">
        <v>4345</v>
      </c>
      <c r="B288" s="2" t="s">
        <v>38</v>
      </c>
      <c r="C288" s="2" t="s">
        <v>2918</v>
      </c>
      <c r="D288" s="2" t="s">
        <v>2919</v>
      </c>
      <c r="E288" s="2" t="s">
        <v>2920</v>
      </c>
      <c r="F288" s="2" t="s">
        <v>767</v>
      </c>
      <c r="G288" s="2" t="s">
        <v>762</v>
      </c>
      <c r="H288" s="2" t="s">
        <v>817</v>
      </c>
      <c r="I288" s="2" t="s">
        <v>818</v>
      </c>
      <c r="J288" s="2" t="s">
        <v>819</v>
      </c>
      <c r="K288" s="2" t="s">
        <v>196</v>
      </c>
      <c r="L288" s="7"/>
    </row>
    <row r="289" spans="1:12" x14ac:dyDescent="0.25">
      <c r="A289" s="2" t="s">
        <v>3728</v>
      </c>
      <c r="B289" s="2" t="s">
        <v>38</v>
      </c>
      <c r="C289" s="2" t="s">
        <v>2921</v>
      </c>
      <c r="D289" s="2" t="s">
        <v>1977</v>
      </c>
      <c r="E289" s="2" t="s">
        <v>2750</v>
      </c>
      <c r="F289" s="2" t="s">
        <v>767</v>
      </c>
      <c r="G289" s="2" t="s">
        <v>762</v>
      </c>
      <c r="H289" s="2" t="s">
        <v>817</v>
      </c>
      <c r="I289" s="2" t="s">
        <v>818</v>
      </c>
      <c r="J289" s="2" t="s">
        <v>819</v>
      </c>
      <c r="K289" s="2" t="s">
        <v>196</v>
      </c>
      <c r="L289" s="7"/>
    </row>
    <row r="290" spans="1:12" x14ac:dyDescent="0.25">
      <c r="A290" s="2" t="s">
        <v>3729</v>
      </c>
      <c r="B290" s="2" t="s">
        <v>38</v>
      </c>
      <c r="C290" s="2" t="s">
        <v>2922</v>
      </c>
      <c r="D290" s="2" t="s">
        <v>2843</v>
      </c>
      <c r="E290" s="2" t="s">
        <v>1604</v>
      </c>
      <c r="F290" s="2" t="s">
        <v>767</v>
      </c>
      <c r="G290" s="2" t="s">
        <v>762</v>
      </c>
      <c r="H290" s="2" t="s">
        <v>817</v>
      </c>
      <c r="I290" s="2" t="s">
        <v>818</v>
      </c>
      <c r="J290" s="2" t="s">
        <v>819</v>
      </c>
      <c r="K290" s="2" t="s">
        <v>196</v>
      </c>
      <c r="L290" s="7"/>
    </row>
    <row r="291" spans="1:12" x14ac:dyDescent="0.25">
      <c r="A291" s="2" t="s">
        <v>4346</v>
      </c>
      <c r="B291" s="2" t="s">
        <v>38</v>
      </c>
      <c r="C291" s="2" t="s">
        <v>2923</v>
      </c>
      <c r="D291" s="2" t="s">
        <v>1777</v>
      </c>
      <c r="E291" s="2" t="s">
        <v>2924</v>
      </c>
      <c r="F291" s="2" t="s">
        <v>767</v>
      </c>
      <c r="G291" s="2" t="s">
        <v>762</v>
      </c>
      <c r="H291" s="2" t="s">
        <v>817</v>
      </c>
      <c r="I291" s="2" t="s">
        <v>818</v>
      </c>
      <c r="J291" s="2" t="s">
        <v>819</v>
      </c>
      <c r="K291" s="2" t="s">
        <v>196</v>
      </c>
      <c r="L291" s="7"/>
    </row>
    <row r="292" spans="1:12" x14ac:dyDescent="0.25">
      <c r="A292" s="2" t="s">
        <v>3730</v>
      </c>
      <c r="B292" s="2" t="s">
        <v>38</v>
      </c>
      <c r="C292" s="2" t="s">
        <v>2925</v>
      </c>
      <c r="D292" s="2" t="s">
        <v>719</v>
      </c>
      <c r="E292" s="2" t="s">
        <v>2926</v>
      </c>
      <c r="F292" s="2" t="s">
        <v>767</v>
      </c>
      <c r="G292" s="2" t="s">
        <v>762</v>
      </c>
      <c r="H292" s="2" t="s">
        <v>817</v>
      </c>
      <c r="I292" s="2" t="s">
        <v>818</v>
      </c>
      <c r="J292" s="2" t="s">
        <v>819</v>
      </c>
      <c r="K292" s="2" t="s">
        <v>196</v>
      </c>
      <c r="L292" s="7"/>
    </row>
    <row r="293" spans="1:12" x14ac:dyDescent="0.25">
      <c r="A293" s="2" t="s">
        <v>3731</v>
      </c>
      <c r="B293" s="2" t="s">
        <v>38</v>
      </c>
      <c r="C293" s="2" t="s">
        <v>2927</v>
      </c>
      <c r="D293" s="2" t="s">
        <v>719</v>
      </c>
      <c r="E293" s="2" t="s">
        <v>2928</v>
      </c>
      <c r="F293" s="2" t="s">
        <v>767</v>
      </c>
      <c r="G293" s="2" t="s">
        <v>762</v>
      </c>
      <c r="H293" s="2" t="s">
        <v>817</v>
      </c>
      <c r="I293" s="2" t="s">
        <v>818</v>
      </c>
      <c r="J293" s="2" t="s">
        <v>819</v>
      </c>
      <c r="K293" s="2" t="s">
        <v>196</v>
      </c>
      <c r="L293" s="7"/>
    </row>
    <row r="294" spans="1:12" x14ac:dyDescent="0.25">
      <c r="A294" s="2" t="s">
        <v>3732</v>
      </c>
      <c r="B294" s="2" t="s">
        <v>38</v>
      </c>
      <c r="C294" s="2" t="s">
        <v>2929</v>
      </c>
      <c r="D294" s="2" t="s">
        <v>374</v>
      </c>
      <c r="E294" s="2" t="s">
        <v>194</v>
      </c>
      <c r="F294" s="2" t="s">
        <v>767</v>
      </c>
      <c r="G294" s="2" t="s">
        <v>762</v>
      </c>
      <c r="H294" s="2" t="s">
        <v>817</v>
      </c>
      <c r="I294" s="2" t="s">
        <v>818</v>
      </c>
      <c r="J294" s="2" t="s">
        <v>819</v>
      </c>
      <c r="K294" s="2" t="s">
        <v>196</v>
      </c>
      <c r="L294" s="7"/>
    </row>
    <row r="295" spans="1:12" x14ac:dyDescent="0.25">
      <c r="A295" s="2" t="s">
        <v>3733</v>
      </c>
      <c r="B295" s="2" t="s">
        <v>38</v>
      </c>
      <c r="C295" s="2" t="s">
        <v>857</v>
      </c>
      <c r="D295" s="2" t="s">
        <v>276</v>
      </c>
      <c r="E295" s="2" t="s">
        <v>619</v>
      </c>
      <c r="F295" s="2" t="s">
        <v>816</v>
      </c>
      <c r="G295" s="2" t="s">
        <v>2930</v>
      </c>
      <c r="H295" s="2" t="s">
        <v>817</v>
      </c>
      <c r="I295" s="2" t="s">
        <v>818</v>
      </c>
      <c r="J295" s="2" t="s">
        <v>819</v>
      </c>
      <c r="K295" s="2" t="s">
        <v>196</v>
      </c>
      <c r="L295" s="7"/>
    </row>
    <row r="296" spans="1:12" x14ac:dyDescent="0.25">
      <c r="A296" s="2" t="s">
        <v>3734</v>
      </c>
      <c r="B296" s="2" t="s">
        <v>38</v>
      </c>
      <c r="C296" s="2" t="s">
        <v>872</v>
      </c>
      <c r="D296" s="2" t="s">
        <v>623</v>
      </c>
      <c r="E296" s="2" t="s">
        <v>528</v>
      </c>
      <c r="F296" s="2" t="s">
        <v>816</v>
      </c>
      <c r="G296" s="2" t="s">
        <v>2930</v>
      </c>
      <c r="H296" s="2" t="s">
        <v>817</v>
      </c>
      <c r="I296" s="2" t="s">
        <v>818</v>
      </c>
      <c r="J296" s="2" t="s">
        <v>819</v>
      </c>
      <c r="K296" s="2" t="s">
        <v>196</v>
      </c>
      <c r="L296" s="7"/>
    </row>
    <row r="297" spans="1:12" x14ac:dyDescent="0.25">
      <c r="A297" s="2" t="s">
        <v>3735</v>
      </c>
      <c r="B297" s="2" t="s">
        <v>38</v>
      </c>
      <c r="C297" s="2" t="s">
        <v>825</v>
      </c>
      <c r="D297" s="2" t="s">
        <v>322</v>
      </c>
      <c r="E297" s="2" t="s">
        <v>826</v>
      </c>
      <c r="F297" s="2" t="s">
        <v>816</v>
      </c>
      <c r="G297" s="2" t="s">
        <v>2930</v>
      </c>
      <c r="H297" s="2" t="s">
        <v>817</v>
      </c>
      <c r="I297" s="2" t="s">
        <v>818</v>
      </c>
      <c r="J297" s="2" t="s">
        <v>819</v>
      </c>
      <c r="K297" s="2" t="s">
        <v>196</v>
      </c>
      <c r="L297" s="7"/>
    </row>
    <row r="298" spans="1:12" x14ac:dyDescent="0.25">
      <c r="A298" s="2" t="s">
        <v>3736</v>
      </c>
      <c r="B298" s="2" t="s">
        <v>38</v>
      </c>
      <c r="C298" s="2" t="s">
        <v>905</v>
      </c>
      <c r="D298" s="2" t="s">
        <v>656</v>
      </c>
      <c r="E298" s="2" t="s">
        <v>906</v>
      </c>
      <c r="F298" s="2" t="s">
        <v>816</v>
      </c>
      <c r="G298" s="2" t="s">
        <v>2930</v>
      </c>
      <c r="H298" s="2" t="s">
        <v>817</v>
      </c>
      <c r="I298" s="2" t="s">
        <v>818</v>
      </c>
      <c r="J298" s="2" t="s">
        <v>819</v>
      </c>
      <c r="K298" s="2" t="s">
        <v>196</v>
      </c>
      <c r="L298" s="7"/>
    </row>
    <row r="299" spans="1:12" x14ac:dyDescent="0.25">
      <c r="A299" s="2" t="s">
        <v>3737</v>
      </c>
      <c r="B299" s="2" t="s">
        <v>38</v>
      </c>
      <c r="C299" s="2" t="s">
        <v>849</v>
      </c>
      <c r="D299" s="2" t="s">
        <v>850</v>
      </c>
      <c r="E299" s="2" t="s">
        <v>851</v>
      </c>
      <c r="F299" s="2" t="s">
        <v>816</v>
      </c>
      <c r="G299" s="2" t="s">
        <v>2930</v>
      </c>
      <c r="H299" s="2" t="s">
        <v>817</v>
      </c>
      <c r="I299" s="2" t="s">
        <v>818</v>
      </c>
      <c r="J299" s="2" t="s">
        <v>819</v>
      </c>
      <c r="K299" s="2" t="s">
        <v>196</v>
      </c>
      <c r="L299" s="7"/>
    </row>
    <row r="300" spans="1:12" x14ac:dyDescent="0.25">
      <c r="A300" s="2" t="s">
        <v>3738</v>
      </c>
      <c r="B300" s="2" t="s">
        <v>38</v>
      </c>
      <c r="C300" s="2" t="s">
        <v>835</v>
      </c>
      <c r="D300" s="2" t="s">
        <v>836</v>
      </c>
      <c r="E300" s="2" t="s">
        <v>837</v>
      </c>
      <c r="F300" s="2" t="s">
        <v>816</v>
      </c>
      <c r="G300" s="2" t="s">
        <v>2930</v>
      </c>
      <c r="H300" s="2" t="s">
        <v>817</v>
      </c>
      <c r="I300" s="2" t="s">
        <v>818</v>
      </c>
      <c r="J300" s="2" t="s">
        <v>819</v>
      </c>
      <c r="K300" s="2" t="s">
        <v>196</v>
      </c>
      <c r="L300" s="7"/>
    </row>
    <row r="301" spans="1:12" x14ac:dyDescent="0.25">
      <c r="A301" s="2" t="s">
        <v>3739</v>
      </c>
      <c r="B301" s="2" t="s">
        <v>38</v>
      </c>
      <c r="C301" s="2" t="s">
        <v>903</v>
      </c>
      <c r="D301" s="2" t="s">
        <v>491</v>
      </c>
      <c r="E301" s="2" t="s">
        <v>904</v>
      </c>
      <c r="F301" s="2" t="s">
        <v>816</v>
      </c>
      <c r="G301" s="2" t="s">
        <v>2930</v>
      </c>
      <c r="H301" s="2" t="s">
        <v>817</v>
      </c>
      <c r="I301" s="2" t="s">
        <v>818</v>
      </c>
      <c r="J301" s="2" t="s">
        <v>819</v>
      </c>
      <c r="K301" s="2" t="s">
        <v>196</v>
      </c>
      <c r="L301" s="7"/>
    </row>
    <row r="302" spans="1:12" x14ac:dyDescent="0.25">
      <c r="A302" s="2" t="s">
        <v>3740</v>
      </c>
      <c r="B302" s="2" t="s">
        <v>38</v>
      </c>
      <c r="C302" s="2" t="s">
        <v>823</v>
      </c>
      <c r="D302" s="2" t="s">
        <v>824</v>
      </c>
      <c r="E302" s="2" t="s">
        <v>311</v>
      </c>
      <c r="F302" s="2" t="s">
        <v>816</v>
      </c>
      <c r="G302" s="2" t="s">
        <v>2930</v>
      </c>
      <c r="H302" s="2" t="s">
        <v>817</v>
      </c>
      <c r="I302" s="2" t="s">
        <v>818</v>
      </c>
      <c r="J302" s="2" t="s">
        <v>819</v>
      </c>
      <c r="K302" s="2" t="s">
        <v>196</v>
      </c>
      <c r="L302" s="7"/>
    </row>
    <row r="303" spans="1:12" x14ac:dyDescent="0.25">
      <c r="A303" s="2" t="s">
        <v>3741</v>
      </c>
      <c r="B303" s="2" t="s">
        <v>38</v>
      </c>
      <c r="C303" s="2" t="s">
        <v>840</v>
      </c>
      <c r="D303" s="2" t="s">
        <v>304</v>
      </c>
      <c r="E303" s="2" t="s">
        <v>841</v>
      </c>
      <c r="F303" s="2" t="s">
        <v>816</v>
      </c>
      <c r="G303" s="2" t="s">
        <v>2930</v>
      </c>
      <c r="H303" s="2" t="s">
        <v>817</v>
      </c>
      <c r="I303" s="2" t="s">
        <v>818</v>
      </c>
      <c r="J303" s="2" t="s">
        <v>819</v>
      </c>
      <c r="K303" s="2" t="s">
        <v>196</v>
      </c>
      <c r="L303" s="7"/>
    </row>
    <row r="304" spans="1:12" x14ac:dyDescent="0.25">
      <c r="A304" s="2" t="s">
        <v>3742</v>
      </c>
      <c r="B304" s="2" t="s">
        <v>38</v>
      </c>
      <c r="C304" s="2" t="s">
        <v>861</v>
      </c>
      <c r="D304" s="2" t="s">
        <v>862</v>
      </c>
      <c r="E304" s="2" t="s">
        <v>863</v>
      </c>
      <c r="F304" s="2" t="s">
        <v>816</v>
      </c>
      <c r="G304" s="2" t="s">
        <v>2930</v>
      </c>
      <c r="H304" s="2" t="s">
        <v>817</v>
      </c>
      <c r="I304" s="2" t="s">
        <v>818</v>
      </c>
      <c r="J304" s="2" t="s">
        <v>819</v>
      </c>
      <c r="K304" s="2" t="s">
        <v>196</v>
      </c>
      <c r="L304" s="7"/>
    </row>
    <row r="305" spans="1:12" x14ac:dyDescent="0.25">
      <c r="A305" s="2" t="s">
        <v>3743</v>
      </c>
      <c r="B305" s="2" t="s">
        <v>38</v>
      </c>
      <c r="C305" s="2" t="s">
        <v>846</v>
      </c>
      <c r="D305" s="2" t="s">
        <v>847</v>
      </c>
      <c r="E305" s="2" t="s">
        <v>848</v>
      </c>
      <c r="F305" s="2" t="s">
        <v>816</v>
      </c>
      <c r="G305" s="2" t="s">
        <v>2930</v>
      </c>
      <c r="H305" s="2" t="s">
        <v>817</v>
      </c>
      <c r="I305" s="2" t="s">
        <v>818</v>
      </c>
      <c r="J305" s="2" t="s">
        <v>819</v>
      </c>
      <c r="K305" s="2" t="s">
        <v>196</v>
      </c>
      <c r="L305" s="7"/>
    </row>
    <row r="306" spans="1:12" x14ac:dyDescent="0.25">
      <c r="A306" s="2" t="s">
        <v>3744</v>
      </c>
      <c r="B306" s="2" t="s">
        <v>38</v>
      </c>
      <c r="C306" s="2" t="s">
        <v>899</v>
      </c>
      <c r="D306" s="2" t="s">
        <v>590</v>
      </c>
      <c r="E306" s="2" t="s">
        <v>900</v>
      </c>
      <c r="F306" s="2" t="s">
        <v>816</v>
      </c>
      <c r="G306" s="2" t="s">
        <v>2930</v>
      </c>
      <c r="H306" s="2" t="s">
        <v>817</v>
      </c>
      <c r="I306" s="2" t="s">
        <v>818</v>
      </c>
      <c r="J306" s="2" t="s">
        <v>819</v>
      </c>
      <c r="K306" s="2" t="s">
        <v>196</v>
      </c>
      <c r="L306" s="7"/>
    </row>
    <row r="307" spans="1:12" x14ac:dyDescent="0.25">
      <c r="A307" s="2" t="s">
        <v>3745</v>
      </c>
      <c r="B307" s="2" t="s">
        <v>38</v>
      </c>
      <c r="C307" s="2" t="s">
        <v>833</v>
      </c>
      <c r="D307" s="2" t="s">
        <v>347</v>
      </c>
      <c r="E307" s="2" t="s">
        <v>834</v>
      </c>
      <c r="F307" s="2" t="s">
        <v>816</v>
      </c>
      <c r="G307" s="2" t="s">
        <v>2930</v>
      </c>
      <c r="H307" s="2" t="s">
        <v>817</v>
      </c>
      <c r="I307" s="2" t="s">
        <v>818</v>
      </c>
      <c r="J307" s="2" t="s">
        <v>819</v>
      </c>
      <c r="K307" s="2" t="s">
        <v>196</v>
      </c>
      <c r="L307" s="7"/>
    </row>
    <row r="308" spans="1:12" x14ac:dyDescent="0.25">
      <c r="A308" s="2" t="s">
        <v>3746</v>
      </c>
      <c r="B308" s="2" t="s">
        <v>38</v>
      </c>
      <c r="C308" s="2" t="s">
        <v>876</v>
      </c>
      <c r="D308" s="2" t="s">
        <v>573</v>
      </c>
      <c r="E308" s="2" t="s">
        <v>543</v>
      </c>
      <c r="F308" s="2" t="s">
        <v>816</v>
      </c>
      <c r="G308" s="2" t="s">
        <v>2930</v>
      </c>
      <c r="H308" s="2" t="s">
        <v>817</v>
      </c>
      <c r="I308" s="2" t="s">
        <v>818</v>
      </c>
      <c r="J308" s="2" t="s">
        <v>819</v>
      </c>
      <c r="K308" s="2" t="s">
        <v>196</v>
      </c>
      <c r="L308" s="7"/>
    </row>
    <row r="309" spans="1:12" x14ac:dyDescent="0.25">
      <c r="A309" s="2" t="s">
        <v>3747</v>
      </c>
      <c r="B309" s="2" t="s">
        <v>38</v>
      </c>
      <c r="C309" s="2" t="s">
        <v>831</v>
      </c>
      <c r="D309" s="2" t="s">
        <v>442</v>
      </c>
      <c r="E309" s="2" t="s">
        <v>832</v>
      </c>
      <c r="F309" s="2" t="s">
        <v>816</v>
      </c>
      <c r="G309" s="2" t="s">
        <v>2930</v>
      </c>
      <c r="H309" s="2" t="s">
        <v>817</v>
      </c>
      <c r="I309" s="2" t="s">
        <v>818</v>
      </c>
      <c r="J309" s="2" t="s">
        <v>819</v>
      </c>
      <c r="K309" s="2" t="s">
        <v>196</v>
      </c>
      <c r="L309" s="7"/>
    </row>
    <row r="310" spans="1:12" x14ac:dyDescent="0.25">
      <c r="A310" s="2" t="s">
        <v>4347</v>
      </c>
      <c r="B310" s="2" t="s">
        <v>38</v>
      </c>
      <c r="C310" s="2" t="s">
        <v>870</v>
      </c>
      <c r="D310" s="2" t="s">
        <v>347</v>
      </c>
      <c r="E310" s="2" t="s">
        <v>871</v>
      </c>
      <c r="F310" s="2" t="s">
        <v>816</v>
      </c>
      <c r="G310" s="2" t="s">
        <v>2930</v>
      </c>
      <c r="H310" s="2" t="s">
        <v>817</v>
      </c>
      <c r="I310" s="2" t="s">
        <v>818</v>
      </c>
      <c r="J310" s="2" t="s">
        <v>819</v>
      </c>
      <c r="K310" s="2" t="s">
        <v>196</v>
      </c>
      <c r="L310" s="7"/>
    </row>
    <row r="311" spans="1:12" x14ac:dyDescent="0.25">
      <c r="A311" s="2" t="s">
        <v>3748</v>
      </c>
      <c r="B311" s="2" t="s">
        <v>38</v>
      </c>
      <c r="C311" s="2" t="s">
        <v>868</v>
      </c>
      <c r="D311" s="2" t="s">
        <v>211</v>
      </c>
      <c r="E311" s="2" t="s">
        <v>869</v>
      </c>
      <c r="F311" s="2" t="s">
        <v>816</v>
      </c>
      <c r="G311" s="2" t="s">
        <v>2930</v>
      </c>
      <c r="H311" s="2" t="s">
        <v>817</v>
      </c>
      <c r="I311" s="2" t="s">
        <v>818</v>
      </c>
      <c r="J311" s="2" t="s">
        <v>819</v>
      </c>
      <c r="K311" s="2" t="s">
        <v>196</v>
      </c>
      <c r="L311" s="7"/>
    </row>
    <row r="312" spans="1:12" x14ac:dyDescent="0.25">
      <c r="A312" s="2" t="s">
        <v>3749</v>
      </c>
      <c r="B312" s="2" t="s">
        <v>38</v>
      </c>
      <c r="C312" s="2" t="s">
        <v>842</v>
      </c>
      <c r="D312" s="2" t="s">
        <v>843</v>
      </c>
      <c r="E312" s="2" t="s">
        <v>383</v>
      </c>
      <c r="F312" s="2" t="s">
        <v>816</v>
      </c>
      <c r="G312" s="2" t="s">
        <v>2930</v>
      </c>
      <c r="H312" s="2" t="s">
        <v>892</v>
      </c>
      <c r="I312" s="2" t="s">
        <v>267</v>
      </c>
      <c r="J312" s="2" t="s">
        <v>893</v>
      </c>
      <c r="K312" s="2" t="s">
        <v>196</v>
      </c>
      <c r="L312" s="7"/>
    </row>
    <row r="313" spans="1:12" x14ac:dyDescent="0.25">
      <c r="A313" s="1" t="s">
        <v>3750</v>
      </c>
      <c r="B313" s="2" t="s">
        <v>38</v>
      </c>
      <c r="C313" s="2" t="s">
        <v>880</v>
      </c>
      <c r="D313" s="2" t="s">
        <v>881</v>
      </c>
      <c r="E313" s="2" t="s">
        <v>882</v>
      </c>
      <c r="F313" s="2" t="s">
        <v>816</v>
      </c>
      <c r="G313" s="2" t="s">
        <v>2930</v>
      </c>
      <c r="H313" s="2" t="s">
        <v>817</v>
      </c>
      <c r="I313" s="2" t="s">
        <v>818</v>
      </c>
      <c r="J313" s="2" t="s">
        <v>819</v>
      </c>
      <c r="K313" s="2" t="s">
        <v>196</v>
      </c>
      <c r="L313" s="7"/>
    </row>
    <row r="314" spans="1:12" x14ac:dyDescent="0.25">
      <c r="A314" s="2" t="s">
        <v>3751</v>
      </c>
      <c r="B314" s="2" t="s">
        <v>39</v>
      </c>
      <c r="C314" s="2" t="s">
        <v>901</v>
      </c>
      <c r="D314" s="2" t="s">
        <v>257</v>
      </c>
      <c r="E314" s="2" t="s">
        <v>902</v>
      </c>
      <c r="F314" s="2" t="s">
        <v>816</v>
      </c>
      <c r="G314" s="2" t="s">
        <v>2930</v>
      </c>
      <c r="H314" s="2" t="s">
        <v>817</v>
      </c>
      <c r="I314" s="2" t="s">
        <v>818</v>
      </c>
      <c r="J314" s="2" t="s">
        <v>819</v>
      </c>
      <c r="K314" s="2" t="s">
        <v>196</v>
      </c>
      <c r="L314" s="7"/>
    </row>
    <row r="315" spans="1:12" x14ac:dyDescent="0.25">
      <c r="A315" s="2" t="s">
        <v>3752</v>
      </c>
      <c r="B315" s="2" t="s">
        <v>39</v>
      </c>
      <c r="C315" s="2" t="s">
        <v>896</v>
      </c>
      <c r="D315" s="2" t="s">
        <v>897</v>
      </c>
      <c r="E315" s="2" t="s">
        <v>898</v>
      </c>
      <c r="F315" s="2" t="s">
        <v>816</v>
      </c>
      <c r="G315" s="2" t="s">
        <v>2930</v>
      </c>
      <c r="H315" s="2" t="s">
        <v>817</v>
      </c>
      <c r="I315" s="2" t="s">
        <v>818</v>
      </c>
      <c r="J315" s="2" t="s">
        <v>819</v>
      </c>
      <c r="K315" s="2" t="s">
        <v>196</v>
      </c>
      <c r="L315" s="7"/>
    </row>
    <row r="316" spans="1:12" x14ac:dyDescent="0.25">
      <c r="A316" s="2" t="s">
        <v>3753</v>
      </c>
      <c r="B316" s="2" t="s">
        <v>39</v>
      </c>
      <c r="C316" s="2" t="s">
        <v>853</v>
      </c>
      <c r="D316" s="2" t="s">
        <v>341</v>
      </c>
      <c r="E316" s="2" t="s">
        <v>854</v>
      </c>
      <c r="F316" s="2" t="s">
        <v>816</v>
      </c>
      <c r="G316" s="2" t="s">
        <v>2930</v>
      </c>
      <c r="H316" s="2" t="s">
        <v>817</v>
      </c>
      <c r="I316" s="2" t="s">
        <v>818</v>
      </c>
      <c r="J316" s="2" t="s">
        <v>819</v>
      </c>
      <c r="K316" s="2" t="s">
        <v>196</v>
      </c>
      <c r="L316" s="7"/>
    </row>
    <row r="317" spans="1:12" x14ac:dyDescent="0.25">
      <c r="A317" s="2" t="s">
        <v>3754</v>
      </c>
      <c r="B317" s="2" t="s">
        <v>39</v>
      </c>
      <c r="C317" s="2" t="s">
        <v>864</v>
      </c>
      <c r="D317" s="2" t="s">
        <v>865</v>
      </c>
      <c r="E317" s="2" t="s">
        <v>866</v>
      </c>
      <c r="F317" s="2" t="s">
        <v>816</v>
      </c>
      <c r="G317" s="2" t="s">
        <v>2930</v>
      </c>
      <c r="H317" s="2" t="s">
        <v>817</v>
      </c>
      <c r="I317" s="2" t="s">
        <v>818</v>
      </c>
      <c r="J317" s="2" t="s">
        <v>819</v>
      </c>
      <c r="K317" s="2" t="s">
        <v>196</v>
      </c>
      <c r="L317" s="7"/>
    </row>
    <row r="318" spans="1:12" x14ac:dyDescent="0.25">
      <c r="A318" s="2" t="s">
        <v>3755</v>
      </c>
      <c r="B318" s="2" t="s">
        <v>39</v>
      </c>
      <c r="C318" s="2" t="s">
        <v>855</v>
      </c>
      <c r="D318" s="2" t="s">
        <v>223</v>
      </c>
      <c r="E318" s="2" t="s">
        <v>856</v>
      </c>
      <c r="F318" s="2" t="s">
        <v>816</v>
      </c>
      <c r="G318" s="2" t="s">
        <v>2930</v>
      </c>
      <c r="H318" s="2" t="s">
        <v>817</v>
      </c>
      <c r="I318" s="2" t="s">
        <v>818</v>
      </c>
      <c r="J318" s="2" t="s">
        <v>819</v>
      </c>
      <c r="K318" s="2" t="s">
        <v>196</v>
      </c>
      <c r="L318" s="7"/>
    </row>
    <row r="319" spans="1:12" x14ac:dyDescent="0.25">
      <c r="A319" s="2" t="s">
        <v>3756</v>
      </c>
      <c r="B319" s="2" t="s">
        <v>39</v>
      </c>
      <c r="C319" s="2" t="s">
        <v>829</v>
      </c>
      <c r="D319" s="2" t="s">
        <v>830</v>
      </c>
      <c r="E319" s="2" t="s">
        <v>351</v>
      </c>
      <c r="F319" s="2" t="s">
        <v>816</v>
      </c>
      <c r="G319" s="2" t="s">
        <v>2930</v>
      </c>
      <c r="H319" s="2" t="s">
        <v>817</v>
      </c>
      <c r="I319" s="2" t="s">
        <v>818</v>
      </c>
      <c r="J319" s="2" t="s">
        <v>819</v>
      </c>
      <c r="K319" s="2" t="s">
        <v>196</v>
      </c>
      <c r="L319" s="7"/>
    </row>
    <row r="320" spans="1:12" x14ac:dyDescent="0.25">
      <c r="A320" s="2" t="s">
        <v>3757</v>
      </c>
      <c r="B320" s="2" t="s">
        <v>39</v>
      </c>
      <c r="C320" s="2" t="s">
        <v>2379</v>
      </c>
      <c r="D320" s="2" t="s">
        <v>2380</v>
      </c>
      <c r="E320" s="2" t="s">
        <v>2381</v>
      </c>
      <c r="F320" s="2" t="s">
        <v>816</v>
      </c>
      <c r="G320" s="2" t="s">
        <v>2930</v>
      </c>
      <c r="H320" s="2" t="s">
        <v>909</v>
      </c>
      <c r="I320" s="2" t="s">
        <v>910</v>
      </c>
      <c r="J320" s="2" t="s">
        <v>911</v>
      </c>
      <c r="K320" s="2" t="s">
        <v>196</v>
      </c>
      <c r="L320" s="7"/>
    </row>
    <row r="321" spans="1:12" x14ac:dyDescent="0.25">
      <c r="A321" s="2" t="s">
        <v>3758</v>
      </c>
      <c r="B321" s="2" t="s">
        <v>39</v>
      </c>
      <c r="C321" s="2" t="s">
        <v>2931</v>
      </c>
      <c r="D321" s="2" t="s">
        <v>1951</v>
      </c>
      <c r="E321" s="2" t="s">
        <v>2932</v>
      </c>
      <c r="F321" s="2" t="s">
        <v>816</v>
      </c>
      <c r="G321" s="2" t="s">
        <v>2930</v>
      </c>
      <c r="H321" s="2" t="s">
        <v>912</v>
      </c>
      <c r="I321" s="2" t="s">
        <v>913</v>
      </c>
      <c r="J321" s="2" t="s">
        <v>914</v>
      </c>
      <c r="K321" s="2" t="s">
        <v>196</v>
      </c>
      <c r="L321" s="7"/>
    </row>
    <row r="322" spans="1:12" x14ac:dyDescent="0.25">
      <c r="A322" s="2" t="s">
        <v>3759</v>
      </c>
      <c r="B322" s="2" t="s">
        <v>39</v>
      </c>
      <c r="C322" s="2" t="s">
        <v>858</v>
      </c>
      <c r="D322" s="2" t="s">
        <v>859</v>
      </c>
      <c r="E322" s="2" t="s">
        <v>860</v>
      </c>
      <c r="F322" s="2" t="s">
        <v>816</v>
      </c>
      <c r="G322" s="2" t="s">
        <v>2930</v>
      </c>
      <c r="H322" s="2" t="s">
        <v>909</v>
      </c>
      <c r="I322" s="2" t="s">
        <v>910</v>
      </c>
      <c r="J322" s="2" t="s">
        <v>911</v>
      </c>
      <c r="K322" s="2" t="s">
        <v>196</v>
      </c>
      <c r="L322" s="7"/>
    </row>
    <row r="323" spans="1:12" x14ac:dyDescent="0.25">
      <c r="A323" s="2" t="s">
        <v>3760</v>
      </c>
      <c r="B323" s="2" t="s">
        <v>39</v>
      </c>
      <c r="C323" s="2" t="s">
        <v>820</v>
      </c>
      <c r="D323" s="2" t="s">
        <v>821</v>
      </c>
      <c r="E323" s="2" t="s">
        <v>822</v>
      </c>
      <c r="F323" s="2" t="s">
        <v>816</v>
      </c>
      <c r="G323" s="2" t="s">
        <v>2930</v>
      </c>
      <c r="H323" s="2" t="s">
        <v>912</v>
      </c>
      <c r="I323" s="2" t="s">
        <v>913</v>
      </c>
      <c r="J323" s="2" t="s">
        <v>914</v>
      </c>
      <c r="K323" s="2" t="s">
        <v>196</v>
      </c>
      <c r="L323" s="7"/>
    </row>
    <row r="324" spans="1:12" x14ac:dyDescent="0.25">
      <c r="A324" s="2" t="s">
        <v>3761</v>
      </c>
      <c r="B324" s="2" t="s">
        <v>39</v>
      </c>
      <c r="C324" s="2" t="s">
        <v>813</v>
      </c>
      <c r="D324" s="2" t="s">
        <v>814</v>
      </c>
      <c r="E324" s="2" t="s">
        <v>815</v>
      </c>
      <c r="F324" s="2" t="s">
        <v>816</v>
      </c>
      <c r="G324" s="2" t="s">
        <v>2930</v>
      </c>
      <c r="H324" s="2" t="s">
        <v>909</v>
      </c>
      <c r="I324" s="2" t="s">
        <v>910</v>
      </c>
      <c r="J324" s="2" t="s">
        <v>911</v>
      </c>
      <c r="K324" s="2" t="s">
        <v>196</v>
      </c>
      <c r="L324" s="7"/>
    </row>
    <row r="325" spans="1:12" x14ac:dyDescent="0.25">
      <c r="A325" s="2" t="s">
        <v>3762</v>
      </c>
      <c r="B325" s="2" t="s">
        <v>39</v>
      </c>
      <c r="C325" s="2" t="s">
        <v>888</v>
      </c>
      <c r="D325" s="2" t="s">
        <v>889</v>
      </c>
      <c r="E325" s="2" t="s">
        <v>890</v>
      </c>
      <c r="F325" s="2" t="s">
        <v>816</v>
      </c>
      <c r="G325" s="2" t="s">
        <v>2930</v>
      </c>
      <c r="H325" s="2" t="s">
        <v>909</v>
      </c>
      <c r="I325" s="2" t="s">
        <v>910</v>
      </c>
      <c r="J325" s="2" t="s">
        <v>911</v>
      </c>
      <c r="K325" s="2" t="s">
        <v>196</v>
      </c>
      <c r="L325" s="7"/>
    </row>
    <row r="326" spans="1:12" x14ac:dyDescent="0.25">
      <c r="A326" s="2" t="s">
        <v>3763</v>
      </c>
      <c r="B326" s="2" t="s">
        <v>39</v>
      </c>
      <c r="C326" s="2" t="s">
        <v>873</v>
      </c>
      <c r="D326" s="2" t="s">
        <v>874</v>
      </c>
      <c r="E326" s="2" t="s">
        <v>875</v>
      </c>
      <c r="F326" s="2" t="s">
        <v>816</v>
      </c>
      <c r="G326" s="2" t="s">
        <v>2930</v>
      </c>
      <c r="H326" s="2" t="s">
        <v>909</v>
      </c>
      <c r="I326" s="2" t="s">
        <v>910</v>
      </c>
      <c r="J326" s="2" t="s">
        <v>911</v>
      </c>
      <c r="K326" s="2" t="s">
        <v>196</v>
      </c>
      <c r="L326" s="7"/>
    </row>
    <row r="327" spans="1:12" x14ac:dyDescent="0.25">
      <c r="A327" s="2" t="s">
        <v>3764</v>
      </c>
      <c r="B327" s="2" t="s">
        <v>39</v>
      </c>
      <c r="C327" s="2" t="s">
        <v>883</v>
      </c>
      <c r="D327" s="2" t="s">
        <v>546</v>
      </c>
      <c r="E327" s="2" t="s">
        <v>884</v>
      </c>
      <c r="F327" s="2" t="s">
        <v>816</v>
      </c>
      <c r="G327" s="2" t="s">
        <v>2930</v>
      </c>
      <c r="H327" s="2" t="s">
        <v>912</v>
      </c>
      <c r="I327" s="2" t="s">
        <v>913</v>
      </c>
      <c r="J327" s="2" t="s">
        <v>914</v>
      </c>
      <c r="K327" s="2" t="s">
        <v>196</v>
      </c>
      <c r="L327" s="7"/>
    </row>
    <row r="328" spans="1:12" x14ac:dyDescent="0.25">
      <c r="A328" s="2" t="s">
        <v>3765</v>
      </c>
      <c r="B328" s="2" t="s">
        <v>39</v>
      </c>
      <c r="C328" s="2" t="s">
        <v>2098</v>
      </c>
      <c r="D328" s="2" t="s">
        <v>602</v>
      </c>
      <c r="E328" s="2" t="s">
        <v>1644</v>
      </c>
      <c r="F328" s="2" t="s">
        <v>816</v>
      </c>
      <c r="G328" s="2" t="s">
        <v>2930</v>
      </c>
      <c r="H328" s="2" t="s">
        <v>912</v>
      </c>
      <c r="I328" s="2" t="s">
        <v>913</v>
      </c>
      <c r="J328" s="2" t="s">
        <v>914</v>
      </c>
      <c r="K328" s="2" t="s">
        <v>196</v>
      </c>
      <c r="L328" s="7"/>
    </row>
    <row r="329" spans="1:12" x14ac:dyDescent="0.25">
      <c r="A329" s="2" t="s">
        <v>3766</v>
      </c>
      <c r="B329" s="2" t="s">
        <v>39</v>
      </c>
      <c r="C329" s="2" t="s">
        <v>1950</v>
      </c>
      <c r="D329" s="2" t="s">
        <v>1951</v>
      </c>
      <c r="E329" s="2" t="s">
        <v>916</v>
      </c>
      <c r="F329" s="2" t="s">
        <v>816</v>
      </c>
      <c r="G329" s="2" t="s">
        <v>2930</v>
      </c>
      <c r="H329" s="2" t="s">
        <v>909</v>
      </c>
      <c r="I329" s="2" t="s">
        <v>910</v>
      </c>
      <c r="J329" s="2" t="s">
        <v>911</v>
      </c>
      <c r="K329" s="2" t="s">
        <v>196</v>
      </c>
      <c r="L329" s="7"/>
    </row>
    <row r="330" spans="1:12" x14ac:dyDescent="0.25">
      <c r="A330" s="2" t="s">
        <v>4348</v>
      </c>
      <c r="B330" s="2" t="s">
        <v>39</v>
      </c>
      <c r="C330" s="2" t="s">
        <v>838</v>
      </c>
      <c r="D330" s="2" t="s">
        <v>516</v>
      </c>
      <c r="E330" s="2" t="s">
        <v>839</v>
      </c>
      <c r="F330" s="2" t="s">
        <v>816</v>
      </c>
      <c r="G330" s="2" t="s">
        <v>2930</v>
      </c>
      <c r="H330" s="2" t="s">
        <v>912</v>
      </c>
      <c r="I330" s="2" t="s">
        <v>913</v>
      </c>
      <c r="J330" s="2" t="s">
        <v>914</v>
      </c>
      <c r="K330" s="2" t="s">
        <v>196</v>
      </c>
      <c r="L330" s="7"/>
    </row>
    <row r="331" spans="1:12" x14ac:dyDescent="0.25">
      <c r="A331" s="2" t="s">
        <v>3767</v>
      </c>
      <c r="B331" s="2" t="s">
        <v>39</v>
      </c>
      <c r="C331" s="2" t="s">
        <v>844</v>
      </c>
      <c r="D331" s="2" t="s">
        <v>236</v>
      </c>
      <c r="E331" s="2" t="s">
        <v>845</v>
      </c>
      <c r="F331" s="2" t="s">
        <v>816</v>
      </c>
      <c r="G331" s="2" t="s">
        <v>2930</v>
      </c>
      <c r="H331" s="2" t="s">
        <v>909</v>
      </c>
      <c r="I331" s="2" t="s">
        <v>910</v>
      </c>
      <c r="J331" s="2" t="s">
        <v>911</v>
      </c>
      <c r="K331" s="2" t="s">
        <v>196</v>
      </c>
      <c r="L331" s="7"/>
    </row>
    <row r="332" spans="1:12" x14ac:dyDescent="0.25">
      <c r="A332" s="2" t="s">
        <v>3768</v>
      </c>
      <c r="B332" s="2" t="s">
        <v>39</v>
      </c>
      <c r="C332" s="2" t="s">
        <v>827</v>
      </c>
      <c r="D332" s="2" t="s">
        <v>527</v>
      </c>
      <c r="E332" s="2" t="s">
        <v>2933</v>
      </c>
      <c r="F332" s="2" t="s">
        <v>816</v>
      </c>
      <c r="G332" s="2" t="s">
        <v>2930</v>
      </c>
      <c r="H332" s="2" t="s">
        <v>909</v>
      </c>
      <c r="I332" s="2" t="s">
        <v>910</v>
      </c>
      <c r="J332" s="2" t="s">
        <v>911</v>
      </c>
      <c r="K332" s="2" t="s">
        <v>196</v>
      </c>
      <c r="L332" s="7"/>
    </row>
    <row r="333" spans="1:12" x14ac:dyDescent="0.25">
      <c r="A333" s="2" t="s">
        <v>3769</v>
      </c>
      <c r="B333" s="2" t="s">
        <v>39</v>
      </c>
      <c r="C333" s="2" t="s">
        <v>2020</v>
      </c>
      <c r="D333" s="2" t="s">
        <v>1684</v>
      </c>
      <c r="E333" s="2" t="s">
        <v>2021</v>
      </c>
      <c r="F333" s="2" t="s">
        <v>816</v>
      </c>
      <c r="G333" s="2" t="s">
        <v>2930</v>
      </c>
      <c r="H333" s="2" t="s">
        <v>912</v>
      </c>
      <c r="I333" s="2" t="s">
        <v>913</v>
      </c>
      <c r="J333" s="2" t="s">
        <v>914</v>
      </c>
      <c r="K333" s="2" t="s">
        <v>196</v>
      </c>
      <c r="L333" s="7"/>
    </row>
    <row r="334" spans="1:12" x14ac:dyDescent="0.25">
      <c r="A334" s="2" t="s">
        <v>3770</v>
      </c>
      <c r="B334" s="2" t="s">
        <v>39</v>
      </c>
      <c r="C334" s="2" t="s">
        <v>2934</v>
      </c>
      <c r="D334" s="2" t="s">
        <v>2935</v>
      </c>
      <c r="E334" s="2" t="s">
        <v>2936</v>
      </c>
      <c r="F334" s="2" t="s">
        <v>816</v>
      </c>
      <c r="G334" s="2" t="s">
        <v>2930</v>
      </c>
      <c r="H334" s="2" t="s">
        <v>909</v>
      </c>
      <c r="I334" s="2" t="s">
        <v>910</v>
      </c>
      <c r="J334" s="2" t="s">
        <v>911</v>
      </c>
      <c r="K334" s="2" t="s">
        <v>196</v>
      </c>
      <c r="L334" s="7"/>
    </row>
    <row r="335" spans="1:12" x14ac:dyDescent="0.25">
      <c r="A335" s="2" t="s">
        <v>3771</v>
      </c>
      <c r="B335" s="2" t="s">
        <v>39</v>
      </c>
      <c r="C335" s="2" t="s">
        <v>2937</v>
      </c>
      <c r="D335" s="2" t="s">
        <v>2938</v>
      </c>
      <c r="E335" s="2" t="s">
        <v>2939</v>
      </c>
      <c r="F335" s="2" t="s">
        <v>816</v>
      </c>
      <c r="G335" s="2" t="s">
        <v>2930</v>
      </c>
      <c r="H335" s="2" t="s">
        <v>909</v>
      </c>
      <c r="I335" s="2" t="s">
        <v>910</v>
      </c>
      <c r="J335" s="2" t="s">
        <v>911</v>
      </c>
      <c r="K335" s="2" t="s">
        <v>196</v>
      </c>
      <c r="L335" s="7"/>
    </row>
    <row r="336" spans="1:12" x14ac:dyDescent="0.25">
      <c r="A336" s="2" t="s">
        <v>3772</v>
      </c>
      <c r="B336" s="2" t="s">
        <v>39</v>
      </c>
      <c r="C336" s="2" t="s">
        <v>894</v>
      </c>
      <c r="D336" s="2" t="s">
        <v>223</v>
      </c>
      <c r="E336" s="2" t="s">
        <v>895</v>
      </c>
      <c r="F336" s="2" t="s">
        <v>816</v>
      </c>
      <c r="G336" s="2" t="s">
        <v>2930</v>
      </c>
      <c r="H336" s="2" t="s">
        <v>909</v>
      </c>
      <c r="I336" s="2" t="s">
        <v>910</v>
      </c>
      <c r="J336" s="2" t="s">
        <v>911</v>
      </c>
      <c r="K336" s="2" t="s">
        <v>196</v>
      </c>
      <c r="L336" s="7"/>
    </row>
    <row r="337" spans="1:12" x14ac:dyDescent="0.25">
      <c r="A337" s="2" t="s">
        <v>3773</v>
      </c>
      <c r="B337" s="2" t="s">
        <v>39</v>
      </c>
      <c r="C337" s="2" t="s">
        <v>877</v>
      </c>
      <c r="D337" s="2" t="s">
        <v>878</v>
      </c>
      <c r="E337" s="2" t="s">
        <v>879</v>
      </c>
      <c r="F337" s="2" t="s">
        <v>816</v>
      </c>
      <c r="G337" s="2" t="s">
        <v>2930</v>
      </c>
      <c r="H337" s="2" t="s">
        <v>912</v>
      </c>
      <c r="I337" s="2" t="s">
        <v>913</v>
      </c>
      <c r="J337" s="2" t="s">
        <v>914</v>
      </c>
      <c r="K337" s="2" t="s">
        <v>196</v>
      </c>
      <c r="L337" s="7"/>
    </row>
    <row r="338" spans="1:12" x14ac:dyDescent="0.25">
      <c r="A338" s="2" t="s">
        <v>3774</v>
      </c>
      <c r="B338" s="2" t="s">
        <v>39</v>
      </c>
      <c r="C338" s="2" t="s">
        <v>964</v>
      </c>
      <c r="D338" s="2" t="s">
        <v>304</v>
      </c>
      <c r="E338" s="2" t="s">
        <v>867</v>
      </c>
      <c r="F338" s="2" t="s">
        <v>907</v>
      </c>
      <c r="G338" s="2" t="s">
        <v>908</v>
      </c>
      <c r="H338" s="2" t="s">
        <v>912</v>
      </c>
      <c r="I338" s="2" t="s">
        <v>913</v>
      </c>
      <c r="J338" s="2" t="s">
        <v>914</v>
      </c>
      <c r="K338" s="2" t="s">
        <v>196</v>
      </c>
      <c r="L338" s="7"/>
    </row>
    <row r="339" spans="1:12" x14ac:dyDescent="0.25">
      <c r="A339" s="2" t="s">
        <v>3775</v>
      </c>
      <c r="B339" s="2" t="s">
        <v>39</v>
      </c>
      <c r="C339" s="2" t="s">
        <v>978</v>
      </c>
      <c r="D339" s="2" t="s">
        <v>979</v>
      </c>
      <c r="E339" s="2" t="s">
        <v>980</v>
      </c>
      <c r="F339" s="2" t="s">
        <v>907</v>
      </c>
      <c r="G339" s="2" t="s">
        <v>1270</v>
      </c>
      <c r="H339" s="2" t="s">
        <v>909</v>
      </c>
      <c r="I339" s="2" t="s">
        <v>910</v>
      </c>
      <c r="J339" s="2" t="s">
        <v>911</v>
      </c>
      <c r="K339" s="2" t="s">
        <v>196</v>
      </c>
      <c r="L339" s="7"/>
    </row>
    <row r="340" spans="1:12" x14ac:dyDescent="0.25">
      <c r="A340" s="2" t="s">
        <v>3776</v>
      </c>
      <c r="B340" s="2" t="s">
        <v>39</v>
      </c>
      <c r="C340" s="2" t="s">
        <v>981</v>
      </c>
      <c r="D340" s="2" t="s">
        <v>223</v>
      </c>
      <c r="E340" s="2" t="s">
        <v>982</v>
      </c>
      <c r="F340" s="2" t="s">
        <v>907</v>
      </c>
      <c r="G340" s="2" t="s">
        <v>1270</v>
      </c>
      <c r="H340" s="2" t="s">
        <v>909</v>
      </c>
      <c r="I340" s="2" t="s">
        <v>910</v>
      </c>
      <c r="J340" s="2" t="s">
        <v>911</v>
      </c>
      <c r="K340" s="2" t="s">
        <v>196</v>
      </c>
      <c r="L340" s="7"/>
    </row>
    <row r="341" spans="1:12" x14ac:dyDescent="0.25">
      <c r="A341" s="2" t="s">
        <v>3777</v>
      </c>
      <c r="B341" s="2" t="s">
        <v>39</v>
      </c>
      <c r="C341" s="2" t="s">
        <v>1000</v>
      </c>
      <c r="D341" s="2" t="s">
        <v>1001</v>
      </c>
      <c r="E341" s="2" t="s">
        <v>1002</v>
      </c>
      <c r="F341" s="2" t="s">
        <v>907</v>
      </c>
      <c r="G341" s="2" t="s">
        <v>1270</v>
      </c>
      <c r="H341" s="2" t="s">
        <v>909</v>
      </c>
      <c r="I341" s="2" t="s">
        <v>910</v>
      </c>
      <c r="J341" s="2" t="s">
        <v>911</v>
      </c>
      <c r="K341" s="2" t="s">
        <v>196</v>
      </c>
      <c r="L341" s="7"/>
    </row>
    <row r="342" spans="1:12" x14ac:dyDescent="0.25">
      <c r="A342" s="2" t="s">
        <v>3778</v>
      </c>
      <c r="B342" s="2" t="s">
        <v>39</v>
      </c>
      <c r="C342" s="2" t="s">
        <v>1003</v>
      </c>
      <c r="D342" s="2" t="s">
        <v>889</v>
      </c>
      <c r="E342" s="2" t="s">
        <v>758</v>
      </c>
      <c r="F342" s="2" t="s">
        <v>907</v>
      </c>
      <c r="G342" s="2" t="s">
        <v>1270</v>
      </c>
      <c r="H342" s="2" t="s">
        <v>912</v>
      </c>
      <c r="I342" s="2" t="s">
        <v>913</v>
      </c>
      <c r="J342" s="2" t="s">
        <v>914</v>
      </c>
      <c r="K342" s="2" t="s">
        <v>196</v>
      </c>
      <c r="L342" s="7"/>
    </row>
    <row r="343" spans="1:12" x14ac:dyDescent="0.25">
      <c r="A343" s="2" t="s">
        <v>3779</v>
      </c>
      <c r="B343" s="2" t="s">
        <v>39</v>
      </c>
      <c r="C343" s="2" t="s">
        <v>950</v>
      </c>
      <c r="D343" s="2" t="s">
        <v>951</v>
      </c>
      <c r="E343" s="2" t="s">
        <v>952</v>
      </c>
      <c r="F343" s="2" t="s">
        <v>907</v>
      </c>
      <c r="G343" s="2" t="s">
        <v>1270</v>
      </c>
      <c r="H343" s="2" t="s">
        <v>912</v>
      </c>
      <c r="I343" s="2" t="s">
        <v>913</v>
      </c>
      <c r="J343" s="2" t="s">
        <v>914</v>
      </c>
      <c r="K343" s="2" t="s">
        <v>196</v>
      </c>
      <c r="L343" s="7"/>
    </row>
    <row r="344" spans="1:12" x14ac:dyDescent="0.25">
      <c r="A344" s="2" t="s">
        <v>3780</v>
      </c>
      <c r="B344" s="2" t="s">
        <v>39</v>
      </c>
      <c r="C344" s="2" t="s">
        <v>942</v>
      </c>
      <c r="D344" s="2" t="s">
        <v>943</v>
      </c>
      <c r="E344" s="2" t="s">
        <v>944</v>
      </c>
      <c r="F344" s="2" t="s">
        <v>907</v>
      </c>
      <c r="G344" s="2" t="s">
        <v>908</v>
      </c>
      <c r="H344" s="2" t="s">
        <v>909</v>
      </c>
      <c r="I344" s="2" t="s">
        <v>910</v>
      </c>
      <c r="J344" s="2" t="s">
        <v>911</v>
      </c>
      <c r="K344" s="2" t="s">
        <v>196</v>
      </c>
      <c r="L344" s="7"/>
    </row>
    <row r="345" spans="1:12" x14ac:dyDescent="0.25">
      <c r="A345" s="2" t="s">
        <v>3781</v>
      </c>
      <c r="B345" s="2" t="s">
        <v>39</v>
      </c>
      <c r="C345" s="2" t="s">
        <v>983</v>
      </c>
      <c r="D345" s="2" t="s">
        <v>341</v>
      </c>
      <c r="E345" s="2" t="s">
        <v>984</v>
      </c>
      <c r="F345" s="2" t="s">
        <v>907</v>
      </c>
      <c r="G345" s="2" t="s">
        <v>908</v>
      </c>
      <c r="H345" s="2" t="s">
        <v>912</v>
      </c>
      <c r="I345" s="2" t="s">
        <v>913</v>
      </c>
      <c r="J345" s="2" t="s">
        <v>914</v>
      </c>
      <c r="K345" s="2" t="s">
        <v>196</v>
      </c>
      <c r="L345" s="7"/>
    </row>
    <row r="346" spans="1:12" x14ac:dyDescent="0.25">
      <c r="A346" s="2" t="s">
        <v>3782</v>
      </c>
      <c r="B346" s="2" t="s">
        <v>39</v>
      </c>
      <c r="C346" s="2" t="s">
        <v>965</v>
      </c>
      <c r="D346" s="2" t="s">
        <v>927</v>
      </c>
      <c r="E346" s="2" t="s">
        <v>966</v>
      </c>
      <c r="F346" s="2" t="s">
        <v>907</v>
      </c>
      <c r="G346" s="2" t="s">
        <v>908</v>
      </c>
      <c r="H346" s="2" t="s">
        <v>912</v>
      </c>
      <c r="I346" s="2" t="s">
        <v>913</v>
      </c>
      <c r="J346" s="2" t="s">
        <v>914</v>
      </c>
      <c r="K346" s="2" t="s">
        <v>196</v>
      </c>
      <c r="L346" s="7"/>
    </row>
    <row r="347" spans="1:12" x14ac:dyDescent="0.25">
      <c r="A347" s="2" t="s">
        <v>3783</v>
      </c>
      <c r="B347" s="2" t="s">
        <v>39</v>
      </c>
      <c r="C347" s="2" t="s">
        <v>915</v>
      </c>
      <c r="D347" s="2" t="s">
        <v>194</v>
      </c>
      <c r="E347" s="2" t="s">
        <v>916</v>
      </c>
      <c r="F347" s="2" t="s">
        <v>907</v>
      </c>
      <c r="G347" s="2" t="s">
        <v>1270</v>
      </c>
      <c r="H347" s="2" t="s">
        <v>912</v>
      </c>
      <c r="I347" s="2" t="s">
        <v>913</v>
      </c>
      <c r="J347" s="2" t="s">
        <v>914</v>
      </c>
      <c r="K347" s="2" t="s">
        <v>196</v>
      </c>
      <c r="L347" s="7"/>
    </row>
    <row r="348" spans="1:12" x14ac:dyDescent="0.25">
      <c r="A348" s="2" t="s">
        <v>3784</v>
      </c>
      <c r="B348" s="2" t="s">
        <v>39</v>
      </c>
      <c r="C348" s="2" t="s">
        <v>2940</v>
      </c>
      <c r="D348" s="2" t="s">
        <v>2828</v>
      </c>
      <c r="E348" s="2" t="s">
        <v>2941</v>
      </c>
      <c r="F348" s="2" t="s">
        <v>907</v>
      </c>
      <c r="G348" s="2" t="s">
        <v>908</v>
      </c>
      <c r="H348" s="2" t="s">
        <v>909</v>
      </c>
      <c r="I348" s="2" t="s">
        <v>910</v>
      </c>
      <c r="J348" s="2" t="s">
        <v>911</v>
      </c>
      <c r="K348" s="2" t="s">
        <v>196</v>
      </c>
      <c r="L348" s="7"/>
    </row>
    <row r="349" spans="1:12" x14ac:dyDescent="0.25">
      <c r="A349" s="2" t="s">
        <v>3785</v>
      </c>
      <c r="B349" s="2" t="s">
        <v>39</v>
      </c>
      <c r="C349" s="2" t="s">
        <v>2687</v>
      </c>
      <c r="D349" s="2" t="s">
        <v>270</v>
      </c>
      <c r="E349" s="2" t="s">
        <v>851</v>
      </c>
      <c r="F349" s="2" t="s">
        <v>907</v>
      </c>
      <c r="G349" s="2" t="s">
        <v>908</v>
      </c>
      <c r="H349" s="2" t="s">
        <v>912</v>
      </c>
      <c r="I349" s="2" t="s">
        <v>913</v>
      </c>
      <c r="J349" s="2" t="s">
        <v>914</v>
      </c>
      <c r="K349" s="2" t="s">
        <v>196</v>
      </c>
      <c r="L349" s="7"/>
    </row>
    <row r="350" spans="1:12" x14ac:dyDescent="0.25">
      <c r="A350" s="2" t="s">
        <v>3786</v>
      </c>
      <c r="B350" s="2" t="s">
        <v>39</v>
      </c>
      <c r="C350" s="2" t="s">
        <v>961</v>
      </c>
      <c r="D350" s="2" t="s">
        <v>962</v>
      </c>
      <c r="E350" s="2" t="s">
        <v>963</v>
      </c>
      <c r="F350" s="2" t="s">
        <v>907</v>
      </c>
      <c r="G350" s="2" t="s">
        <v>908</v>
      </c>
      <c r="H350" s="2" t="s">
        <v>912</v>
      </c>
      <c r="I350" s="2" t="s">
        <v>913</v>
      </c>
      <c r="J350" s="2" t="s">
        <v>914</v>
      </c>
      <c r="K350" s="2" t="s">
        <v>196</v>
      </c>
      <c r="L350" s="7"/>
    </row>
    <row r="351" spans="1:12" x14ac:dyDescent="0.25">
      <c r="A351" s="2" t="s">
        <v>3787</v>
      </c>
      <c r="B351" s="2" t="s">
        <v>39</v>
      </c>
      <c r="C351" s="2" t="s">
        <v>967</v>
      </c>
      <c r="D351" s="2" t="s">
        <v>968</v>
      </c>
      <c r="E351" s="2" t="s">
        <v>264</v>
      </c>
      <c r="F351" s="2" t="s">
        <v>907</v>
      </c>
      <c r="G351" s="2" t="s">
        <v>1270</v>
      </c>
      <c r="H351" s="2" t="s">
        <v>909</v>
      </c>
      <c r="I351" s="2" t="s">
        <v>910</v>
      </c>
      <c r="J351" s="2" t="s">
        <v>911</v>
      </c>
      <c r="K351" s="2" t="s">
        <v>196</v>
      </c>
      <c r="L351" s="7"/>
    </row>
    <row r="352" spans="1:12" x14ac:dyDescent="0.25">
      <c r="A352" s="2" t="s">
        <v>3788</v>
      </c>
      <c r="B352" s="2" t="s">
        <v>39</v>
      </c>
      <c r="C352" s="2" t="s">
        <v>932</v>
      </c>
      <c r="D352" s="2" t="s">
        <v>933</v>
      </c>
      <c r="E352" s="2" t="s">
        <v>934</v>
      </c>
      <c r="F352" s="2" t="s">
        <v>907</v>
      </c>
      <c r="G352" s="2" t="s">
        <v>908</v>
      </c>
      <c r="H352" s="2" t="s">
        <v>912</v>
      </c>
      <c r="I352" s="2" t="s">
        <v>913</v>
      </c>
      <c r="J352" s="2" t="s">
        <v>914</v>
      </c>
      <c r="K352" s="2" t="s">
        <v>196</v>
      </c>
      <c r="L352" s="7"/>
    </row>
    <row r="353" spans="1:12" x14ac:dyDescent="0.25">
      <c r="A353" s="2" t="s">
        <v>3789</v>
      </c>
      <c r="B353" s="2" t="s">
        <v>39</v>
      </c>
      <c r="C353" s="2" t="s">
        <v>993</v>
      </c>
      <c r="D353" s="2" t="s">
        <v>260</v>
      </c>
      <c r="E353" s="2" t="s">
        <v>994</v>
      </c>
      <c r="F353" s="2" t="s">
        <v>907</v>
      </c>
      <c r="G353" s="2" t="s">
        <v>1270</v>
      </c>
      <c r="H353" s="2" t="s">
        <v>912</v>
      </c>
      <c r="I353" s="2" t="s">
        <v>913</v>
      </c>
      <c r="J353" s="2" t="s">
        <v>914</v>
      </c>
      <c r="K353" s="2" t="s">
        <v>196</v>
      </c>
      <c r="L353" s="7"/>
    </row>
    <row r="354" spans="1:12" x14ac:dyDescent="0.25">
      <c r="A354" s="2" t="s">
        <v>3790</v>
      </c>
      <c r="B354" s="2" t="s">
        <v>39</v>
      </c>
      <c r="C354" s="2" t="s">
        <v>926</v>
      </c>
      <c r="D354" s="2" t="s">
        <v>927</v>
      </c>
      <c r="E354" s="2" t="s">
        <v>928</v>
      </c>
      <c r="F354" s="2" t="s">
        <v>907</v>
      </c>
      <c r="G354" s="2" t="s">
        <v>908</v>
      </c>
      <c r="H354" s="2" t="s">
        <v>909</v>
      </c>
      <c r="I354" s="2" t="s">
        <v>910</v>
      </c>
      <c r="J354" s="2" t="s">
        <v>911</v>
      </c>
      <c r="K354" s="2" t="s">
        <v>196</v>
      </c>
      <c r="L354" s="7"/>
    </row>
    <row r="355" spans="1:12" x14ac:dyDescent="0.25">
      <c r="A355" s="2" t="s">
        <v>3791</v>
      </c>
      <c r="B355" s="2" t="s">
        <v>39</v>
      </c>
      <c r="C355" s="2" t="s">
        <v>959</v>
      </c>
      <c r="D355" s="2" t="s">
        <v>194</v>
      </c>
      <c r="E355" s="2" t="s">
        <v>960</v>
      </c>
      <c r="F355" s="2" t="s">
        <v>907</v>
      </c>
      <c r="G355" s="2" t="s">
        <v>908</v>
      </c>
      <c r="H355" s="2" t="s">
        <v>909</v>
      </c>
      <c r="I355" s="2" t="s">
        <v>910</v>
      </c>
      <c r="J355" s="2" t="s">
        <v>911</v>
      </c>
      <c r="K355" s="2" t="s">
        <v>196</v>
      </c>
      <c r="L355" s="7"/>
    </row>
    <row r="356" spans="1:12" x14ac:dyDescent="0.25">
      <c r="A356" s="1" t="s">
        <v>3792</v>
      </c>
      <c r="B356" s="2" t="s">
        <v>39</v>
      </c>
      <c r="C356" s="2" t="s">
        <v>1362</v>
      </c>
      <c r="D356" s="2" t="s">
        <v>1363</v>
      </c>
      <c r="E356" s="2" t="s">
        <v>1168</v>
      </c>
      <c r="F356" s="2" t="s">
        <v>907</v>
      </c>
      <c r="G356" s="2" t="s">
        <v>1270</v>
      </c>
      <c r="H356" s="2" t="s">
        <v>912</v>
      </c>
      <c r="I356" s="2" t="s">
        <v>913</v>
      </c>
      <c r="J356" s="2" t="s">
        <v>914</v>
      </c>
      <c r="K356" s="2" t="s">
        <v>196</v>
      </c>
      <c r="L356" s="7"/>
    </row>
    <row r="357" spans="1:12" x14ac:dyDescent="0.25">
      <c r="A357" s="2" t="s">
        <v>3793</v>
      </c>
      <c r="B357" s="2" t="s">
        <v>42</v>
      </c>
      <c r="C357" s="2" t="s">
        <v>1006</v>
      </c>
      <c r="D357" s="2" t="s">
        <v>1007</v>
      </c>
      <c r="E357" s="2" t="s">
        <v>1008</v>
      </c>
      <c r="F357" s="2" t="s">
        <v>907</v>
      </c>
      <c r="G357" s="2" t="s">
        <v>908</v>
      </c>
      <c r="H357" s="2" t="s">
        <v>909</v>
      </c>
      <c r="I357" s="2" t="s">
        <v>910</v>
      </c>
      <c r="J357" s="2" t="s">
        <v>911</v>
      </c>
      <c r="K357" s="2" t="s">
        <v>196</v>
      </c>
      <c r="L357" s="7"/>
    </row>
    <row r="358" spans="1:12" x14ac:dyDescent="0.25">
      <c r="A358" s="2" t="s">
        <v>3794</v>
      </c>
      <c r="B358" s="2" t="s">
        <v>42</v>
      </c>
      <c r="C358" s="2" t="s">
        <v>2942</v>
      </c>
      <c r="D358" s="2" t="s">
        <v>632</v>
      </c>
      <c r="E358" s="2" t="s">
        <v>2943</v>
      </c>
      <c r="F358" s="2" t="s">
        <v>907</v>
      </c>
      <c r="G358" s="2" t="s">
        <v>908</v>
      </c>
      <c r="H358" s="2" t="s">
        <v>909</v>
      </c>
      <c r="I358" s="2" t="s">
        <v>910</v>
      </c>
      <c r="J358" s="2" t="s">
        <v>911</v>
      </c>
      <c r="K358" s="2" t="s">
        <v>196</v>
      </c>
      <c r="L358" s="7"/>
    </row>
    <row r="359" spans="1:12" x14ac:dyDescent="0.25">
      <c r="A359" s="2" t="s">
        <v>3795</v>
      </c>
      <c r="B359" s="2" t="s">
        <v>42</v>
      </c>
      <c r="C359" s="2" t="s">
        <v>2944</v>
      </c>
      <c r="D359" s="2" t="s">
        <v>319</v>
      </c>
      <c r="E359" s="2" t="s">
        <v>2945</v>
      </c>
      <c r="F359" s="2" t="s">
        <v>907</v>
      </c>
      <c r="G359" s="2" t="s">
        <v>908</v>
      </c>
      <c r="H359" s="2" t="s">
        <v>909</v>
      </c>
      <c r="I359" s="2" t="s">
        <v>910</v>
      </c>
      <c r="J359" s="2" t="s">
        <v>911</v>
      </c>
      <c r="K359" s="2" t="s">
        <v>196</v>
      </c>
      <c r="L359" s="7"/>
    </row>
    <row r="360" spans="1:12" x14ac:dyDescent="0.25">
      <c r="A360" s="2" t="s">
        <v>3796</v>
      </c>
      <c r="B360" s="2" t="s">
        <v>42</v>
      </c>
      <c r="C360" s="2" t="s">
        <v>975</v>
      </c>
      <c r="D360" s="2" t="s">
        <v>976</v>
      </c>
      <c r="E360" s="2" t="s">
        <v>977</v>
      </c>
      <c r="F360" s="2" t="s">
        <v>907</v>
      </c>
      <c r="G360" s="2" t="s">
        <v>1270</v>
      </c>
      <c r="H360" s="2" t="s">
        <v>912</v>
      </c>
      <c r="I360" s="2" t="s">
        <v>913</v>
      </c>
      <c r="J360" s="2" t="s">
        <v>914</v>
      </c>
      <c r="K360" s="2" t="s">
        <v>196</v>
      </c>
      <c r="L360" s="7"/>
    </row>
    <row r="361" spans="1:12" x14ac:dyDescent="0.25">
      <c r="A361" s="2" t="s">
        <v>3797</v>
      </c>
      <c r="B361" s="2" t="s">
        <v>42</v>
      </c>
      <c r="C361" s="2" t="s">
        <v>1678</v>
      </c>
      <c r="D361" s="2" t="s">
        <v>223</v>
      </c>
      <c r="E361" s="2" t="s">
        <v>1679</v>
      </c>
      <c r="F361" s="2" t="s">
        <v>907</v>
      </c>
      <c r="G361" s="2" t="s">
        <v>1270</v>
      </c>
      <c r="H361" s="2" t="s">
        <v>909</v>
      </c>
      <c r="I361" s="2" t="s">
        <v>910</v>
      </c>
      <c r="J361" s="2" t="s">
        <v>911</v>
      </c>
      <c r="K361" s="2" t="s">
        <v>196</v>
      </c>
      <c r="L361" s="7"/>
    </row>
    <row r="362" spans="1:12" x14ac:dyDescent="0.25">
      <c r="A362" s="2" t="s">
        <v>3798</v>
      </c>
      <c r="B362" s="2" t="s">
        <v>42</v>
      </c>
      <c r="C362" s="2" t="s">
        <v>2946</v>
      </c>
      <c r="D362" s="2" t="s">
        <v>491</v>
      </c>
      <c r="E362" s="2" t="s">
        <v>2947</v>
      </c>
      <c r="F362" s="2" t="s">
        <v>907</v>
      </c>
      <c r="G362" s="2" t="s">
        <v>908</v>
      </c>
      <c r="H362" s="2" t="s">
        <v>909</v>
      </c>
      <c r="I362" s="2" t="s">
        <v>910</v>
      </c>
      <c r="J362" s="2" t="s">
        <v>911</v>
      </c>
      <c r="K362" s="2" t="s">
        <v>196</v>
      </c>
      <c r="L362" s="7"/>
    </row>
    <row r="363" spans="1:12" x14ac:dyDescent="0.25">
      <c r="A363" s="2" t="s">
        <v>3799</v>
      </c>
      <c r="B363" s="2" t="s">
        <v>42</v>
      </c>
      <c r="C363" s="2" t="s">
        <v>2948</v>
      </c>
      <c r="D363" s="2" t="s">
        <v>757</v>
      </c>
      <c r="E363" s="2" t="s">
        <v>2949</v>
      </c>
      <c r="F363" s="2" t="s">
        <v>907</v>
      </c>
      <c r="G363" s="2" t="s">
        <v>908</v>
      </c>
      <c r="H363" s="2" t="s">
        <v>912</v>
      </c>
      <c r="I363" s="2" t="s">
        <v>913</v>
      </c>
      <c r="J363" s="2" t="s">
        <v>914</v>
      </c>
      <c r="K363" s="2" t="s">
        <v>196</v>
      </c>
      <c r="L363" s="7"/>
    </row>
    <row r="364" spans="1:12" x14ac:dyDescent="0.25">
      <c r="A364" s="2" t="s">
        <v>3800</v>
      </c>
      <c r="B364" s="2" t="s">
        <v>42</v>
      </c>
      <c r="C364" s="2" t="s">
        <v>924</v>
      </c>
      <c r="D364" s="2" t="s">
        <v>307</v>
      </c>
      <c r="E364" s="2" t="s">
        <v>925</v>
      </c>
      <c r="F364" s="2" t="s">
        <v>907</v>
      </c>
      <c r="G364" s="2" t="s">
        <v>1270</v>
      </c>
      <c r="H364" s="2" t="s">
        <v>912</v>
      </c>
      <c r="I364" s="2" t="s">
        <v>913</v>
      </c>
      <c r="J364" s="2" t="s">
        <v>914</v>
      </c>
      <c r="K364" s="2" t="s">
        <v>196</v>
      </c>
      <c r="L364" s="7"/>
    </row>
    <row r="365" spans="1:12" x14ac:dyDescent="0.25">
      <c r="A365" s="2" t="s">
        <v>3801</v>
      </c>
      <c r="B365" s="2" t="s">
        <v>42</v>
      </c>
      <c r="C365" s="2" t="s">
        <v>991</v>
      </c>
      <c r="D365" s="2" t="s">
        <v>273</v>
      </c>
      <c r="E365" s="2" t="s">
        <v>992</v>
      </c>
      <c r="F365" s="2" t="s">
        <v>907</v>
      </c>
      <c r="G365" s="2" t="s">
        <v>908</v>
      </c>
      <c r="H365" s="2" t="s">
        <v>909</v>
      </c>
      <c r="I365" s="2" t="s">
        <v>910</v>
      </c>
      <c r="J365" s="2" t="s">
        <v>911</v>
      </c>
      <c r="K365" s="2" t="s">
        <v>196</v>
      </c>
      <c r="L365" s="7"/>
    </row>
    <row r="366" spans="1:12" x14ac:dyDescent="0.25">
      <c r="A366" s="2" t="s">
        <v>3802</v>
      </c>
      <c r="B366" s="2" t="s">
        <v>42</v>
      </c>
      <c r="C366" s="2" t="s">
        <v>947</v>
      </c>
      <c r="D366" s="2" t="s">
        <v>948</v>
      </c>
      <c r="E366" s="2" t="s">
        <v>949</v>
      </c>
      <c r="F366" s="2" t="s">
        <v>907</v>
      </c>
      <c r="G366" s="2" t="s">
        <v>908</v>
      </c>
      <c r="H366" s="2" t="s">
        <v>909</v>
      </c>
      <c r="I366" s="2" t="s">
        <v>910</v>
      </c>
      <c r="J366" s="2" t="s">
        <v>911</v>
      </c>
      <c r="K366" s="2" t="s">
        <v>196</v>
      </c>
      <c r="L366" s="7"/>
    </row>
    <row r="367" spans="1:12" x14ac:dyDescent="0.25">
      <c r="A367" s="2" t="s">
        <v>3803</v>
      </c>
      <c r="B367" s="2" t="s">
        <v>42</v>
      </c>
      <c r="C367" s="2" t="s">
        <v>2950</v>
      </c>
      <c r="D367" s="2" t="s">
        <v>2024</v>
      </c>
      <c r="E367" s="2" t="s">
        <v>2951</v>
      </c>
      <c r="F367" s="2" t="s">
        <v>907</v>
      </c>
      <c r="G367" s="2" t="s">
        <v>908</v>
      </c>
      <c r="H367" s="2" t="s">
        <v>912</v>
      </c>
      <c r="I367" s="2" t="s">
        <v>913</v>
      </c>
      <c r="J367" s="2" t="s">
        <v>914</v>
      </c>
      <c r="K367" s="2" t="s">
        <v>196</v>
      </c>
      <c r="L367" s="7"/>
    </row>
    <row r="368" spans="1:12" x14ac:dyDescent="0.25">
      <c r="A368" s="2" t="s">
        <v>3804</v>
      </c>
      <c r="B368" s="2" t="s">
        <v>42</v>
      </c>
      <c r="C368" s="2" t="s">
        <v>989</v>
      </c>
      <c r="D368" s="2" t="s">
        <v>249</v>
      </c>
      <c r="E368" s="2" t="s">
        <v>990</v>
      </c>
      <c r="F368" s="2" t="s">
        <v>907</v>
      </c>
      <c r="G368" s="2" t="s">
        <v>908</v>
      </c>
      <c r="H368" s="2" t="s">
        <v>909</v>
      </c>
      <c r="I368" s="2" t="s">
        <v>910</v>
      </c>
      <c r="J368" s="2" t="s">
        <v>911</v>
      </c>
      <c r="K368" s="2" t="s">
        <v>196</v>
      </c>
      <c r="L368" s="7"/>
    </row>
    <row r="369" spans="1:12" x14ac:dyDescent="0.25">
      <c r="A369" s="2" t="s">
        <v>3805</v>
      </c>
      <c r="B369" s="2" t="s">
        <v>42</v>
      </c>
      <c r="C369" s="2" t="s">
        <v>929</v>
      </c>
      <c r="D369" s="2" t="s">
        <v>610</v>
      </c>
      <c r="E369" s="2" t="s">
        <v>930</v>
      </c>
      <c r="F369" s="2" t="s">
        <v>907</v>
      </c>
      <c r="G369" s="2" t="s">
        <v>1270</v>
      </c>
      <c r="H369" s="2" t="s">
        <v>912</v>
      </c>
      <c r="I369" s="2" t="s">
        <v>913</v>
      </c>
      <c r="J369" s="2" t="s">
        <v>914</v>
      </c>
      <c r="K369" s="2" t="s">
        <v>196</v>
      </c>
      <c r="L369" s="7"/>
    </row>
    <row r="370" spans="1:12" x14ac:dyDescent="0.25">
      <c r="A370" s="2" t="s">
        <v>3806</v>
      </c>
      <c r="B370" s="2" t="s">
        <v>42</v>
      </c>
      <c r="C370" s="2" t="s">
        <v>921</v>
      </c>
      <c r="D370" s="2" t="s">
        <v>922</v>
      </c>
      <c r="E370" s="2" t="s">
        <v>923</v>
      </c>
      <c r="F370" s="2" t="s">
        <v>907</v>
      </c>
      <c r="G370" s="2" t="s">
        <v>1270</v>
      </c>
      <c r="H370" s="2" t="s">
        <v>909</v>
      </c>
      <c r="I370" s="2" t="s">
        <v>910</v>
      </c>
      <c r="J370" s="2" t="s">
        <v>911</v>
      </c>
      <c r="K370" s="2" t="s">
        <v>196</v>
      </c>
      <c r="L370" s="7"/>
    </row>
    <row r="371" spans="1:12" x14ac:dyDescent="0.25">
      <c r="A371" s="2" t="s">
        <v>3807</v>
      </c>
      <c r="B371" s="2" t="s">
        <v>42</v>
      </c>
      <c r="C371" s="2" t="s">
        <v>935</v>
      </c>
      <c r="D371" s="2" t="s">
        <v>936</v>
      </c>
      <c r="E371" s="2" t="s">
        <v>383</v>
      </c>
      <c r="F371" s="2" t="s">
        <v>907</v>
      </c>
      <c r="G371" s="2" t="s">
        <v>908</v>
      </c>
      <c r="H371" s="2" t="s">
        <v>912</v>
      </c>
      <c r="I371" s="2" t="s">
        <v>913</v>
      </c>
      <c r="J371" s="2" t="s">
        <v>914</v>
      </c>
      <c r="K371" s="2" t="s">
        <v>196</v>
      </c>
      <c r="L371" s="7"/>
    </row>
    <row r="372" spans="1:12" x14ac:dyDescent="0.25">
      <c r="A372" s="2" t="s">
        <v>4349</v>
      </c>
      <c r="B372" s="2" t="s">
        <v>42</v>
      </c>
      <c r="C372" s="2" t="s">
        <v>940</v>
      </c>
      <c r="D372" s="2" t="s">
        <v>214</v>
      </c>
      <c r="E372" s="2" t="s">
        <v>941</v>
      </c>
      <c r="F372" s="2" t="s">
        <v>907</v>
      </c>
      <c r="G372" s="2" t="s">
        <v>908</v>
      </c>
      <c r="H372" s="2" t="s">
        <v>912</v>
      </c>
      <c r="I372" s="2" t="s">
        <v>913</v>
      </c>
      <c r="J372" s="2" t="s">
        <v>914</v>
      </c>
      <c r="K372" s="2" t="s">
        <v>196</v>
      </c>
      <c r="L372" s="7"/>
    </row>
    <row r="373" spans="1:12" x14ac:dyDescent="0.25">
      <c r="A373" s="2" t="s">
        <v>3808</v>
      </c>
      <c r="B373" s="2" t="s">
        <v>42</v>
      </c>
      <c r="C373" s="2" t="s">
        <v>997</v>
      </c>
      <c r="D373" s="2" t="s">
        <v>998</v>
      </c>
      <c r="E373" s="2" t="s">
        <v>999</v>
      </c>
      <c r="F373" s="2" t="s">
        <v>907</v>
      </c>
      <c r="G373" s="2" t="s">
        <v>1270</v>
      </c>
      <c r="H373" s="2" t="s">
        <v>1012</v>
      </c>
      <c r="I373" s="2" t="s">
        <v>462</v>
      </c>
      <c r="J373" s="2" t="s">
        <v>1013</v>
      </c>
      <c r="K373" s="2" t="s">
        <v>196</v>
      </c>
      <c r="L373" s="7"/>
    </row>
    <row r="374" spans="1:12" x14ac:dyDescent="0.25">
      <c r="A374" s="2" t="s">
        <v>3809</v>
      </c>
      <c r="B374" s="2" t="s">
        <v>42</v>
      </c>
      <c r="C374" s="2" t="s">
        <v>430</v>
      </c>
      <c r="D374" s="2" t="s">
        <v>431</v>
      </c>
      <c r="E374" s="2" t="s">
        <v>432</v>
      </c>
      <c r="F374" s="2" t="s">
        <v>907</v>
      </c>
      <c r="G374" s="2" t="s">
        <v>1270</v>
      </c>
      <c r="H374" s="2" t="s">
        <v>1012</v>
      </c>
      <c r="I374" s="2" t="s">
        <v>462</v>
      </c>
      <c r="J374" s="2" t="s">
        <v>1013</v>
      </c>
      <c r="K374" s="2" t="s">
        <v>196</v>
      </c>
      <c r="L374" s="7"/>
    </row>
    <row r="375" spans="1:12" x14ac:dyDescent="0.25">
      <c r="A375" s="2" t="s">
        <v>3810</v>
      </c>
      <c r="B375" s="2" t="s">
        <v>42</v>
      </c>
      <c r="C375" s="2" t="s">
        <v>918</v>
      </c>
      <c r="D375" s="2" t="s">
        <v>919</v>
      </c>
      <c r="E375" s="2" t="s">
        <v>920</v>
      </c>
      <c r="F375" s="2" t="s">
        <v>907</v>
      </c>
      <c r="G375" s="2" t="s">
        <v>1270</v>
      </c>
      <c r="H375" s="2" t="s">
        <v>1012</v>
      </c>
      <c r="I375" s="2" t="s">
        <v>462</v>
      </c>
      <c r="J375" s="2" t="s">
        <v>1013</v>
      </c>
      <c r="K375" s="2" t="s">
        <v>196</v>
      </c>
      <c r="L375" s="7"/>
    </row>
    <row r="376" spans="1:12" x14ac:dyDescent="0.25">
      <c r="A376" s="2" t="s">
        <v>3811</v>
      </c>
      <c r="B376" s="2" t="s">
        <v>42</v>
      </c>
      <c r="C376" s="2" t="s">
        <v>2952</v>
      </c>
      <c r="D376" s="2" t="s">
        <v>1410</v>
      </c>
      <c r="E376" s="2" t="s">
        <v>2953</v>
      </c>
      <c r="F376" s="2" t="s">
        <v>907</v>
      </c>
      <c r="G376" s="2" t="s">
        <v>908</v>
      </c>
      <c r="H376" s="2" t="s">
        <v>1012</v>
      </c>
      <c r="I376" s="2" t="s">
        <v>462</v>
      </c>
      <c r="J376" s="2" t="s">
        <v>1013</v>
      </c>
      <c r="K376" s="2" t="s">
        <v>196</v>
      </c>
      <c r="L376" s="7"/>
    </row>
    <row r="377" spans="1:12" x14ac:dyDescent="0.25">
      <c r="A377" s="2" t="s">
        <v>3812</v>
      </c>
      <c r="B377" s="2" t="s">
        <v>42</v>
      </c>
      <c r="C377" s="2" t="s">
        <v>2954</v>
      </c>
      <c r="D377" s="2" t="s">
        <v>2955</v>
      </c>
      <c r="E377" s="2" t="s">
        <v>2956</v>
      </c>
      <c r="F377" s="2" t="s">
        <v>907</v>
      </c>
      <c r="G377" s="2" t="s">
        <v>2526</v>
      </c>
      <c r="H377" s="2" t="s">
        <v>1024</v>
      </c>
      <c r="I377" s="2" t="s">
        <v>962</v>
      </c>
      <c r="J377" s="2" t="s">
        <v>1025</v>
      </c>
      <c r="K377" s="2" t="s">
        <v>196</v>
      </c>
      <c r="L377" s="7"/>
    </row>
    <row r="378" spans="1:12" x14ac:dyDescent="0.25">
      <c r="A378" s="2" t="s">
        <v>3813</v>
      </c>
      <c r="B378" s="2" t="s">
        <v>42</v>
      </c>
      <c r="C378" s="2" t="s">
        <v>956</v>
      </c>
      <c r="D378" s="2" t="s">
        <v>957</v>
      </c>
      <c r="E378" s="2" t="s">
        <v>958</v>
      </c>
      <c r="F378" s="2" t="s">
        <v>907</v>
      </c>
      <c r="G378" s="2" t="s">
        <v>1270</v>
      </c>
      <c r="H378" s="2" t="s">
        <v>1024</v>
      </c>
      <c r="I378" s="2" t="s">
        <v>962</v>
      </c>
      <c r="J378" s="2" t="s">
        <v>1025</v>
      </c>
      <c r="K378" s="2" t="s">
        <v>196</v>
      </c>
      <c r="L378" s="7"/>
    </row>
    <row r="379" spans="1:12" x14ac:dyDescent="0.25">
      <c r="A379" s="2" t="s">
        <v>3814</v>
      </c>
      <c r="B379" s="2" t="s">
        <v>42</v>
      </c>
      <c r="C379" s="2" t="s">
        <v>995</v>
      </c>
      <c r="D379" s="2" t="s">
        <v>996</v>
      </c>
      <c r="E379" s="2" t="s">
        <v>288</v>
      </c>
      <c r="F379" s="2" t="s">
        <v>907</v>
      </c>
      <c r="G379" s="2" t="s">
        <v>1270</v>
      </c>
      <c r="H379" s="2" t="s">
        <v>1024</v>
      </c>
      <c r="I379" s="2" t="s">
        <v>962</v>
      </c>
      <c r="J379" s="2" t="s">
        <v>1025</v>
      </c>
      <c r="K379" s="2" t="s">
        <v>196</v>
      </c>
      <c r="L379" s="7"/>
    </row>
    <row r="380" spans="1:12" x14ac:dyDescent="0.25">
      <c r="A380" s="2" t="s">
        <v>3815</v>
      </c>
      <c r="B380" s="2" t="s">
        <v>42</v>
      </c>
      <c r="C380" s="2" t="s">
        <v>987</v>
      </c>
      <c r="D380" s="2" t="s">
        <v>988</v>
      </c>
      <c r="E380" s="2" t="s">
        <v>737</v>
      </c>
      <c r="F380" s="2" t="s">
        <v>907</v>
      </c>
      <c r="G380" s="2" t="s">
        <v>908</v>
      </c>
      <c r="H380" s="2" t="s">
        <v>1024</v>
      </c>
      <c r="I380" s="2" t="s">
        <v>962</v>
      </c>
      <c r="J380" s="2" t="s">
        <v>1025</v>
      </c>
      <c r="K380" s="2" t="s">
        <v>196</v>
      </c>
      <c r="L380" s="7"/>
    </row>
    <row r="381" spans="1:12" x14ac:dyDescent="0.25">
      <c r="A381" s="2" t="s">
        <v>3816</v>
      </c>
      <c r="B381" s="2" t="s">
        <v>42</v>
      </c>
      <c r="C381" s="2" t="s">
        <v>938</v>
      </c>
      <c r="D381" s="2" t="s">
        <v>402</v>
      </c>
      <c r="E381" s="2" t="s">
        <v>939</v>
      </c>
      <c r="F381" s="2" t="s">
        <v>907</v>
      </c>
      <c r="G381" s="2" t="s">
        <v>908</v>
      </c>
      <c r="H381" s="2" t="s">
        <v>1024</v>
      </c>
      <c r="I381" s="2" t="s">
        <v>962</v>
      </c>
      <c r="J381" s="2" t="s">
        <v>1025</v>
      </c>
      <c r="K381" s="2" t="s">
        <v>196</v>
      </c>
      <c r="L381" s="7"/>
    </row>
    <row r="382" spans="1:12" x14ac:dyDescent="0.25">
      <c r="A382" s="2" t="s">
        <v>3817</v>
      </c>
      <c r="B382" s="2" t="s">
        <v>42</v>
      </c>
      <c r="C382" s="2" t="s">
        <v>2957</v>
      </c>
      <c r="D382" s="2" t="s">
        <v>506</v>
      </c>
      <c r="E382" s="2" t="s">
        <v>2958</v>
      </c>
      <c r="F382" s="2" t="s">
        <v>907</v>
      </c>
      <c r="G382" s="2" t="s">
        <v>908</v>
      </c>
      <c r="H382" s="2" t="s">
        <v>1024</v>
      </c>
      <c r="I382" s="2" t="s">
        <v>962</v>
      </c>
      <c r="J382" s="2" t="s">
        <v>1025</v>
      </c>
      <c r="K382" s="2" t="s">
        <v>196</v>
      </c>
      <c r="L382" s="7"/>
    </row>
    <row r="383" spans="1:12" x14ac:dyDescent="0.25">
      <c r="A383" s="2" t="s">
        <v>3818</v>
      </c>
      <c r="B383" s="2" t="s">
        <v>42</v>
      </c>
      <c r="C383" s="2" t="s">
        <v>985</v>
      </c>
      <c r="D383" s="2" t="s">
        <v>368</v>
      </c>
      <c r="E383" s="2" t="s">
        <v>986</v>
      </c>
      <c r="F383" s="2" t="s">
        <v>907</v>
      </c>
      <c r="G383" s="2" t="s">
        <v>1270</v>
      </c>
      <c r="H383" s="2" t="s">
        <v>1024</v>
      </c>
      <c r="I383" s="2" t="s">
        <v>962</v>
      </c>
      <c r="J383" s="2" t="s">
        <v>1025</v>
      </c>
      <c r="K383" s="2" t="s">
        <v>196</v>
      </c>
      <c r="L383" s="7"/>
    </row>
    <row r="384" spans="1:12" x14ac:dyDescent="0.25">
      <c r="A384" s="2" t="s">
        <v>3819</v>
      </c>
      <c r="B384" s="2" t="s">
        <v>42</v>
      </c>
      <c r="C384" s="2" t="s">
        <v>969</v>
      </c>
      <c r="D384" s="2" t="s">
        <v>304</v>
      </c>
      <c r="E384" s="2" t="s">
        <v>970</v>
      </c>
      <c r="F384" s="2" t="s">
        <v>907</v>
      </c>
      <c r="G384" s="2" t="s">
        <v>908</v>
      </c>
      <c r="H384" s="2" t="s">
        <v>1024</v>
      </c>
      <c r="I384" s="2" t="s">
        <v>962</v>
      </c>
      <c r="J384" s="2" t="s">
        <v>1025</v>
      </c>
      <c r="K384" s="2" t="s">
        <v>196</v>
      </c>
      <c r="L384" s="7"/>
    </row>
    <row r="385" spans="1:12" x14ac:dyDescent="0.25">
      <c r="A385" s="2" t="s">
        <v>3820</v>
      </c>
      <c r="B385" s="2" t="s">
        <v>42</v>
      </c>
      <c r="C385" s="2" t="s">
        <v>2959</v>
      </c>
      <c r="D385" s="2" t="s">
        <v>1226</v>
      </c>
      <c r="E385" s="2" t="s">
        <v>2960</v>
      </c>
      <c r="F385" s="2" t="s">
        <v>907</v>
      </c>
      <c r="G385" s="2" t="s">
        <v>2961</v>
      </c>
      <c r="H385" s="2" t="s">
        <v>1024</v>
      </c>
      <c r="I385" s="2" t="s">
        <v>962</v>
      </c>
      <c r="J385" s="2" t="s">
        <v>1025</v>
      </c>
      <c r="K385" s="2" t="s">
        <v>196</v>
      </c>
      <c r="L385" s="7"/>
    </row>
    <row r="386" spans="1:12" x14ac:dyDescent="0.25">
      <c r="A386" s="2" t="s">
        <v>3821</v>
      </c>
      <c r="B386" s="2" t="s">
        <v>42</v>
      </c>
      <c r="C386" s="2" t="s">
        <v>2962</v>
      </c>
      <c r="D386" s="2" t="s">
        <v>319</v>
      </c>
      <c r="E386" s="2" t="s">
        <v>2963</v>
      </c>
      <c r="F386" s="2" t="s">
        <v>907</v>
      </c>
      <c r="G386" s="2" t="s">
        <v>1270</v>
      </c>
      <c r="H386" s="2" t="s">
        <v>1050</v>
      </c>
      <c r="I386" s="2" t="s">
        <v>1051</v>
      </c>
      <c r="J386" s="2" t="s">
        <v>1052</v>
      </c>
      <c r="K386" s="2" t="s">
        <v>196</v>
      </c>
      <c r="L386" s="7"/>
    </row>
    <row r="387" spans="1:12" x14ac:dyDescent="0.25">
      <c r="A387" s="2" t="s">
        <v>3822</v>
      </c>
      <c r="B387" s="2" t="s">
        <v>42</v>
      </c>
      <c r="C387" s="2" t="s">
        <v>1016</v>
      </c>
      <c r="D387" s="2" t="s">
        <v>341</v>
      </c>
      <c r="E387" s="2" t="s">
        <v>1017</v>
      </c>
      <c r="F387" s="2" t="s">
        <v>1010</v>
      </c>
      <c r="G387" s="2" t="s">
        <v>1011</v>
      </c>
      <c r="H387" s="2" t="s">
        <v>1050</v>
      </c>
      <c r="I387" s="2" t="s">
        <v>1051</v>
      </c>
      <c r="J387" s="2" t="s">
        <v>1052</v>
      </c>
      <c r="K387" s="2" t="s">
        <v>196</v>
      </c>
      <c r="L387" s="7"/>
    </row>
    <row r="388" spans="1:12" x14ac:dyDescent="0.25">
      <c r="A388" s="2" t="s">
        <v>3823</v>
      </c>
      <c r="B388" s="2" t="s">
        <v>42</v>
      </c>
      <c r="C388" s="2" t="s">
        <v>1014</v>
      </c>
      <c r="D388" s="2" t="s">
        <v>347</v>
      </c>
      <c r="E388" s="2" t="s">
        <v>1015</v>
      </c>
      <c r="F388" s="2" t="s">
        <v>1010</v>
      </c>
      <c r="G388" s="2" t="s">
        <v>1011</v>
      </c>
      <c r="H388" s="2" t="s">
        <v>1050</v>
      </c>
      <c r="I388" s="2" t="s">
        <v>1051</v>
      </c>
      <c r="J388" s="2" t="s">
        <v>1052</v>
      </c>
      <c r="K388" s="2" t="s">
        <v>196</v>
      </c>
      <c r="L388" s="7"/>
    </row>
    <row r="389" spans="1:12" x14ac:dyDescent="0.25">
      <c r="A389" s="2" t="s">
        <v>3824</v>
      </c>
      <c r="B389" s="2" t="s">
        <v>42</v>
      </c>
      <c r="C389" s="2" t="s">
        <v>2964</v>
      </c>
      <c r="D389" s="2" t="s">
        <v>716</v>
      </c>
      <c r="E389" s="2" t="s">
        <v>2965</v>
      </c>
      <c r="F389" s="2" t="s">
        <v>1010</v>
      </c>
      <c r="G389" s="2" t="s">
        <v>1011</v>
      </c>
      <c r="H389" s="2" t="s">
        <v>1050</v>
      </c>
      <c r="I389" s="2" t="s">
        <v>1051</v>
      </c>
      <c r="J389" s="2" t="s">
        <v>1052</v>
      </c>
      <c r="K389" s="2" t="s">
        <v>196</v>
      </c>
      <c r="L389" s="7"/>
    </row>
    <row r="390" spans="1:12" x14ac:dyDescent="0.25">
      <c r="A390" s="2" t="s">
        <v>3825</v>
      </c>
      <c r="B390" s="2" t="s">
        <v>42</v>
      </c>
      <c r="C390" s="2" t="s">
        <v>1018</v>
      </c>
      <c r="D390" s="2" t="s">
        <v>374</v>
      </c>
      <c r="E390" s="2" t="s">
        <v>1019</v>
      </c>
      <c r="F390" s="2" t="s">
        <v>1010</v>
      </c>
      <c r="G390" s="2" t="s">
        <v>1011</v>
      </c>
      <c r="H390" s="2" t="s">
        <v>1050</v>
      </c>
      <c r="I390" s="2" t="s">
        <v>1051</v>
      </c>
      <c r="J390" s="2" t="s">
        <v>1052</v>
      </c>
      <c r="K390" s="2" t="s">
        <v>196</v>
      </c>
      <c r="L390" s="7"/>
    </row>
    <row r="391" spans="1:12" x14ac:dyDescent="0.25">
      <c r="A391" s="2" t="s">
        <v>3826</v>
      </c>
      <c r="B391" s="2" t="s">
        <v>42</v>
      </c>
      <c r="C391" s="2" t="s">
        <v>1028</v>
      </c>
      <c r="D391" s="2" t="s">
        <v>491</v>
      </c>
      <c r="E391" s="2" t="s">
        <v>1029</v>
      </c>
      <c r="F391" s="2" t="s">
        <v>1022</v>
      </c>
      <c r="G391" s="2" t="s">
        <v>1023</v>
      </c>
      <c r="H391" s="2" t="s">
        <v>1050</v>
      </c>
      <c r="I391" s="2" t="s">
        <v>1051</v>
      </c>
      <c r="J391" s="2" t="s">
        <v>1052</v>
      </c>
      <c r="K391" s="2" t="s">
        <v>196</v>
      </c>
      <c r="L391" s="7"/>
    </row>
    <row r="392" spans="1:12" x14ac:dyDescent="0.25">
      <c r="A392" s="2" t="s">
        <v>3827</v>
      </c>
      <c r="B392" s="2" t="s">
        <v>42</v>
      </c>
      <c r="C392" s="2" t="s">
        <v>1033</v>
      </c>
      <c r="D392" s="2" t="s">
        <v>476</v>
      </c>
      <c r="E392" s="2" t="s">
        <v>1034</v>
      </c>
      <c r="F392" s="2" t="s">
        <v>1022</v>
      </c>
      <c r="G392" s="2" t="s">
        <v>1023</v>
      </c>
      <c r="H392" s="2" t="s">
        <v>1050</v>
      </c>
      <c r="I392" s="2" t="s">
        <v>1051</v>
      </c>
      <c r="J392" s="2" t="s">
        <v>1052</v>
      </c>
      <c r="K392" s="2" t="s">
        <v>196</v>
      </c>
      <c r="L392" s="7"/>
    </row>
    <row r="393" spans="1:12" x14ac:dyDescent="0.25">
      <c r="A393" s="2" t="s">
        <v>3828</v>
      </c>
      <c r="B393" s="2" t="s">
        <v>42</v>
      </c>
      <c r="C393" s="2" t="s">
        <v>1026</v>
      </c>
      <c r="D393" s="2" t="s">
        <v>573</v>
      </c>
      <c r="E393" s="2" t="s">
        <v>1027</v>
      </c>
      <c r="F393" s="2" t="s">
        <v>1022</v>
      </c>
      <c r="G393" s="2" t="s">
        <v>1023</v>
      </c>
      <c r="H393" s="2" t="s">
        <v>1050</v>
      </c>
      <c r="I393" s="2" t="s">
        <v>1051</v>
      </c>
      <c r="J393" s="2" t="s">
        <v>1052</v>
      </c>
      <c r="K393" s="2" t="s">
        <v>196</v>
      </c>
      <c r="L393" s="7"/>
    </row>
    <row r="394" spans="1:12" x14ac:dyDescent="0.25">
      <c r="A394" s="2" t="s">
        <v>4350</v>
      </c>
      <c r="B394" s="2" t="s">
        <v>42</v>
      </c>
      <c r="C394" s="2" t="s">
        <v>1030</v>
      </c>
      <c r="D394" s="2" t="s">
        <v>1031</v>
      </c>
      <c r="E394" s="2" t="s">
        <v>1032</v>
      </c>
      <c r="F394" s="2" t="s">
        <v>1022</v>
      </c>
      <c r="G394" s="2" t="s">
        <v>1023</v>
      </c>
      <c r="H394" s="2" t="s">
        <v>1050</v>
      </c>
      <c r="I394" s="2" t="s">
        <v>1051</v>
      </c>
      <c r="J394" s="2" t="s">
        <v>1052</v>
      </c>
      <c r="K394" s="2" t="s">
        <v>196</v>
      </c>
      <c r="L394" s="7"/>
    </row>
    <row r="395" spans="1:12" x14ac:dyDescent="0.25">
      <c r="A395" s="2" t="s">
        <v>3829</v>
      </c>
      <c r="B395" s="2" t="s">
        <v>42</v>
      </c>
      <c r="C395" s="2" t="s">
        <v>1020</v>
      </c>
      <c r="D395" s="2" t="s">
        <v>211</v>
      </c>
      <c r="E395" s="2" t="s">
        <v>1021</v>
      </c>
      <c r="F395" s="2" t="s">
        <v>1022</v>
      </c>
      <c r="G395" s="2" t="s">
        <v>1023</v>
      </c>
      <c r="H395" s="2" t="s">
        <v>1050</v>
      </c>
      <c r="I395" s="2" t="s">
        <v>1051</v>
      </c>
      <c r="J395" s="2" t="s">
        <v>1052</v>
      </c>
      <c r="K395" s="2" t="s">
        <v>196</v>
      </c>
      <c r="L395" s="7"/>
    </row>
    <row r="396" spans="1:12" x14ac:dyDescent="0.25">
      <c r="A396" s="2" t="s">
        <v>3830</v>
      </c>
      <c r="B396" s="2" t="s">
        <v>42</v>
      </c>
      <c r="C396" s="2" t="s">
        <v>1043</v>
      </c>
      <c r="D396" s="2" t="s">
        <v>1044</v>
      </c>
      <c r="E396" s="2" t="s">
        <v>1045</v>
      </c>
      <c r="F396" s="2" t="s">
        <v>1022</v>
      </c>
      <c r="G396" s="2" t="s">
        <v>1023</v>
      </c>
      <c r="H396" s="2" t="s">
        <v>1050</v>
      </c>
      <c r="I396" s="2" t="s">
        <v>1051</v>
      </c>
      <c r="J396" s="2" t="s">
        <v>1052</v>
      </c>
      <c r="K396" s="2" t="s">
        <v>196</v>
      </c>
      <c r="L396" s="7"/>
    </row>
    <row r="397" spans="1:12" x14ac:dyDescent="0.25">
      <c r="A397" s="2" t="s">
        <v>3831</v>
      </c>
      <c r="B397" s="2" t="s">
        <v>42</v>
      </c>
      <c r="C397" s="2" t="s">
        <v>1035</v>
      </c>
      <c r="D397" s="2" t="s">
        <v>675</v>
      </c>
      <c r="E397" s="2" t="s">
        <v>1036</v>
      </c>
      <c r="F397" s="2" t="s">
        <v>1022</v>
      </c>
      <c r="G397" s="2" t="s">
        <v>1023</v>
      </c>
      <c r="H397" s="2" t="s">
        <v>1080</v>
      </c>
      <c r="I397" s="2" t="s">
        <v>691</v>
      </c>
      <c r="J397" s="2" t="s">
        <v>1081</v>
      </c>
      <c r="K397" s="2" t="s">
        <v>196</v>
      </c>
      <c r="L397" s="7"/>
    </row>
    <row r="398" spans="1:12" x14ac:dyDescent="0.25">
      <c r="A398" s="2" t="s">
        <v>3832</v>
      </c>
      <c r="B398" s="2" t="s">
        <v>42</v>
      </c>
      <c r="C398" s="2" t="s">
        <v>1040</v>
      </c>
      <c r="D398" s="2" t="s">
        <v>1041</v>
      </c>
      <c r="E398" s="2" t="s">
        <v>1042</v>
      </c>
      <c r="F398" s="2" t="s">
        <v>1022</v>
      </c>
      <c r="G398" s="2" t="s">
        <v>1023</v>
      </c>
      <c r="H398" s="2" t="s">
        <v>1050</v>
      </c>
      <c r="I398" s="2" t="s">
        <v>1051</v>
      </c>
      <c r="J398" s="2" t="s">
        <v>1052</v>
      </c>
      <c r="K398" s="2" t="s">
        <v>196</v>
      </c>
      <c r="L398" s="7"/>
    </row>
    <row r="399" spans="1:12" x14ac:dyDescent="0.25">
      <c r="A399" s="2" t="s">
        <v>3833</v>
      </c>
      <c r="B399" s="2" t="s">
        <v>42</v>
      </c>
      <c r="C399" s="2" t="s">
        <v>1037</v>
      </c>
      <c r="D399" s="2" t="s">
        <v>1038</v>
      </c>
      <c r="E399" s="2" t="s">
        <v>1039</v>
      </c>
      <c r="F399" s="2" t="s">
        <v>1022</v>
      </c>
      <c r="G399" s="2" t="s">
        <v>1023</v>
      </c>
      <c r="H399" s="2" t="s">
        <v>1050</v>
      </c>
      <c r="I399" s="2" t="s">
        <v>1051</v>
      </c>
      <c r="J399" s="2" t="s">
        <v>1052</v>
      </c>
      <c r="K399" s="2" t="s">
        <v>196</v>
      </c>
      <c r="L399" s="7"/>
    </row>
    <row r="400" spans="1:12" x14ac:dyDescent="0.25">
      <c r="A400" s="2" t="s">
        <v>3834</v>
      </c>
      <c r="B400" s="2" t="s">
        <v>42</v>
      </c>
      <c r="C400" s="2"/>
      <c r="D400" s="2"/>
      <c r="E400" s="2"/>
      <c r="F400" s="2"/>
      <c r="G400" s="2"/>
      <c r="H400" s="2"/>
      <c r="I400" s="2"/>
      <c r="J400" s="2"/>
      <c r="K400" s="2"/>
      <c r="L400" s="7"/>
    </row>
    <row r="401" spans="1:12" x14ac:dyDescent="0.25">
      <c r="A401" s="2" t="s">
        <v>4351</v>
      </c>
      <c r="B401" s="2" t="s">
        <v>42</v>
      </c>
      <c r="C401" s="2" t="s">
        <v>2966</v>
      </c>
      <c r="D401" s="2" t="s">
        <v>359</v>
      </c>
      <c r="E401" s="2" t="s">
        <v>2967</v>
      </c>
      <c r="F401" s="2" t="s">
        <v>1022</v>
      </c>
      <c r="G401" s="2" t="s">
        <v>1023</v>
      </c>
      <c r="H401" s="2" t="s">
        <v>1050</v>
      </c>
      <c r="I401" s="2" t="s">
        <v>1051</v>
      </c>
      <c r="J401" s="2" t="s">
        <v>1052</v>
      </c>
      <c r="K401" s="2" t="s">
        <v>196</v>
      </c>
      <c r="L401" s="7"/>
    </row>
    <row r="402" spans="1:12" x14ac:dyDescent="0.25">
      <c r="A402" s="2" t="s">
        <v>3835</v>
      </c>
      <c r="B402" s="2" t="s">
        <v>42</v>
      </c>
      <c r="C402" s="2" t="s">
        <v>1309</v>
      </c>
      <c r="D402" s="2" t="s">
        <v>1310</v>
      </c>
      <c r="E402" s="2" t="s">
        <v>457</v>
      </c>
      <c r="F402" s="2" t="s">
        <v>1048</v>
      </c>
      <c r="G402" s="2" t="s">
        <v>1049</v>
      </c>
      <c r="H402" s="2" t="s">
        <v>1091</v>
      </c>
      <c r="I402" s="2" t="s">
        <v>1092</v>
      </c>
      <c r="J402" s="2" t="s">
        <v>1093</v>
      </c>
      <c r="K402" s="2" t="s">
        <v>196</v>
      </c>
      <c r="L402" s="7"/>
    </row>
    <row r="403" spans="1:12" x14ac:dyDescent="0.25">
      <c r="A403" s="2" t="s">
        <v>3836</v>
      </c>
      <c r="B403" s="2" t="s">
        <v>42</v>
      </c>
      <c r="C403" s="2" t="s">
        <v>2968</v>
      </c>
      <c r="D403" s="2" t="s">
        <v>359</v>
      </c>
      <c r="E403" s="2" t="s">
        <v>320</v>
      </c>
      <c r="F403" s="2" t="s">
        <v>1048</v>
      </c>
      <c r="G403" s="2" t="s">
        <v>1049</v>
      </c>
      <c r="H403" s="2" t="s">
        <v>1091</v>
      </c>
      <c r="I403" s="2" t="s">
        <v>1092</v>
      </c>
      <c r="J403" s="2" t="s">
        <v>1093</v>
      </c>
      <c r="K403" s="2" t="s">
        <v>196</v>
      </c>
      <c r="L403" s="7"/>
    </row>
    <row r="404" spans="1:12" x14ac:dyDescent="0.25">
      <c r="A404" s="2" t="s">
        <v>3837</v>
      </c>
      <c r="B404" s="2" t="s">
        <v>42</v>
      </c>
      <c r="C404" s="2" t="s">
        <v>1082</v>
      </c>
      <c r="D404" s="2" t="s">
        <v>1001</v>
      </c>
      <c r="E404" s="2" t="s">
        <v>1083</v>
      </c>
      <c r="F404" s="2" t="s">
        <v>1048</v>
      </c>
      <c r="G404" s="2" t="s">
        <v>1049</v>
      </c>
      <c r="H404" s="2" t="s">
        <v>1091</v>
      </c>
      <c r="I404" s="2" t="s">
        <v>1092</v>
      </c>
      <c r="J404" s="2" t="s">
        <v>1093</v>
      </c>
      <c r="K404" s="2" t="s">
        <v>196</v>
      </c>
      <c r="L404" s="7"/>
    </row>
    <row r="405" spans="1:12" x14ac:dyDescent="0.25">
      <c r="A405" s="2" t="s">
        <v>3838</v>
      </c>
      <c r="B405" s="2" t="s">
        <v>42</v>
      </c>
      <c r="C405" s="2" t="s">
        <v>1059</v>
      </c>
      <c r="D405" s="2" t="s">
        <v>1060</v>
      </c>
      <c r="E405" s="2" t="s">
        <v>1061</v>
      </c>
      <c r="F405" s="2" t="s">
        <v>1048</v>
      </c>
      <c r="G405" s="2" t="s">
        <v>1049</v>
      </c>
      <c r="H405" s="2" t="s">
        <v>1091</v>
      </c>
      <c r="I405" s="2" t="s">
        <v>1092</v>
      </c>
      <c r="J405" s="2" t="s">
        <v>1093</v>
      </c>
      <c r="K405" s="2" t="s">
        <v>196</v>
      </c>
      <c r="L405" s="7"/>
    </row>
    <row r="406" spans="1:12" x14ac:dyDescent="0.25">
      <c r="A406" s="2" t="s">
        <v>4352</v>
      </c>
      <c r="B406" s="2" t="s">
        <v>42</v>
      </c>
      <c r="C406" s="2" t="s">
        <v>1086</v>
      </c>
      <c r="D406" s="2" t="s">
        <v>862</v>
      </c>
      <c r="E406" s="2" t="s">
        <v>297</v>
      </c>
      <c r="F406" s="2" t="s">
        <v>1048</v>
      </c>
      <c r="G406" s="2" t="s">
        <v>1049</v>
      </c>
      <c r="H406" s="2" t="s">
        <v>1091</v>
      </c>
      <c r="I406" s="2" t="s">
        <v>1092</v>
      </c>
      <c r="J406" s="2" t="s">
        <v>1093</v>
      </c>
      <c r="K406" s="2" t="s">
        <v>196</v>
      </c>
      <c r="L406" s="7"/>
    </row>
    <row r="407" spans="1:12" x14ac:dyDescent="0.25">
      <c r="A407" s="2" t="s">
        <v>3839</v>
      </c>
      <c r="B407" s="2" t="s">
        <v>42</v>
      </c>
      <c r="C407" s="2" t="s">
        <v>2969</v>
      </c>
      <c r="D407" s="2" t="s">
        <v>2970</v>
      </c>
      <c r="E407" s="2" t="s">
        <v>1391</v>
      </c>
      <c r="F407" s="2" t="s">
        <v>1048</v>
      </c>
      <c r="G407" s="2" t="s">
        <v>1049</v>
      </c>
      <c r="H407" s="2" t="s">
        <v>1091</v>
      </c>
      <c r="I407" s="2" t="s">
        <v>1092</v>
      </c>
      <c r="J407" s="2" t="s">
        <v>1093</v>
      </c>
      <c r="K407" s="2" t="s">
        <v>196</v>
      </c>
      <c r="L407" s="7"/>
    </row>
    <row r="408" spans="1:12" x14ac:dyDescent="0.25">
      <c r="A408" s="1" t="s">
        <v>3840</v>
      </c>
      <c r="B408" s="2" t="s">
        <v>42</v>
      </c>
      <c r="C408" s="2" t="s">
        <v>1056</v>
      </c>
      <c r="D408" s="2" t="s">
        <v>1057</v>
      </c>
      <c r="E408" s="2" t="s">
        <v>1058</v>
      </c>
      <c r="F408" s="2" t="s">
        <v>1048</v>
      </c>
      <c r="G408" s="2" t="s">
        <v>1049</v>
      </c>
      <c r="H408" s="2" t="s">
        <v>1091</v>
      </c>
      <c r="I408" s="2" t="s">
        <v>1092</v>
      </c>
      <c r="J408" s="2" t="s">
        <v>1093</v>
      </c>
      <c r="K408" s="2" t="s">
        <v>196</v>
      </c>
      <c r="L408" s="7"/>
    </row>
    <row r="409" spans="1:12" x14ac:dyDescent="0.25">
      <c r="A409" s="2" t="s">
        <v>3841</v>
      </c>
      <c r="B409" s="2" t="s">
        <v>1009</v>
      </c>
      <c r="C409" s="2" t="s">
        <v>1004</v>
      </c>
      <c r="D409" s="2" t="s">
        <v>359</v>
      </c>
      <c r="E409" s="2" t="s">
        <v>1005</v>
      </c>
      <c r="F409" s="2" t="s">
        <v>1048</v>
      </c>
      <c r="G409" s="2" t="s">
        <v>1049</v>
      </c>
      <c r="H409" s="2" t="s">
        <v>1091</v>
      </c>
      <c r="I409" s="2" t="s">
        <v>1092</v>
      </c>
      <c r="J409" s="2" t="s">
        <v>1093</v>
      </c>
      <c r="K409" s="2" t="s">
        <v>196</v>
      </c>
      <c r="L409" s="7"/>
    </row>
    <row r="410" spans="1:12" x14ac:dyDescent="0.25">
      <c r="A410" s="2" t="s">
        <v>4353</v>
      </c>
      <c r="B410" s="2" t="s">
        <v>1009</v>
      </c>
      <c r="C410" s="2" t="s">
        <v>1046</v>
      </c>
      <c r="D410" s="2" t="s">
        <v>1047</v>
      </c>
      <c r="E410" s="2" t="s">
        <v>329</v>
      </c>
      <c r="F410" s="2" t="s">
        <v>1048</v>
      </c>
      <c r="G410" s="2" t="s">
        <v>1049</v>
      </c>
      <c r="H410" s="2" t="s">
        <v>1091</v>
      </c>
      <c r="I410" s="2" t="s">
        <v>1092</v>
      </c>
      <c r="J410" s="2" t="s">
        <v>1093</v>
      </c>
      <c r="K410" s="2" t="s">
        <v>196</v>
      </c>
      <c r="L410" s="7"/>
    </row>
    <row r="411" spans="1:12" x14ac:dyDescent="0.25">
      <c r="A411" s="2" t="s">
        <v>3842</v>
      </c>
      <c r="B411" s="2" t="s">
        <v>1009</v>
      </c>
      <c r="C411" s="2" t="s">
        <v>2971</v>
      </c>
      <c r="D411" s="2" t="s">
        <v>2972</v>
      </c>
      <c r="E411" s="2" t="s">
        <v>1658</v>
      </c>
      <c r="F411" s="2" t="s">
        <v>1048</v>
      </c>
      <c r="G411" s="2" t="s">
        <v>1049</v>
      </c>
      <c r="H411" s="2" t="s">
        <v>1091</v>
      </c>
      <c r="I411" s="2" t="s">
        <v>1092</v>
      </c>
      <c r="J411" s="2" t="s">
        <v>1093</v>
      </c>
      <c r="K411" s="2" t="s">
        <v>196</v>
      </c>
      <c r="L411" s="7"/>
    </row>
    <row r="412" spans="1:12" x14ac:dyDescent="0.25">
      <c r="A412" s="1" t="s">
        <v>3843</v>
      </c>
      <c r="B412" s="2" t="s">
        <v>1009</v>
      </c>
      <c r="C412" s="2" t="s">
        <v>1077</v>
      </c>
      <c r="D412" s="2" t="s">
        <v>249</v>
      </c>
      <c r="E412" s="2" t="s">
        <v>1078</v>
      </c>
      <c r="F412" s="2" t="s">
        <v>1048</v>
      </c>
      <c r="G412" s="2" t="s">
        <v>1049</v>
      </c>
      <c r="H412" s="2" t="s">
        <v>1091</v>
      </c>
      <c r="I412" s="2" t="s">
        <v>1092</v>
      </c>
      <c r="J412" s="2" t="s">
        <v>1093</v>
      </c>
      <c r="K412" s="2" t="s">
        <v>196</v>
      </c>
      <c r="L412" s="7"/>
    </row>
    <row r="413" spans="1:12" x14ac:dyDescent="0.25">
      <c r="A413" s="2" t="s">
        <v>3844</v>
      </c>
      <c r="B413" s="2" t="s">
        <v>45</v>
      </c>
      <c r="C413" s="2" t="s">
        <v>1084</v>
      </c>
      <c r="D413" s="2" t="s">
        <v>1085</v>
      </c>
      <c r="E413" s="2" t="s">
        <v>288</v>
      </c>
      <c r="F413" s="2" t="s">
        <v>1048</v>
      </c>
      <c r="G413" s="2" t="s">
        <v>1049</v>
      </c>
      <c r="H413" s="2" t="s">
        <v>1091</v>
      </c>
      <c r="I413" s="2" t="s">
        <v>1092</v>
      </c>
      <c r="J413" s="2" t="s">
        <v>1093</v>
      </c>
      <c r="K413" s="2" t="s">
        <v>196</v>
      </c>
      <c r="L413" s="7"/>
    </row>
    <row r="414" spans="1:12" x14ac:dyDescent="0.25">
      <c r="A414" s="2" t="s">
        <v>3845</v>
      </c>
      <c r="B414" s="2" t="s">
        <v>45</v>
      </c>
      <c r="C414" s="2" t="s">
        <v>1069</v>
      </c>
      <c r="D414" s="2" t="s">
        <v>1070</v>
      </c>
      <c r="E414" s="2" t="s">
        <v>1071</v>
      </c>
      <c r="F414" s="2" t="s">
        <v>1048</v>
      </c>
      <c r="G414" s="2" t="s">
        <v>1049</v>
      </c>
      <c r="H414" s="2" t="s">
        <v>1091</v>
      </c>
      <c r="I414" s="2" t="s">
        <v>1092</v>
      </c>
      <c r="J414" s="2" t="s">
        <v>1093</v>
      </c>
      <c r="K414" s="2" t="s">
        <v>196</v>
      </c>
      <c r="L414" s="7"/>
    </row>
    <row r="415" spans="1:12" x14ac:dyDescent="0.25">
      <c r="A415" s="2" t="s">
        <v>3846</v>
      </c>
      <c r="B415" s="2" t="s">
        <v>45</v>
      </c>
      <c r="C415" s="2" t="s">
        <v>2973</v>
      </c>
      <c r="D415" s="2" t="s">
        <v>852</v>
      </c>
      <c r="E415" s="2" t="s">
        <v>2974</v>
      </c>
      <c r="F415" s="2" t="s">
        <v>1048</v>
      </c>
      <c r="G415" s="2" t="s">
        <v>1049</v>
      </c>
      <c r="H415" s="2" t="s">
        <v>1091</v>
      </c>
      <c r="I415" s="2" t="s">
        <v>1092</v>
      </c>
      <c r="J415" s="2" t="s">
        <v>1093</v>
      </c>
      <c r="K415" s="2" t="s">
        <v>196</v>
      </c>
      <c r="L415" s="7"/>
    </row>
    <row r="416" spans="1:12" x14ac:dyDescent="0.25">
      <c r="A416" s="2" t="s">
        <v>3847</v>
      </c>
      <c r="B416" s="2" t="s">
        <v>45</v>
      </c>
      <c r="C416" s="2" t="s">
        <v>1335</v>
      </c>
      <c r="D416" s="2" t="s">
        <v>1336</v>
      </c>
      <c r="E416" s="2" t="s">
        <v>1337</v>
      </c>
      <c r="F416" s="2" t="s">
        <v>1048</v>
      </c>
      <c r="G416" s="2" t="s">
        <v>1049</v>
      </c>
      <c r="H416" s="2" t="s">
        <v>1091</v>
      </c>
      <c r="I416" s="2" t="s">
        <v>1092</v>
      </c>
      <c r="J416" s="2" t="s">
        <v>1093</v>
      </c>
      <c r="K416" s="2" t="s">
        <v>196</v>
      </c>
      <c r="L416" s="7"/>
    </row>
    <row r="417" spans="1:12" x14ac:dyDescent="0.25">
      <c r="A417" s="2" t="s">
        <v>3848</v>
      </c>
      <c r="B417" s="2" t="s">
        <v>45</v>
      </c>
      <c r="C417" s="2" t="s">
        <v>1054</v>
      </c>
      <c r="D417" s="2" t="s">
        <v>847</v>
      </c>
      <c r="E417" s="2" t="s">
        <v>1055</v>
      </c>
      <c r="F417" s="2" t="s">
        <v>1048</v>
      </c>
      <c r="G417" s="2" t="s">
        <v>1049</v>
      </c>
      <c r="H417" s="2" t="s">
        <v>1091</v>
      </c>
      <c r="I417" s="2" t="s">
        <v>1092</v>
      </c>
      <c r="J417" s="2" t="s">
        <v>1093</v>
      </c>
      <c r="K417" s="2" t="s">
        <v>196</v>
      </c>
      <c r="L417" s="7"/>
    </row>
    <row r="418" spans="1:12" x14ac:dyDescent="0.25">
      <c r="A418" s="2" t="s">
        <v>3849</v>
      </c>
      <c r="B418" s="2" t="s">
        <v>45</v>
      </c>
      <c r="C418" s="2" t="s">
        <v>1064</v>
      </c>
      <c r="D418" s="2" t="s">
        <v>686</v>
      </c>
      <c r="E418" s="2" t="s">
        <v>1065</v>
      </c>
      <c r="F418" s="2" t="s">
        <v>1048</v>
      </c>
      <c r="G418" s="2" t="s">
        <v>1049</v>
      </c>
      <c r="H418" s="2" t="s">
        <v>1091</v>
      </c>
      <c r="I418" s="2" t="s">
        <v>1092</v>
      </c>
      <c r="J418" s="2" t="s">
        <v>1093</v>
      </c>
      <c r="K418" s="2" t="s">
        <v>196</v>
      </c>
      <c r="L418" s="7"/>
    </row>
    <row r="419" spans="1:12" x14ac:dyDescent="0.25">
      <c r="A419" s="2" t="s">
        <v>3850</v>
      </c>
      <c r="B419" s="2" t="s">
        <v>45</v>
      </c>
      <c r="C419" s="2" t="s">
        <v>2975</v>
      </c>
      <c r="D419" s="2" t="s">
        <v>2976</v>
      </c>
      <c r="E419" s="2" t="s">
        <v>2977</v>
      </c>
      <c r="F419" s="2" t="s">
        <v>1048</v>
      </c>
      <c r="G419" s="2" t="s">
        <v>1049</v>
      </c>
      <c r="H419" s="2" t="s">
        <v>1091</v>
      </c>
      <c r="I419" s="2" t="s">
        <v>1092</v>
      </c>
      <c r="J419" s="2" t="s">
        <v>1093</v>
      </c>
      <c r="K419" s="2" t="s">
        <v>196</v>
      </c>
      <c r="L419" s="7"/>
    </row>
    <row r="420" spans="1:12" x14ac:dyDescent="0.25">
      <c r="A420" s="2" t="s">
        <v>3851</v>
      </c>
      <c r="B420" s="2" t="s">
        <v>45</v>
      </c>
      <c r="C420" s="2" t="s">
        <v>1067</v>
      </c>
      <c r="D420" s="2" t="s">
        <v>686</v>
      </c>
      <c r="E420" s="2" t="s">
        <v>1068</v>
      </c>
      <c r="F420" s="2" t="s">
        <v>1048</v>
      </c>
      <c r="G420" s="2" t="s">
        <v>1049</v>
      </c>
      <c r="H420" s="2" t="s">
        <v>1091</v>
      </c>
      <c r="I420" s="2" t="s">
        <v>1092</v>
      </c>
      <c r="J420" s="2" t="s">
        <v>1093</v>
      </c>
      <c r="K420" s="2" t="s">
        <v>196</v>
      </c>
      <c r="L420" s="7"/>
    </row>
    <row r="421" spans="1:12" x14ac:dyDescent="0.25">
      <c r="A421" s="2" t="s">
        <v>3852</v>
      </c>
      <c r="B421" s="2" t="s">
        <v>45</v>
      </c>
      <c r="C421" s="2" t="s">
        <v>1075</v>
      </c>
      <c r="D421" s="2" t="s">
        <v>374</v>
      </c>
      <c r="E421" s="2" t="s">
        <v>1076</v>
      </c>
      <c r="F421" s="2" t="s">
        <v>1048</v>
      </c>
      <c r="G421" s="2" t="s">
        <v>1049</v>
      </c>
      <c r="H421" s="2" t="s">
        <v>1091</v>
      </c>
      <c r="I421" s="2" t="s">
        <v>1092</v>
      </c>
      <c r="J421" s="2" t="s">
        <v>1093</v>
      </c>
      <c r="K421" s="2" t="s">
        <v>196</v>
      </c>
      <c r="L421" s="7"/>
    </row>
    <row r="422" spans="1:12" x14ac:dyDescent="0.25">
      <c r="A422" s="2" t="s">
        <v>3853</v>
      </c>
      <c r="B422" s="2" t="s">
        <v>45</v>
      </c>
      <c r="C422" s="2" t="s">
        <v>2978</v>
      </c>
      <c r="D422" s="2" t="s">
        <v>716</v>
      </c>
      <c r="E422" s="2" t="s">
        <v>2979</v>
      </c>
      <c r="F422" s="2" t="s">
        <v>1048</v>
      </c>
      <c r="G422" s="2" t="s">
        <v>1049</v>
      </c>
      <c r="H422" s="2" t="s">
        <v>1091</v>
      </c>
      <c r="I422" s="2" t="s">
        <v>1092</v>
      </c>
      <c r="J422" s="2" t="s">
        <v>1093</v>
      </c>
      <c r="K422" s="2" t="s">
        <v>196</v>
      </c>
      <c r="L422" s="7"/>
    </row>
    <row r="423" spans="1:12" x14ac:dyDescent="0.25">
      <c r="A423" s="2" t="s">
        <v>3854</v>
      </c>
      <c r="B423" s="2" t="s">
        <v>45</v>
      </c>
      <c r="C423" s="2"/>
      <c r="D423" s="2"/>
      <c r="E423" s="2"/>
      <c r="F423" s="2"/>
      <c r="G423" s="2"/>
      <c r="H423" s="2"/>
      <c r="I423" s="2"/>
      <c r="J423" s="2"/>
      <c r="K423" s="2"/>
      <c r="L423" s="7"/>
    </row>
    <row r="424" spans="1:12" x14ac:dyDescent="0.25">
      <c r="A424" s="2" t="s">
        <v>3855</v>
      </c>
      <c r="B424" s="2" t="s">
        <v>45</v>
      </c>
      <c r="C424" s="2" t="s">
        <v>1132</v>
      </c>
      <c r="D424" s="2" t="s">
        <v>220</v>
      </c>
      <c r="E424" s="2" t="s">
        <v>1133</v>
      </c>
      <c r="F424" s="2" t="s">
        <v>1089</v>
      </c>
      <c r="G424" s="2" t="s">
        <v>1090</v>
      </c>
      <c r="H424" s="2" t="s">
        <v>1091</v>
      </c>
      <c r="I424" s="2" t="s">
        <v>1092</v>
      </c>
      <c r="J424" s="2" t="s">
        <v>1093</v>
      </c>
      <c r="K424" s="2" t="s">
        <v>196</v>
      </c>
      <c r="L424" s="7"/>
    </row>
    <row r="425" spans="1:12" x14ac:dyDescent="0.25">
      <c r="A425" s="2" t="s">
        <v>3856</v>
      </c>
      <c r="B425" s="2" t="s">
        <v>45</v>
      </c>
      <c r="C425" s="2" t="s">
        <v>1138</v>
      </c>
      <c r="D425" s="2" t="s">
        <v>206</v>
      </c>
      <c r="E425" s="2" t="s">
        <v>322</v>
      </c>
      <c r="F425" s="2" t="s">
        <v>1089</v>
      </c>
      <c r="G425" s="2" t="s">
        <v>1090</v>
      </c>
      <c r="H425" s="2" t="s">
        <v>1091</v>
      </c>
      <c r="I425" s="2" t="s">
        <v>1092</v>
      </c>
      <c r="J425" s="2" t="s">
        <v>1093</v>
      </c>
      <c r="K425" s="2" t="s">
        <v>196</v>
      </c>
      <c r="L425" s="7"/>
    </row>
    <row r="426" spans="1:12" x14ac:dyDescent="0.25">
      <c r="A426" s="2" t="s">
        <v>3857</v>
      </c>
      <c r="B426" s="2" t="s">
        <v>45</v>
      </c>
      <c r="C426" s="2" t="s">
        <v>1119</v>
      </c>
      <c r="D426" s="2" t="s">
        <v>292</v>
      </c>
      <c r="E426" s="2" t="s">
        <v>1120</v>
      </c>
      <c r="F426" s="2" t="s">
        <v>1089</v>
      </c>
      <c r="G426" s="2" t="s">
        <v>1090</v>
      </c>
      <c r="H426" s="2" t="s">
        <v>1091</v>
      </c>
      <c r="I426" s="2" t="s">
        <v>1092</v>
      </c>
      <c r="J426" s="2" t="s">
        <v>1093</v>
      </c>
      <c r="K426" s="2" t="s">
        <v>196</v>
      </c>
      <c r="L426" s="7"/>
    </row>
    <row r="427" spans="1:12" x14ac:dyDescent="0.25">
      <c r="A427" s="2" t="s">
        <v>3858</v>
      </c>
      <c r="B427" s="2" t="s">
        <v>45</v>
      </c>
      <c r="C427" s="2" t="s">
        <v>1096</v>
      </c>
      <c r="D427" s="2" t="s">
        <v>1097</v>
      </c>
      <c r="E427" s="2" t="s">
        <v>2980</v>
      </c>
      <c r="F427" s="2" t="s">
        <v>1089</v>
      </c>
      <c r="G427" s="2" t="s">
        <v>1090</v>
      </c>
      <c r="H427" s="2" t="s">
        <v>1091</v>
      </c>
      <c r="I427" s="2" t="s">
        <v>1092</v>
      </c>
      <c r="J427" s="2" t="s">
        <v>1093</v>
      </c>
      <c r="K427" s="2" t="s">
        <v>196</v>
      </c>
      <c r="L427" s="7"/>
    </row>
    <row r="428" spans="1:12" x14ac:dyDescent="0.25">
      <c r="A428" s="2" t="s">
        <v>3859</v>
      </c>
      <c r="B428" s="2" t="s">
        <v>45</v>
      </c>
      <c r="C428" s="2" t="s">
        <v>1171</v>
      </c>
      <c r="D428" s="2" t="s">
        <v>1172</v>
      </c>
      <c r="E428" s="2" t="s">
        <v>758</v>
      </c>
      <c r="F428" s="2" t="s">
        <v>1089</v>
      </c>
      <c r="G428" s="2" t="s">
        <v>1090</v>
      </c>
      <c r="H428" s="2" t="s">
        <v>1091</v>
      </c>
      <c r="I428" s="2" t="s">
        <v>1092</v>
      </c>
      <c r="J428" s="2" t="s">
        <v>1093</v>
      </c>
      <c r="K428" s="2" t="s">
        <v>196</v>
      </c>
      <c r="L428" s="7"/>
    </row>
    <row r="429" spans="1:12" x14ac:dyDescent="0.25">
      <c r="A429" s="2" t="s">
        <v>3860</v>
      </c>
      <c r="B429" s="2" t="s">
        <v>45</v>
      </c>
      <c r="C429" s="2" t="s">
        <v>1098</v>
      </c>
      <c r="D429" s="2" t="s">
        <v>609</v>
      </c>
      <c r="E429" s="2" t="s">
        <v>357</v>
      </c>
      <c r="F429" s="2" t="s">
        <v>1089</v>
      </c>
      <c r="G429" s="2" t="s">
        <v>1090</v>
      </c>
      <c r="H429" s="2" t="s">
        <v>1091</v>
      </c>
      <c r="I429" s="2" t="s">
        <v>1092</v>
      </c>
      <c r="J429" s="2" t="s">
        <v>1093</v>
      </c>
      <c r="K429" s="2" t="s">
        <v>196</v>
      </c>
      <c r="L429" s="7"/>
    </row>
    <row r="430" spans="1:12" x14ac:dyDescent="0.25">
      <c r="A430" s="2" t="s">
        <v>3861</v>
      </c>
      <c r="B430" s="2" t="s">
        <v>45</v>
      </c>
      <c r="C430" s="2" t="s">
        <v>1159</v>
      </c>
      <c r="D430" s="2" t="s">
        <v>1160</v>
      </c>
      <c r="E430" s="2" t="s">
        <v>1161</v>
      </c>
      <c r="F430" s="2" t="s">
        <v>1089</v>
      </c>
      <c r="G430" s="2" t="s">
        <v>1090</v>
      </c>
      <c r="H430" s="2" t="s">
        <v>1091</v>
      </c>
      <c r="I430" s="2" t="s">
        <v>1092</v>
      </c>
      <c r="J430" s="2" t="s">
        <v>1093</v>
      </c>
      <c r="K430" s="2" t="s">
        <v>196</v>
      </c>
      <c r="L430" s="7"/>
    </row>
    <row r="431" spans="1:12" x14ac:dyDescent="0.25">
      <c r="A431" s="2" t="s">
        <v>3862</v>
      </c>
      <c r="B431" s="2" t="s">
        <v>45</v>
      </c>
      <c r="C431" s="2" t="s">
        <v>1114</v>
      </c>
      <c r="D431" s="2" t="s">
        <v>1115</v>
      </c>
      <c r="E431" s="2" t="s">
        <v>1116</v>
      </c>
      <c r="F431" s="2" t="s">
        <v>1089</v>
      </c>
      <c r="G431" s="2" t="s">
        <v>1090</v>
      </c>
      <c r="H431" s="2" t="s">
        <v>1091</v>
      </c>
      <c r="I431" s="2" t="s">
        <v>1092</v>
      </c>
      <c r="J431" s="2" t="s">
        <v>1093</v>
      </c>
      <c r="K431" s="2" t="s">
        <v>196</v>
      </c>
      <c r="L431" s="7"/>
    </row>
    <row r="432" spans="1:12" x14ac:dyDescent="0.25">
      <c r="A432" s="2" t="s">
        <v>3863</v>
      </c>
      <c r="B432" s="2" t="s">
        <v>45</v>
      </c>
      <c r="C432" s="2" t="s">
        <v>1124</v>
      </c>
      <c r="D432" s="2" t="s">
        <v>307</v>
      </c>
      <c r="E432" s="2" t="s">
        <v>1125</v>
      </c>
      <c r="F432" s="2" t="s">
        <v>1089</v>
      </c>
      <c r="G432" s="2" t="s">
        <v>1090</v>
      </c>
      <c r="H432" s="2" t="s">
        <v>1091</v>
      </c>
      <c r="I432" s="2" t="s">
        <v>1092</v>
      </c>
      <c r="J432" s="2" t="s">
        <v>1093</v>
      </c>
      <c r="K432" s="2" t="s">
        <v>196</v>
      </c>
      <c r="L432" s="7"/>
    </row>
    <row r="433" spans="1:12" x14ac:dyDescent="0.25">
      <c r="A433" s="2" t="s">
        <v>3864</v>
      </c>
      <c r="B433" s="2" t="s">
        <v>45</v>
      </c>
      <c r="C433" s="2" t="s">
        <v>1128</v>
      </c>
      <c r="D433" s="2" t="s">
        <v>206</v>
      </c>
      <c r="E433" s="2" t="s">
        <v>1129</v>
      </c>
      <c r="F433" s="2" t="s">
        <v>1089</v>
      </c>
      <c r="G433" s="2" t="s">
        <v>1090</v>
      </c>
      <c r="H433" s="2" t="s">
        <v>1091</v>
      </c>
      <c r="I433" s="2" t="s">
        <v>1092</v>
      </c>
      <c r="J433" s="2" t="s">
        <v>1093</v>
      </c>
      <c r="K433" s="2" t="s">
        <v>196</v>
      </c>
      <c r="L433" s="7"/>
    </row>
    <row r="434" spans="1:12" x14ac:dyDescent="0.25">
      <c r="A434" s="2" t="s">
        <v>3865</v>
      </c>
      <c r="B434" s="2" t="s">
        <v>45</v>
      </c>
      <c r="C434" s="2" t="s">
        <v>945</v>
      </c>
      <c r="D434" s="2" t="s">
        <v>270</v>
      </c>
      <c r="E434" s="2" t="s">
        <v>946</v>
      </c>
      <c r="F434" s="2" t="s">
        <v>1089</v>
      </c>
      <c r="G434" s="2" t="s">
        <v>1090</v>
      </c>
      <c r="H434" s="2" t="s">
        <v>1091</v>
      </c>
      <c r="I434" s="2" t="s">
        <v>1092</v>
      </c>
      <c r="J434" s="2" t="s">
        <v>1093</v>
      </c>
      <c r="K434" s="2" t="s">
        <v>196</v>
      </c>
      <c r="L434" s="7"/>
    </row>
    <row r="435" spans="1:12" x14ac:dyDescent="0.25">
      <c r="A435" s="1" t="s">
        <v>3866</v>
      </c>
      <c r="B435" s="2" t="s">
        <v>45</v>
      </c>
      <c r="C435" s="2" t="s">
        <v>1162</v>
      </c>
      <c r="D435" s="2" t="s">
        <v>1163</v>
      </c>
      <c r="E435" s="2" t="s">
        <v>974</v>
      </c>
      <c r="F435" s="2" t="s">
        <v>1089</v>
      </c>
      <c r="G435" s="2" t="s">
        <v>1090</v>
      </c>
      <c r="H435" s="2" t="s">
        <v>1091</v>
      </c>
      <c r="I435" s="2" t="s">
        <v>1092</v>
      </c>
      <c r="J435" s="2" t="s">
        <v>1093</v>
      </c>
      <c r="K435" s="2" t="s">
        <v>196</v>
      </c>
      <c r="L435" s="7"/>
    </row>
    <row r="436" spans="1:12" x14ac:dyDescent="0.25">
      <c r="A436" s="2" t="s">
        <v>3867</v>
      </c>
      <c r="B436" s="2" t="s">
        <v>46</v>
      </c>
      <c r="C436" s="2" t="s">
        <v>1099</v>
      </c>
      <c r="D436" s="2" t="s">
        <v>814</v>
      </c>
      <c r="E436" s="2" t="s">
        <v>1100</v>
      </c>
      <c r="F436" s="2" t="s">
        <v>1089</v>
      </c>
      <c r="G436" s="2" t="s">
        <v>1090</v>
      </c>
      <c r="H436" s="2" t="s">
        <v>1091</v>
      </c>
      <c r="I436" s="2" t="s">
        <v>1092</v>
      </c>
      <c r="J436" s="2" t="s">
        <v>1093</v>
      </c>
      <c r="K436" s="2" t="s">
        <v>196</v>
      </c>
      <c r="L436" s="7"/>
    </row>
    <row r="437" spans="1:12" x14ac:dyDescent="0.25">
      <c r="A437" s="2" t="s">
        <v>3868</v>
      </c>
      <c r="B437" s="2" t="s">
        <v>46</v>
      </c>
      <c r="C437" s="2" t="s">
        <v>1101</v>
      </c>
      <c r="D437" s="2" t="s">
        <v>1102</v>
      </c>
      <c r="E437" s="2" t="s">
        <v>1103</v>
      </c>
      <c r="F437" s="2" t="s">
        <v>1089</v>
      </c>
      <c r="G437" s="2" t="s">
        <v>1090</v>
      </c>
      <c r="H437" s="2" t="s">
        <v>1091</v>
      </c>
      <c r="I437" s="2" t="s">
        <v>1092</v>
      </c>
      <c r="J437" s="2" t="s">
        <v>1093</v>
      </c>
      <c r="K437" s="2" t="s">
        <v>196</v>
      </c>
      <c r="L437" s="7"/>
    </row>
    <row r="438" spans="1:12" x14ac:dyDescent="0.25">
      <c r="A438" s="2" t="s">
        <v>3869</v>
      </c>
      <c r="B438" s="2" t="s">
        <v>46</v>
      </c>
      <c r="C438" s="2" t="s">
        <v>1134</v>
      </c>
      <c r="D438" s="2" t="s">
        <v>1135</v>
      </c>
      <c r="E438" s="2" t="s">
        <v>1136</v>
      </c>
      <c r="F438" s="2" t="s">
        <v>1089</v>
      </c>
      <c r="G438" s="2" t="s">
        <v>1090</v>
      </c>
      <c r="H438" s="2" t="s">
        <v>1091</v>
      </c>
      <c r="I438" s="2" t="s">
        <v>1092</v>
      </c>
      <c r="J438" s="2" t="s">
        <v>1093</v>
      </c>
      <c r="K438" s="2" t="s">
        <v>196</v>
      </c>
      <c r="L438" s="7"/>
    </row>
    <row r="439" spans="1:12" x14ac:dyDescent="0.25">
      <c r="A439" s="2" t="s">
        <v>3870</v>
      </c>
      <c r="B439" s="2" t="s">
        <v>46</v>
      </c>
      <c r="C439" s="2" t="s">
        <v>2981</v>
      </c>
      <c r="D439" s="2" t="s">
        <v>347</v>
      </c>
      <c r="E439" s="2" t="s">
        <v>1650</v>
      </c>
      <c r="F439" s="2" t="s">
        <v>1089</v>
      </c>
      <c r="G439" s="2" t="s">
        <v>1090</v>
      </c>
      <c r="H439" s="2" t="s">
        <v>1091</v>
      </c>
      <c r="I439" s="2" t="s">
        <v>1092</v>
      </c>
      <c r="J439" s="2" t="s">
        <v>1093</v>
      </c>
      <c r="K439" s="2" t="s">
        <v>196</v>
      </c>
      <c r="L439" s="7"/>
    </row>
    <row r="440" spans="1:12" x14ac:dyDescent="0.25">
      <c r="A440" s="2" t="s">
        <v>3871</v>
      </c>
      <c r="B440" s="2" t="s">
        <v>46</v>
      </c>
      <c r="C440" s="2" t="s">
        <v>1145</v>
      </c>
      <c r="D440" s="2" t="s">
        <v>1146</v>
      </c>
      <c r="E440" s="2" t="s">
        <v>1147</v>
      </c>
      <c r="F440" s="2" t="s">
        <v>1089</v>
      </c>
      <c r="G440" s="2" t="s">
        <v>1090</v>
      </c>
      <c r="H440" s="2" t="s">
        <v>1091</v>
      </c>
      <c r="I440" s="2" t="s">
        <v>1092</v>
      </c>
      <c r="J440" s="2" t="s">
        <v>1093</v>
      </c>
      <c r="K440" s="2" t="s">
        <v>196</v>
      </c>
      <c r="L440" s="7"/>
    </row>
    <row r="441" spans="1:12" x14ac:dyDescent="0.25">
      <c r="A441" s="2" t="s">
        <v>3872</v>
      </c>
      <c r="B441" s="2" t="s">
        <v>46</v>
      </c>
      <c r="C441" s="2" t="s">
        <v>1164</v>
      </c>
      <c r="D441" s="2" t="s">
        <v>1165</v>
      </c>
      <c r="E441" s="2" t="s">
        <v>1166</v>
      </c>
      <c r="F441" s="2" t="s">
        <v>1089</v>
      </c>
      <c r="G441" s="2" t="s">
        <v>1090</v>
      </c>
      <c r="H441" s="2" t="s">
        <v>1091</v>
      </c>
      <c r="I441" s="2" t="s">
        <v>1092</v>
      </c>
      <c r="J441" s="2" t="s">
        <v>1093</v>
      </c>
      <c r="K441" s="2" t="s">
        <v>196</v>
      </c>
      <c r="L441" s="7"/>
    </row>
    <row r="442" spans="1:12" x14ac:dyDescent="0.25">
      <c r="A442" s="2" t="s">
        <v>3873</v>
      </c>
      <c r="B442" s="2" t="s">
        <v>46</v>
      </c>
      <c r="C442" s="2" t="s">
        <v>1154</v>
      </c>
      <c r="D442" s="2" t="s">
        <v>527</v>
      </c>
      <c r="E442" s="2" t="s">
        <v>543</v>
      </c>
      <c r="F442" s="2" t="s">
        <v>1089</v>
      </c>
      <c r="G442" s="2" t="s">
        <v>1090</v>
      </c>
      <c r="H442" s="2" t="s">
        <v>1091</v>
      </c>
      <c r="I442" s="2" t="s">
        <v>1092</v>
      </c>
      <c r="J442" s="2" t="s">
        <v>1093</v>
      </c>
      <c r="K442" s="2" t="s">
        <v>196</v>
      </c>
      <c r="L442" s="7"/>
    </row>
    <row r="443" spans="1:12" x14ac:dyDescent="0.25">
      <c r="A443" s="2" t="s">
        <v>3874</v>
      </c>
      <c r="B443" s="2" t="s">
        <v>46</v>
      </c>
      <c r="C443" s="2" t="s">
        <v>1126</v>
      </c>
      <c r="D443" s="2" t="s">
        <v>273</v>
      </c>
      <c r="E443" s="2" t="s">
        <v>1127</v>
      </c>
      <c r="F443" s="2" t="s">
        <v>1089</v>
      </c>
      <c r="G443" s="2" t="s">
        <v>1090</v>
      </c>
      <c r="H443" s="2" t="s">
        <v>1091</v>
      </c>
      <c r="I443" s="2" t="s">
        <v>1092</v>
      </c>
      <c r="J443" s="2" t="s">
        <v>1093</v>
      </c>
      <c r="K443" s="2" t="s">
        <v>196</v>
      </c>
      <c r="L443" s="7"/>
    </row>
    <row r="444" spans="1:12" x14ac:dyDescent="0.25">
      <c r="A444" s="2" t="s">
        <v>3875</v>
      </c>
      <c r="B444" s="2" t="s">
        <v>46</v>
      </c>
      <c r="C444" s="2" t="s">
        <v>1104</v>
      </c>
      <c r="D444" s="2" t="s">
        <v>1105</v>
      </c>
      <c r="E444" s="2" t="s">
        <v>1106</v>
      </c>
      <c r="F444" s="2" t="s">
        <v>1089</v>
      </c>
      <c r="G444" s="2" t="s">
        <v>1090</v>
      </c>
      <c r="H444" s="2" t="s">
        <v>1091</v>
      </c>
      <c r="I444" s="2" t="s">
        <v>1092</v>
      </c>
      <c r="J444" s="2" t="s">
        <v>1093</v>
      </c>
      <c r="K444" s="2" t="s">
        <v>196</v>
      </c>
      <c r="L444" s="7"/>
    </row>
    <row r="445" spans="1:12" x14ac:dyDescent="0.25">
      <c r="A445" s="2" t="s">
        <v>3876</v>
      </c>
      <c r="B445" s="2" t="s">
        <v>46</v>
      </c>
      <c r="C445" s="2" t="s">
        <v>1112</v>
      </c>
      <c r="D445" s="2" t="s">
        <v>359</v>
      </c>
      <c r="E445" s="2" t="s">
        <v>1113</v>
      </c>
      <c r="F445" s="2" t="s">
        <v>1089</v>
      </c>
      <c r="G445" s="2" t="s">
        <v>1090</v>
      </c>
      <c r="H445" s="2" t="s">
        <v>1091</v>
      </c>
      <c r="I445" s="2" t="s">
        <v>1092</v>
      </c>
      <c r="J445" s="2" t="s">
        <v>1093</v>
      </c>
      <c r="K445" s="2" t="s">
        <v>196</v>
      </c>
      <c r="L445" s="7"/>
    </row>
    <row r="446" spans="1:12" x14ac:dyDescent="0.25">
      <c r="A446" s="2" t="s">
        <v>3877</v>
      </c>
      <c r="B446" s="2" t="s">
        <v>46</v>
      </c>
      <c r="C446" s="2" t="s">
        <v>1153</v>
      </c>
      <c r="D446" s="2" t="s">
        <v>862</v>
      </c>
      <c r="E446" s="2" t="s">
        <v>305</v>
      </c>
      <c r="F446" s="2" t="s">
        <v>1089</v>
      </c>
      <c r="G446" s="2" t="s">
        <v>1090</v>
      </c>
      <c r="H446" s="2" t="s">
        <v>1179</v>
      </c>
      <c r="I446" s="2" t="s">
        <v>1044</v>
      </c>
      <c r="J446" s="2" t="s">
        <v>982</v>
      </c>
      <c r="K446" s="2" t="s">
        <v>196</v>
      </c>
      <c r="L446" s="7"/>
    </row>
    <row r="447" spans="1:12" x14ac:dyDescent="0.25">
      <c r="A447" s="2" t="s">
        <v>3878</v>
      </c>
      <c r="B447" s="2" t="s">
        <v>46</v>
      </c>
      <c r="C447" s="2" t="s">
        <v>1109</v>
      </c>
      <c r="D447" s="2" t="s">
        <v>1110</v>
      </c>
      <c r="E447" s="2" t="s">
        <v>1111</v>
      </c>
      <c r="F447" s="2" t="s">
        <v>1089</v>
      </c>
      <c r="G447" s="2" t="s">
        <v>1090</v>
      </c>
      <c r="H447" s="2" t="s">
        <v>1179</v>
      </c>
      <c r="I447" s="2" t="s">
        <v>1044</v>
      </c>
      <c r="J447" s="2" t="s">
        <v>982</v>
      </c>
      <c r="K447" s="2" t="s">
        <v>196</v>
      </c>
      <c r="L447" s="7"/>
    </row>
    <row r="448" spans="1:12" x14ac:dyDescent="0.25">
      <c r="A448" s="2" t="s">
        <v>3879</v>
      </c>
      <c r="B448" s="2" t="s">
        <v>46</v>
      </c>
      <c r="C448" s="2" t="s">
        <v>2316</v>
      </c>
      <c r="D448" s="2" t="s">
        <v>459</v>
      </c>
      <c r="E448" s="2" t="s">
        <v>1759</v>
      </c>
      <c r="F448" s="2" t="s">
        <v>1089</v>
      </c>
      <c r="G448" s="2" t="s">
        <v>1090</v>
      </c>
      <c r="H448" s="2" t="s">
        <v>1184</v>
      </c>
      <c r="I448" s="2" t="s">
        <v>843</v>
      </c>
      <c r="J448" s="2" t="s">
        <v>1185</v>
      </c>
      <c r="K448" s="2" t="s">
        <v>196</v>
      </c>
      <c r="L448" s="7"/>
    </row>
    <row r="449" spans="1:12" x14ac:dyDescent="0.25">
      <c r="A449" s="2" t="s">
        <v>3880</v>
      </c>
      <c r="B449" s="2" t="s">
        <v>46</v>
      </c>
      <c r="C449" s="2" t="s">
        <v>1130</v>
      </c>
      <c r="D449" s="2" t="s">
        <v>602</v>
      </c>
      <c r="E449" s="2" t="s">
        <v>1131</v>
      </c>
      <c r="F449" s="2" t="s">
        <v>1089</v>
      </c>
      <c r="G449" s="2" t="s">
        <v>1090</v>
      </c>
      <c r="H449" s="2" t="s">
        <v>1179</v>
      </c>
      <c r="I449" s="2" t="s">
        <v>1044</v>
      </c>
      <c r="J449" s="2" t="s">
        <v>982</v>
      </c>
      <c r="K449" s="2" t="s">
        <v>196</v>
      </c>
      <c r="L449" s="7"/>
    </row>
    <row r="450" spans="1:12" x14ac:dyDescent="0.25">
      <c r="A450" s="2" t="s">
        <v>3881</v>
      </c>
      <c r="B450" s="2" t="s">
        <v>46</v>
      </c>
      <c r="C450" s="2" t="s">
        <v>1169</v>
      </c>
      <c r="D450" s="2" t="s">
        <v>1170</v>
      </c>
      <c r="E450" s="2" t="s">
        <v>1113</v>
      </c>
      <c r="F450" s="2" t="s">
        <v>1089</v>
      </c>
      <c r="G450" s="2" t="s">
        <v>1090</v>
      </c>
      <c r="H450" s="2" t="s">
        <v>1179</v>
      </c>
      <c r="I450" s="2" t="s">
        <v>1044</v>
      </c>
      <c r="J450" s="2" t="s">
        <v>982</v>
      </c>
      <c r="K450" s="2" t="s">
        <v>196</v>
      </c>
      <c r="L450" s="7"/>
    </row>
    <row r="451" spans="1:12" x14ac:dyDescent="0.25">
      <c r="A451" s="2" t="s">
        <v>3882</v>
      </c>
      <c r="B451" s="2" t="s">
        <v>46</v>
      </c>
      <c r="C451" s="2" t="s">
        <v>1155</v>
      </c>
      <c r="D451" s="2" t="s">
        <v>304</v>
      </c>
      <c r="E451" s="2" t="s">
        <v>1156</v>
      </c>
      <c r="F451" s="2" t="s">
        <v>1089</v>
      </c>
      <c r="G451" s="2" t="s">
        <v>1090</v>
      </c>
      <c r="H451" s="2" t="s">
        <v>1179</v>
      </c>
      <c r="I451" s="2" t="s">
        <v>1044</v>
      </c>
      <c r="J451" s="2" t="s">
        <v>982</v>
      </c>
      <c r="K451" s="2" t="s">
        <v>196</v>
      </c>
      <c r="L451" s="7"/>
    </row>
    <row r="452" spans="1:12" x14ac:dyDescent="0.25">
      <c r="A452" s="2" t="s">
        <v>3883</v>
      </c>
      <c r="B452" s="2" t="s">
        <v>46</v>
      </c>
      <c r="C452" s="2" t="s">
        <v>1117</v>
      </c>
      <c r="D452" s="2" t="s">
        <v>307</v>
      </c>
      <c r="E452" s="2" t="s">
        <v>1118</v>
      </c>
      <c r="F452" s="2" t="s">
        <v>1089</v>
      </c>
      <c r="G452" s="2" t="s">
        <v>1090</v>
      </c>
      <c r="H452" s="2" t="s">
        <v>1179</v>
      </c>
      <c r="I452" s="2" t="s">
        <v>1044</v>
      </c>
      <c r="J452" s="2" t="s">
        <v>982</v>
      </c>
      <c r="K452" s="2" t="s">
        <v>196</v>
      </c>
      <c r="L452" s="7"/>
    </row>
    <row r="453" spans="1:12" x14ac:dyDescent="0.25">
      <c r="A453" s="2" t="s">
        <v>3884</v>
      </c>
      <c r="B453" s="2" t="s">
        <v>46</v>
      </c>
      <c r="C453" s="2" t="s">
        <v>2982</v>
      </c>
      <c r="D453" s="2" t="s">
        <v>273</v>
      </c>
      <c r="E453" s="2" t="s">
        <v>994</v>
      </c>
      <c r="F453" s="2" t="s">
        <v>1089</v>
      </c>
      <c r="G453" s="2" t="s">
        <v>1090</v>
      </c>
      <c r="H453" s="2" t="s">
        <v>1179</v>
      </c>
      <c r="I453" s="2" t="s">
        <v>1044</v>
      </c>
      <c r="J453" s="2" t="s">
        <v>982</v>
      </c>
      <c r="K453" s="2" t="s">
        <v>196</v>
      </c>
      <c r="L453" s="7"/>
    </row>
    <row r="454" spans="1:12" x14ac:dyDescent="0.25">
      <c r="A454" s="2" t="s">
        <v>3885</v>
      </c>
      <c r="B454" s="2" t="s">
        <v>46</v>
      </c>
      <c r="C454" s="2" t="s">
        <v>1094</v>
      </c>
      <c r="D454" s="2" t="s">
        <v>413</v>
      </c>
      <c r="E454" s="2" t="s">
        <v>1095</v>
      </c>
      <c r="F454" s="2" t="s">
        <v>1089</v>
      </c>
      <c r="G454" s="2" t="s">
        <v>1090</v>
      </c>
      <c r="H454" s="2" t="s">
        <v>1184</v>
      </c>
      <c r="I454" s="2" t="s">
        <v>843</v>
      </c>
      <c r="J454" s="2" t="s">
        <v>1185</v>
      </c>
      <c r="K454" s="2" t="s">
        <v>196</v>
      </c>
      <c r="L454" s="7"/>
    </row>
    <row r="455" spans="1:12" x14ac:dyDescent="0.25">
      <c r="A455" s="2" t="s">
        <v>3886</v>
      </c>
      <c r="B455" s="2" t="s">
        <v>46</v>
      </c>
      <c r="C455" s="2" t="s">
        <v>1151</v>
      </c>
      <c r="D455" s="2" t="s">
        <v>273</v>
      </c>
      <c r="E455" s="2" t="s">
        <v>1152</v>
      </c>
      <c r="F455" s="2" t="s">
        <v>1089</v>
      </c>
      <c r="G455" s="2" t="s">
        <v>1090</v>
      </c>
      <c r="H455" s="2" t="s">
        <v>1179</v>
      </c>
      <c r="I455" s="2" t="s">
        <v>1044</v>
      </c>
      <c r="J455" s="2" t="s">
        <v>982</v>
      </c>
      <c r="K455" s="2" t="s">
        <v>196</v>
      </c>
      <c r="L455" s="7"/>
    </row>
    <row r="456" spans="1:12" x14ac:dyDescent="0.25">
      <c r="A456" s="2" t="s">
        <v>3887</v>
      </c>
      <c r="B456" s="2" t="s">
        <v>46</v>
      </c>
      <c r="C456" s="2" t="s">
        <v>2093</v>
      </c>
      <c r="D456" s="2" t="s">
        <v>307</v>
      </c>
      <c r="E456" s="2" t="s">
        <v>2094</v>
      </c>
      <c r="F456" s="2" t="s">
        <v>1089</v>
      </c>
      <c r="G456" s="2" t="s">
        <v>1090</v>
      </c>
      <c r="H456" s="2" t="s">
        <v>1179</v>
      </c>
      <c r="I456" s="2" t="s">
        <v>1044</v>
      </c>
      <c r="J456" s="2" t="s">
        <v>982</v>
      </c>
      <c r="K456" s="2" t="s">
        <v>196</v>
      </c>
      <c r="L456" s="7"/>
    </row>
    <row r="457" spans="1:12" x14ac:dyDescent="0.25">
      <c r="A457" s="2" t="s">
        <v>3888</v>
      </c>
      <c r="B457" s="2" t="s">
        <v>46</v>
      </c>
      <c r="C457" s="2" t="s">
        <v>1137</v>
      </c>
      <c r="D457" s="2" t="s">
        <v>602</v>
      </c>
      <c r="E457" s="2" t="s">
        <v>322</v>
      </c>
      <c r="F457" s="2" t="s">
        <v>1089</v>
      </c>
      <c r="G457" s="2" t="s">
        <v>1090</v>
      </c>
      <c r="H457" s="2" t="s">
        <v>1179</v>
      </c>
      <c r="I457" s="2" t="s">
        <v>1044</v>
      </c>
      <c r="J457" s="2" t="s">
        <v>982</v>
      </c>
      <c r="K457" s="2" t="s">
        <v>196</v>
      </c>
      <c r="L457" s="7"/>
    </row>
    <row r="458" spans="1:12" x14ac:dyDescent="0.25">
      <c r="A458" s="2" t="s">
        <v>3889</v>
      </c>
      <c r="B458" s="2" t="s">
        <v>46</v>
      </c>
      <c r="C458" s="2" t="s">
        <v>1173</v>
      </c>
      <c r="D458" s="2" t="s">
        <v>1149</v>
      </c>
      <c r="E458" s="2" t="s">
        <v>1174</v>
      </c>
      <c r="F458" s="2" t="s">
        <v>1089</v>
      </c>
      <c r="G458" s="2" t="s">
        <v>1090</v>
      </c>
      <c r="H458" s="2" t="s">
        <v>1179</v>
      </c>
      <c r="I458" s="2" t="s">
        <v>1044</v>
      </c>
      <c r="J458" s="2" t="s">
        <v>982</v>
      </c>
      <c r="K458" s="2" t="s">
        <v>196</v>
      </c>
      <c r="L458" s="7"/>
    </row>
    <row r="459" spans="1:12" x14ac:dyDescent="0.25">
      <c r="A459" s="2" t="s">
        <v>3890</v>
      </c>
      <c r="B459" s="2" t="s">
        <v>46</v>
      </c>
      <c r="C459" s="2" t="s">
        <v>1142</v>
      </c>
      <c r="D459" s="2" t="s">
        <v>1143</v>
      </c>
      <c r="E459" s="2" t="s">
        <v>1144</v>
      </c>
      <c r="F459" s="2" t="s">
        <v>1089</v>
      </c>
      <c r="G459" s="2" t="s">
        <v>1090</v>
      </c>
      <c r="H459" s="2" t="s">
        <v>1184</v>
      </c>
      <c r="I459" s="2" t="s">
        <v>843</v>
      </c>
      <c r="J459" s="2" t="s">
        <v>1185</v>
      </c>
      <c r="K459" s="2" t="s">
        <v>196</v>
      </c>
      <c r="L459" s="7"/>
    </row>
    <row r="460" spans="1:12" x14ac:dyDescent="0.25">
      <c r="A460" s="2" t="s">
        <v>3891</v>
      </c>
      <c r="B460" s="2" t="s">
        <v>46</v>
      </c>
      <c r="C460" s="2" t="s">
        <v>1157</v>
      </c>
      <c r="D460" s="2" t="s">
        <v>581</v>
      </c>
      <c r="E460" s="2" t="s">
        <v>1158</v>
      </c>
      <c r="F460" s="2" t="s">
        <v>1089</v>
      </c>
      <c r="G460" s="2" t="s">
        <v>1090</v>
      </c>
      <c r="H460" s="2" t="s">
        <v>1179</v>
      </c>
      <c r="I460" s="2" t="s">
        <v>1044</v>
      </c>
      <c r="J460" s="2" t="s">
        <v>982</v>
      </c>
      <c r="K460" s="2" t="s">
        <v>196</v>
      </c>
      <c r="L460" s="7"/>
    </row>
    <row r="461" spans="1:12" x14ac:dyDescent="0.25">
      <c r="A461" s="2" t="s">
        <v>3892</v>
      </c>
      <c r="B461" s="2" t="s">
        <v>46</v>
      </c>
      <c r="C461" s="2" t="s">
        <v>1121</v>
      </c>
      <c r="D461" s="2" t="s">
        <v>1122</v>
      </c>
      <c r="E461" s="2" t="s">
        <v>1123</v>
      </c>
      <c r="F461" s="2" t="s">
        <v>1089</v>
      </c>
      <c r="G461" s="2" t="s">
        <v>1090</v>
      </c>
      <c r="H461" s="2" t="s">
        <v>1179</v>
      </c>
      <c r="I461" s="2" t="s">
        <v>1044</v>
      </c>
      <c r="J461" s="2" t="s">
        <v>982</v>
      </c>
      <c r="K461" s="2" t="s">
        <v>196</v>
      </c>
      <c r="L461" s="7"/>
    </row>
    <row r="462" spans="1:12" x14ac:dyDescent="0.25">
      <c r="A462" s="2" t="s">
        <v>3893</v>
      </c>
      <c r="B462" s="2" t="s">
        <v>46</v>
      </c>
      <c r="C462" s="2" t="s">
        <v>1087</v>
      </c>
      <c r="D462" s="2" t="s">
        <v>368</v>
      </c>
      <c r="E462" s="2" t="s">
        <v>1088</v>
      </c>
      <c r="F462" s="2" t="s">
        <v>1089</v>
      </c>
      <c r="G462" s="2" t="s">
        <v>1090</v>
      </c>
      <c r="H462" s="2" t="s">
        <v>1184</v>
      </c>
      <c r="I462" s="2" t="s">
        <v>843</v>
      </c>
      <c r="J462" s="2" t="s">
        <v>1185</v>
      </c>
      <c r="K462" s="2" t="s">
        <v>196</v>
      </c>
      <c r="L462" s="7"/>
    </row>
    <row r="463" spans="1:12" x14ac:dyDescent="0.25">
      <c r="A463" s="2" t="s">
        <v>3894</v>
      </c>
      <c r="B463" s="2" t="s">
        <v>46</v>
      </c>
      <c r="C463" s="2" t="s">
        <v>661</v>
      </c>
      <c r="D463" s="2" t="s">
        <v>347</v>
      </c>
      <c r="E463" s="2" t="s">
        <v>662</v>
      </c>
      <c r="F463" s="2" t="s">
        <v>1089</v>
      </c>
      <c r="G463" s="2" t="s">
        <v>1090</v>
      </c>
      <c r="H463" s="2" t="s">
        <v>1179</v>
      </c>
      <c r="I463" s="2" t="s">
        <v>1044</v>
      </c>
      <c r="J463" s="2" t="s">
        <v>982</v>
      </c>
      <c r="K463" s="2" t="s">
        <v>196</v>
      </c>
      <c r="L463" s="7"/>
    </row>
    <row r="464" spans="1:12" x14ac:dyDescent="0.25">
      <c r="A464" s="2" t="s">
        <v>4354</v>
      </c>
      <c r="B464" s="2" t="s">
        <v>46</v>
      </c>
      <c r="C464" s="2" t="s">
        <v>1107</v>
      </c>
      <c r="D464" s="2" t="s">
        <v>1108</v>
      </c>
      <c r="E464" s="2" t="s">
        <v>1106</v>
      </c>
      <c r="F464" s="2" t="s">
        <v>1089</v>
      </c>
      <c r="G464" s="2" t="s">
        <v>1090</v>
      </c>
      <c r="H464" s="2" t="s">
        <v>1179</v>
      </c>
      <c r="I464" s="2" t="s">
        <v>1044</v>
      </c>
      <c r="J464" s="2" t="s">
        <v>982</v>
      </c>
      <c r="K464" s="2" t="s">
        <v>196</v>
      </c>
      <c r="L464" s="7"/>
    </row>
    <row r="465" spans="1:12" x14ac:dyDescent="0.25">
      <c r="A465" s="2" t="s">
        <v>3895</v>
      </c>
      <c r="B465" s="2" t="s">
        <v>46</v>
      </c>
      <c r="C465" s="2" t="s">
        <v>2983</v>
      </c>
      <c r="D465" s="2" t="s">
        <v>691</v>
      </c>
      <c r="E465" s="2" t="s">
        <v>2984</v>
      </c>
      <c r="F465" s="2" t="s">
        <v>1089</v>
      </c>
      <c r="G465" s="2" t="s">
        <v>1090</v>
      </c>
      <c r="H465" s="2" t="s">
        <v>1179</v>
      </c>
      <c r="I465" s="2" t="s">
        <v>1044</v>
      </c>
      <c r="J465" s="2" t="s">
        <v>982</v>
      </c>
      <c r="K465" s="2" t="s">
        <v>196</v>
      </c>
      <c r="L465" s="7"/>
    </row>
    <row r="466" spans="1:12" x14ac:dyDescent="0.25">
      <c r="A466" s="2" t="s">
        <v>3896</v>
      </c>
      <c r="B466" s="2" t="s">
        <v>46</v>
      </c>
      <c r="C466" s="2" t="s">
        <v>1148</v>
      </c>
      <c r="D466" s="2" t="s">
        <v>1149</v>
      </c>
      <c r="E466" s="2" t="s">
        <v>1150</v>
      </c>
      <c r="F466" s="2" t="s">
        <v>1089</v>
      </c>
      <c r="G466" s="2" t="s">
        <v>1090</v>
      </c>
      <c r="H466" s="2" t="s">
        <v>1179</v>
      </c>
      <c r="I466" s="2" t="s">
        <v>1044</v>
      </c>
      <c r="J466" s="2" t="s">
        <v>982</v>
      </c>
      <c r="K466" s="2" t="s">
        <v>196</v>
      </c>
      <c r="L466" s="7"/>
    </row>
    <row r="467" spans="1:12" x14ac:dyDescent="0.25">
      <c r="A467" s="2" t="s">
        <v>3897</v>
      </c>
      <c r="B467" s="2" t="s">
        <v>46</v>
      </c>
      <c r="C467" s="2" t="s">
        <v>1207</v>
      </c>
      <c r="D467" s="2" t="s">
        <v>957</v>
      </c>
      <c r="E467" s="2" t="s">
        <v>1208</v>
      </c>
      <c r="F467" s="2" t="s">
        <v>1177</v>
      </c>
      <c r="G467" s="2" t="s">
        <v>1178</v>
      </c>
      <c r="H467" s="2" t="s">
        <v>1179</v>
      </c>
      <c r="I467" s="2" t="s">
        <v>1044</v>
      </c>
      <c r="J467" s="2" t="s">
        <v>982</v>
      </c>
      <c r="K467" s="2" t="s">
        <v>196</v>
      </c>
      <c r="L467" s="7"/>
    </row>
    <row r="468" spans="1:12" x14ac:dyDescent="0.25">
      <c r="A468" s="2" t="s">
        <v>3898</v>
      </c>
      <c r="B468" s="2" t="s">
        <v>46</v>
      </c>
      <c r="C468" s="2" t="s">
        <v>2985</v>
      </c>
      <c r="D468" s="2" t="s">
        <v>1638</v>
      </c>
      <c r="E468" s="2" t="s">
        <v>2986</v>
      </c>
      <c r="F468" s="2" t="s">
        <v>1177</v>
      </c>
      <c r="G468" s="2" t="s">
        <v>1178</v>
      </c>
      <c r="H468" s="2" t="s">
        <v>1184</v>
      </c>
      <c r="I468" s="2" t="s">
        <v>843</v>
      </c>
      <c r="J468" s="2" t="s">
        <v>1185</v>
      </c>
      <c r="K468" s="2" t="s">
        <v>196</v>
      </c>
      <c r="L468" s="7"/>
    </row>
    <row r="469" spans="1:12" x14ac:dyDescent="0.25">
      <c r="A469" s="2" t="s">
        <v>3899</v>
      </c>
      <c r="B469" s="2" t="s">
        <v>46</v>
      </c>
      <c r="C469" s="2" t="s">
        <v>1219</v>
      </c>
      <c r="D469" s="2" t="s">
        <v>347</v>
      </c>
      <c r="E469" s="2" t="s">
        <v>619</v>
      </c>
      <c r="F469" s="2" t="s">
        <v>1177</v>
      </c>
      <c r="G469" s="2" t="s">
        <v>1178</v>
      </c>
      <c r="H469" s="2" t="s">
        <v>1179</v>
      </c>
      <c r="I469" s="2" t="s">
        <v>1044</v>
      </c>
      <c r="J469" s="2" t="s">
        <v>982</v>
      </c>
      <c r="K469" s="2" t="s">
        <v>196</v>
      </c>
      <c r="L469" s="7"/>
    </row>
    <row r="470" spans="1:12" x14ac:dyDescent="0.25">
      <c r="A470" s="2" t="s">
        <v>3900</v>
      </c>
      <c r="B470" s="2" t="s">
        <v>46</v>
      </c>
      <c r="C470" s="2" t="s">
        <v>1254</v>
      </c>
      <c r="D470" s="2" t="s">
        <v>1255</v>
      </c>
      <c r="E470" s="2" t="s">
        <v>1256</v>
      </c>
      <c r="F470" s="2" t="s">
        <v>1177</v>
      </c>
      <c r="G470" s="2" t="s">
        <v>1178</v>
      </c>
      <c r="H470" s="2" t="s">
        <v>1179</v>
      </c>
      <c r="I470" s="2" t="s">
        <v>1044</v>
      </c>
      <c r="J470" s="2" t="s">
        <v>982</v>
      </c>
      <c r="K470" s="2" t="s">
        <v>196</v>
      </c>
      <c r="L470" s="7"/>
    </row>
    <row r="471" spans="1:12" x14ac:dyDescent="0.25">
      <c r="A471" s="2" t="s">
        <v>3901</v>
      </c>
      <c r="B471" s="2" t="s">
        <v>46</v>
      </c>
      <c r="C471" s="2" t="s">
        <v>1222</v>
      </c>
      <c r="D471" s="2" t="s">
        <v>244</v>
      </c>
      <c r="E471" s="2" t="s">
        <v>1223</v>
      </c>
      <c r="F471" s="2" t="s">
        <v>1177</v>
      </c>
      <c r="G471" s="2" t="s">
        <v>1178</v>
      </c>
      <c r="H471" s="2" t="s">
        <v>1184</v>
      </c>
      <c r="I471" s="2" t="s">
        <v>843</v>
      </c>
      <c r="J471" s="2" t="s">
        <v>1185</v>
      </c>
      <c r="K471" s="2" t="s">
        <v>196</v>
      </c>
      <c r="L471" s="7"/>
    </row>
    <row r="472" spans="1:12" x14ac:dyDescent="0.25">
      <c r="A472" s="2" t="s">
        <v>3902</v>
      </c>
      <c r="B472" s="2" t="s">
        <v>46</v>
      </c>
      <c r="C472" s="2" t="s">
        <v>2987</v>
      </c>
      <c r="D472" s="2" t="s">
        <v>203</v>
      </c>
      <c r="E472" s="2" t="s">
        <v>2988</v>
      </c>
      <c r="F472" s="2" t="s">
        <v>1177</v>
      </c>
      <c r="G472" s="2" t="s">
        <v>1178</v>
      </c>
      <c r="H472" s="2" t="s">
        <v>1179</v>
      </c>
      <c r="I472" s="2" t="s">
        <v>1044</v>
      </c>
      <c r="J472" s="2" t="s">
        <v>982</v>
      </c>
      <c r="K472" s="2" t="s">
        <v>196</v>
      </c>
      <c r="L472" s="7"/>
    </row>
    <row r="473" spans="1:12" x14ac:dyDescent="0.25">
      <c r="A473" s="2" t="s">
        <v>3903</v>
      </c>
      <c r="B473" s="2" t="s">
        <v>46</v>
      </c>
      <c r="C473" s="2" t="s">
        <v>1249</v>
      </c>
      <c r="D473" s="2" t="s">
        <v>1250</v>
      </c>
      <c r="E473" s="2" t="s">
        <v>1251</v>
      </c>
      <c r="F473" s="2" t="s">
        <v>1177</v>
      </c>
      <c r="G473" s="2" t="s">
        <v>1178</v>
      </c>
      <c r="H473" s="2" t="s">
        <v>1179</v>
      </c>
      <c r="I473" s="2" t="s">
        <v>1044</v>
      </c>
      <c r="J473" s="2" t="s">
        <v>982</v>
      </c>
      <c r="K473" s="2" t="s">
        <v>196</v>
      </c>
      <c r="L473" s="7"/>
    </row>
    <row r="474" spans="1:12" x14ac:dyDescent="0.25">
      <c r="A474" s="2" t="s">
        <v>3904</v>
      </c>
      <c r="B474" s="2" t="s">
        <v>46</v>
      </c>
      <c r="C474" s="2" t="s">
        <v>1233</v>
      </c>
      <c r="D474" s="2" t="s">
        <v>491</v>
      </c>
      <c r="E474" s="2" t="s">
        <v>1234</v>
      </c>
      <c r="F474" s="2" t="s">
        <v>1177</v>
      </c>
      <c r="G474" s="2" t="s">
        <v>1178</v>
      </c>
      <c r="H474" s="2" t="s">
        <v>1179</v>
      </c>
      <c r="I474" s="2" t="s">
        <v>1044</v>
      </c>
      <c r="J474" s="2" t="s">
        <v>982</v>
      </c>
      <c r="K474" s="2" t="s">
        <v>196</v>
      </c>
      <c r="L474" s="7"/>
    </row>
    <row r="475" spans="1:12" x14ac:dyDescent="0.25">
      <c r="A475" s="2" t="s">
        <v>3905</v>
      </c>
      <c r="B475" s="2" t="s">
        <v>46</v>
      </c>
      <c r="C475" s="2" t="s">
        <v>2989</v>
      </c>
      <c r="D475" s="2" t="s">
        <v>209</v>
      </c>
      <c r="E475" s="2" t="s">
        <v>911</v>
      </c>
      <c r="F475" s="2" t="s">
        <v>1177</v>
      </c>
      <c r="G475" s="2" t="s">
        <v>1178</v>
      </c>
      <c r="H475" s="2" t="s">
        <v>1184</v>
      </c>
      <c r="I475" s="2" t="s">
        <v>843</v>
      </c>
      <c r="J475" s="2" t="s">
        <v>1185</v>
      </c>
      <c r="K475" s="2" t="s">
        <v>196</v>
      </c>
      <c r="L475" s="7"/>
    </row>
    <row r="476" spans="1:12" x14ac:dyDescent="0.25">
      <c r="A476" s="2" t="s">
        <v>3906</v>
      </c>
      <c r="B476" s="2" t="s">
        <v>46</v>
      </c>
      <c r="C476" s="2" t="s">
        <v>1225</v>
      </c>
      <c r="D476" s="2" t="s">
        <v>1226</v>
      </c>
      <c r="E476" s="2" t="s">
        <v>1227</v>
      </c>
      <c r="F476" s="2" t="s">
        <v>1177</v>
      </c>
      <c r="G476" s="2" t="s">
        <v>1178</v>
      </c>
      <c r="H476" s="2" t="s">
        <v>1179</v>
      </c>
      <c r="I476" s="2" t="s">
        <v>1044</v>
      </c>
      <c r="J476" s="2" t="s">
        <v>982</v>
      </c>
      <c r="K476" s="2" t="s">
        <v>196</v>
      </c>
      <c r="L476" s="7"/>
    </row>
    <row r="477" spans="1:12" x14ac:dyDescent="0.25">
      <c r="A477" s="2" t="s">
        <v>3907</v>
      </c>
      <c r="B477" s="2" t="s">
        <v>46</v>
      </c>
      <c r="C477" s="2" t="s">
        <v>1202</v>
      </c>
      <c r="D477" s="2" t="s">
        <v>850</v>
      </c>
      <c r="E477" s="2" t="s">
        <v>1058</v>
      </c>
      <c r="F477" s="2" t="s">
        <v>1177</v>
      </c>
      <c r="G477" s="2" t="s">
        <v>1178</v>
      </c>
      <c r="H477" s="2" t="s">
        <v>1179</v>
      </c>
      <c r="I477" s="2" t="s">
        <v>1044</v>
      </c>
      <c r="J477" s="2" t="s">
        <v>982</v>
      </c>
      <c r="K477" s="2" t="s">
        <v>196</v>
      </c>
      <c r="L477" s="7"/>
    </row>
    <row r="478" spans="1:12" x14ac:dyDescent="0.25">
      <c r="A478" s="2" t="s">
        <v>3908</v>
      </c>
      <c r="B478" s="2" t="s">
        <v>46</v>
      </c>
      <c r="C478" s="2" t="s">
        <v>1235</v>
      </c>
      <c r="D478" s="2" t="s">
        <v>1236</v>
      </c>
      <c r="E478" s="2" t="s">
        <v>1237</v>
      </c>
      <c r="F478" s="2" t="s">
        <v>1177</v>
      </c>
      <c r="G478" s="2" t="s">
        <v>1178</v>
      </c>
      <c r="H478" s="2" t="s">
        <v>1179</v>
      </c>
      <c r="I478" s="2" t="s">
        <v>1044</v>
      </c>
      <c r="J478" s="2" t="s">
        <v>982</v>
      </c>
      <c r="K478" s="2" t="s">
        <v>196</v>
      </c>
      <c r="L478" s="7"/>
    </row>
    <row r="479" spans="1:12" x14ac:dyDescent="0.25">
      <c r="A479" s="2" t="s">
        <v>3909</v>
      </c>
      <c r="B479" s="2" t="s">
        <v>46</v>
      </c>
      <c r="C479" s="2" t="s">
        <v>1175</v>
      </c>
      <c r="D479" s="2" t="s">
        <v>584</v>
      </c>
      <c r="E479" s="2" t="s">
        <v>1176</v>
      </c>
      <c r="F479" s="2" t="s">
        <v>1177</v>
      </c>
      <c r="G479" s="2" t="s">
        <v>1178</v>
      </c>
      <c r="H479" s="2" t="s">
        <v>1179</v>
      </c>
      <c r="I479" s="2" t="s">
        <v>1044</v>
      </c>
      <c r="J479" s="2" t="s">
        <v>982</v>
      </c>
      <c r="K479" s="2" t="s">
        <v>196</v>
      </c>
      <c r="L479" s="7"/>
    </row>
    <row r="480" spans="1:12" x14ac:dyDescent="0.25">
      <c r="A480" s="2" t="s">
        <v>3910</v>
      </c>
      <c r="B480" s="2" t="s">
        <v>46</v>
      </c>
      <c r="C480" s="2" t="s">
        <v>1252</v>
      </c>
      <c r="D480" s="2" t="s">
        <v>573</v>
      </c>
      <c r="E480" s="2" t="s">
        <v>1253</v>
      </c>
      <c r="F480" s="2" t="s">
        <v>1177</v>
      </c>
      <c r="G480" s="2" t="s">
        <v>1178</v>
      </c>
      <c r="H480" s="2" t="s">
        <v>1184</v>
      </c>
      <c r="I480" s="2" t="s">
        <v>843</v>
      </c>
      <c r="J480" s="2" t="s">
        <v>1185</v>
      </c>
      <c r="K480" s="2" t="s">
        <v>196</v>
      </c>
      <c r="L480" s="7"/>
    </row>
    <row r="481" spans="1:12" x14ac:dyDescent="0.25">
      <c r="A481" s="2" t="s">
        <v>3911</v>
      </c>
      <c r="B481" s="2" t="s">
        <v>46</v>
      </c>
      <c r="C481" s="2" t="s">
        <v>1217</v>
      </c>
      <c r="D481" s="2" t="s">
        <v>319</v>
      </c>
      <c r="E481" s="2" t="s">
        <v>1218</v>
      </c>
      <c r="F481" s="2" t="s">
        <v>1177</v>
      </c>
      <c r="G481" s="2" t="s">
        <v>1178</v>
      </c>
      <c r="H481" s="2" t="s">
        <v>1179</v>
      </c>
      <c r="I481" s="2" t="s">
        <v>1044</v>
      </c>
      <c r="J481" s="2" t="s">
        <v>982</v>
      </c>
      <c r="K481" s="2" t="s">
        <v>196</v>
      </c>
      <c r="L481" s="7"/>
    </row>
    <row r="482" spans="1:12" x14ac:dyDescent="0.25">
      <c r="A482" s="2" t="s">
        <v>3912</v>
      </c>
      <c r="B482" s="2" t="s">
        <v>46</v>
      </c>
      <c r="C482" s="2" t="s">
        <v>1220</v>
      </c>
      <c r="D482" s="2" t="s">
        <v>273</v>
      </c>
      <c r="E482" s="2" t="s">
        <v>1221</v>
      </c>
      <c r="F482" s="2" t="s">
        <v>1177</v>
      </c>
      <c r="G482" s="2" t="s">
        <v>1178</v>
      </c>
      <c r="H482" s="2" t="s">
        <v>1179</v>
      </c>
      <c r="I482" s="2" t="s">
        <v>1044</v>
      </c>
      <c r="J482" s="2" t="s">
        <v>982</v>
      </c>
      <c r="K482" s="2" t="s">
        <v>196</v>
      </c>
      <c r="L482" s="7"/>
    </row>
    <row r="483" spans="1:12" x14ac:dyDescent="0.25">
      <c r="A483" s="2" t="s">
        <v>3913</v>
      </c>
      <c r="B483" s="2" t="s">
        <v>46</v>
      </c>
      <c r="C483" s="2" t="s">
        <v>1211</v>
      </c>
      <c r="D483" s="2" t="s">
        <v>1212</v>
      </c>
      <c r="E483" s="2" t="s">
        <v>1213</v>
      </c>
      <c r="F483" s="2" t="s">
        <v>1177</v>
      </c>
      <c r="G483" s="2" t="s">
        <v>1178</v>
      </c>
      <c r="H483" s="2" t="s">
        <v>1179</v>
      </c>
      <c r="I483" s="2" t="s">
        <v>1044</v>
      </c>
      <c r="J483" s="2" t="s">
        <v>982</v>
      </c>
      <c r="K483" s="2" t="s">
        <v>196</v>
      </c>
      <c r="L483" s="7"/>
    </row>
    <row r="484" spans="1:12" x14ac:dyDescent="0.25">
      <c r="A484" s="1" t="s">
        <v>3914</v>
      </c>
      <c r="B484" s="2" t="s">
        <v>46</v>
      </c>
      <c r="C484" s="2" t="s">
        <v>1245</v>
      </c>
      <c r="D484" s="2" t="s">
        <v>296</v>
      </c>
      <c r="E484" s="2" t="s">
        <v>1246</v>
      </c>
      <c r="F484" s="2" t="s">
        <v>1177</v>
      </c>
      <c r="G484" s="2" t="s">
        <v>1178</v>
      </c>
      <c r="H484" s="2" t="s">
        <v>1179</v>
      </c>
      <c r="I484" s="2" t="s">
        <v>1044</v>
      </c>
      <c r="J484" s="2" t="s">
        <v>982</v>
      </c>
      <c r="K484" s="2" t="s">
        <v>196</v>
      </c>
      <c r="L484" s="7"/>
    </row>
    <row r="485" spans="1:12" x14ac:dyDescent="0.25">
      <c r="A485" s="2" t="s">
        <v>3915</v>
      </c>
      <c r="B485" s="2" t="s">
        <v>49</v>
      </c>
      <c r="C485" s="2" t="s">
        <v>1239</v>
      </c>
      <c r="D485" s="2" t="s">
        <v>371</v>
      </c>
      <c r="E485" s="2" t="s">
        <v>528</v>
      </c>
      <c r="F485" s="2" t="s">
        <v>1177</v>
      </c>
      <c r="G485" s="2" t="s">
        <v>1178</v>
      </c>
      <c r="H485" s="2" t="s">
        <v>1184</v>
      </c>
      <c r="I485" s="2" t="s">
        <v>843</v>
      </c>
      <c r="J485" s="2" t="s">
        <v>1185</v>
      </c>
      <c r="K485" s="2" t="s">
        <v>196</v>
      </c>
      <c r="L485" s="7"/>
    </row>
    <row r="486" spans="1:12" x14ac:dyDescent="0.25">
      <c r="A486" s="2" t="s">
        <v>3916</v>
      </c>
      <c r="B486" s="2" t="s">
        <v>49</v>
      </c>
      <c r="C486" s="2" t="s">
        <v>1228</v>
      </c>
      <c r="D486" s="2" t="s">
        <v>1229</v>
      </c>
      <c r="E486" s="2" t="s">
        <v>1230</v>
      </c>
      <c r="F486" s="2" t="s">
        <v>1177</v>
      </c>
      <c r="G486" s="2" t="s">
        <v>1178</v>
      </c>
      <c r="H486" s="2" t="s">
        <v>1179</v>
      </c>
      <c r="I486" s="2" t="s">
        <v>1044</v>
      </c>
      <c r="J486" s="2" t="s">
        <v>982</v>
      </c>
      <c r="K486" s="2" t="s">
        <v>196</v>
      </c>
      <c r="L486" s="7"/>
    </row>
    <row r="487" spans="1:12" x14ac:dyDescent="0.25">
      <c r="A487" s="2" t="s">
        <v>3917</v>
      </c>
      <c r="B487" s="2" t="s">
        <v>49</v>
      </c>
      <c r="C487" s="2" t="s">
        <v>1204</v>
      </c>
      <c r="D487" s="2" t="s">
        <v>1205</v>
      </c>
      <c r="E487" s="2" t="s">
        <v>1206</v>
      </c>
      <c r="F487" s="2" t="s">
        <v>1177</v>
      </c>
      <c r="G487" s="2" t="s">
        <v>1178</v>
      </c>
      <c r="H487" s="2" t="s">
        <v>1184</v>
      </c>
      <c r="I487" s="2" t="s">
        <v>843</v>
      </c>
      <c r="J487" s="2" t="s">
        <v>1185</v>
      </c>
      <c r="K487" s="2" t="s">
        <v>196</v>
      </c>
      <c r="L487" s="7"/>
    </row>
    <row r="488" spans="1:12" x14ac:dyDescent="0.25">
      <c r="A488" s="2" t="s">
        <v>3918</v>
      </c>
      <c r="B488" s="2" t="s">
        <v>49</v>
      </c>
      <c r="C488" s="2" t="s">
        <v>1240</v>
      </c>
      <c r="D488" s="2" t="s">
        <v>1001</v>
      </c>
      <c r="E488" s="2" t="s">
        <v>1241</v>
      </c>
      <c r="F488" s="2" t="s">
        <v>1177</v>
      </c>
      <c r="G488" s="2" t="s">
        <v>1178</v>
      </c>
      <c r="H488" s="2" t="s">
        <v>1184</v>
      </c>
      <c r="I488" s="2" t="s">
        <v>843</v>
      </c>
      <c r="J488" s="2" t="s">
        <v>1185</v>
      </c>
      <c r="K488" s="2" t="s">
        <v>196</v>
      </c>
      <c r="L488" s="7"/>
    </row>
    <row r="489" spans="1:12" x14ac:dyDescent="0.25">
      <c r="A489" s="2" t="s">
        <v>3919</v>
      </c>
      <c r="B489" s="2" t="s">
        <v>49</v>
      </c>
      <c r="C489" s="2" t="s">
        <v>1209</v>
      </c>
      <c r="D489" s="2" t="s">
        <v>252</v>
      </c>
      <c r="E489" s="2" t="s">
        <v>1210</v>
      </c>
      <c r="F489" s="2" t="s">
        <v>1177</v>
      </c>
      <c r="G489" s="2" t="s">
        <v>1178</v>
      </c>
      <c r="H489" s="2" t="s">
        <v>1179</v>
      </c>
      <c r="I489" s="2" t="s">
        <v>1044</v>
      </c>
      <c r="J489" s="2" t="s">
        <v>982</v>
      </c>
      <c r="K489" s="2" t="s">
        <v>196</v>
      </c>
      <c r="L489" s="7"/>
    </row>
    <row r="490" spans="1:12" x14ac:dyDescent="0.25">
      <c r="A490" s="2" t="s">
        <v>3920</v>
      </c>
      <c r="B490" s="2" t="s">
        <v>49</v>
      </c>
      <c r="C490" s="2" t="s">
        <v>2173</v>
      </c>
      <c r="D490" s="2" t="s">
        <v>709</v>
      </c>
      <c r="E490" s="2" t="s">
        <v>2174</v>
      </c>
      <c r="F490" s="2" t="s">
        <v>1177</v>
      </c>
      <c r="G490" s="2" t="s">
        <v>1178</v>
      </c>
      <c r="H490" s="2" t="s">
        <v>1179</v>
      </c>
      <c r="I490" s="2" t="s">
        <v>1044</v>
      </c>
      <c r="J490" s="2" t="s">
        <v>982</v>
      </c>
      <c r="K490" s="2" t="s">
        <v>196</v>
      </c>
      <c r="L490" s="7"/>
    </row>
    <row r="491" spans="1:12" x14ac:dyDescent="0.25">
      <c r="A491" s="2" t="s">
        <v>3921</v>
      </c>
      <c r="B491" s="2" t="s">
        <v>49</v>
      </c>
      <c r="C491" s="2" t="s">
        <v>1200</v>
      </c>
      <c r="D491" s="2" t="s">
        <v>241</v>
      </c>
      <c r="E491" s="2" t="s">
        <v>1201</v>
      </c>
      <c r="F491" s="2" t="s">
        <v>1177</v>
      </c>
      <c r="G491" s="2" t="s">
        <v>1178</v>
      </c>
      <c r="H491" s="2" t="s">
        <v>1179</v>
      </c>
      <c r="I491" s="2" t="s">
        <v>1044</v>
      </c>
      <c r="J491" s="2" t="s">
        <v>982</v>
      </c>
      <c r="K491" s="2" t="s">
        <v>196</v>
      </c>
      <c r="L491" s="7"/>
    </row>
    <row r="492" spans="1:12" x14ac:dyDescent="0.25">
      <c r="A492" s="2" t="s">
        <v>3922</v>
      </c>
      <c r="B492" s="2" t="s">
        <v>49</v>
      </c>
      <c r="C492" s="2" t="s">
        <v>1186</v>
      </c>
      <c r="D492" s="2" t="s">
        <v>341</v>
      </c>
      <c r="E492" s="2" t="s">
        <v>1187</v>
      </c>
      <c r="F492" s="2" t="s">
        <v>1177</v>
      </c>
      <c r="G492" s="2" t="s">
        <v>1178</v>
      </c>
      <c r="H492" s="2" t="s">
        <v>1179</v>
      </c>
      <c r="I492" s="2" t="s">
        <v>1044</v>
      </c>
      <c r="J492" s="2" t="s">
        <v>982</v>
      </c>
      <c r="K492" s="2" t="s">
        <v>196</v>
      </c>
      <c r="L492" s="7"/>
    </row>
    <row r="493" spans="1:12" x14ac:dyDescent="0.25">
      <c r="A493" s="2" t="s">
        <v>3923</v>
      </c>
      <c r="B493" s="2" t="s">
        <v>49</v>
      </c>
      <c r="C493" s="2" t="s">
        <v>2990</v>
      </c>
      <c r="D493" s="2" t="s">
        <v>2991</v>
      </c>
      <c r="E493" s="2" t="s">
        <v>305</v>
      </c>
      <c r="F493" s="2" t="s">
        <v>1177</v>
      </c>
      <c r="G493" s="2" t="s">
        <v>1178</v>
      </c>
      <c r="H493" s="2" t="s">
        <v>1184</v>
      </c>
      <c r="I493" s="2" t="s">
        <v>843</v>
      </c>
      <c r="J493" s="2" t="s">
        <v>1185</v>
      </c>
      <c r="K493" s="2" t="s">
        <v>196</v>
      </c>
      <c r="L493" s="7"/>
    </row>
    <row r="494" spans="1:12" x14ac:dyDescent="0.25">
      <c r="A494" s="2" t="s">
        <v>3924</v>
      </c>
      <c r="B494" s="2" t="s">
        <v>49</v>
      </c>
      <c r="C494" s="2" t="s">
        <v>2992</v>
      </c>
      <c r="D494" s="2" t="s">
        <v>2993</v>
      </c>
      <c r="E494" s="2" t="s">
        <v>2740</v>
      </c>
      <c r="F494" s="2" t="s">
        <v>1177</v>
      </c>
      <c r="G494" s="2" t="s">
        <v>1178</v>
      </c>
      <c r="H494" s="2" t="s">
        <v>1179</v>
      </c>
      <c r="I494" s="2" t="s">
        <v>1044</v>
      </c>
      <c r="J494" s="2" t="s">
        <v>982</v>
      </c>
      <c r="K494" s="2" t="s">
        <v>196</v>
      </c>
      <c r="L494" s="7"/>
    </row>
    <row r="495" spans="1:12" x14ac:dyDescent="0.25">
      <c r="A495" s="2" t="s">
        <v>3925</v>
      </c>
      <c r="B495" s="2" t="s">
        <v>49</v>
      </c>
      <c r="C495" s="2" t="s">
        <v>1190</v>
      </c>
      <c r="D495" s="2" t="s">
        <v>1191</v>
      </c>
      <c r="E495" s="2" t="s">
        <v>1192</v>
      </c>
      <c r="F495" s="2" t="s">
        <v>1177</v>
      </c>
      <c r="G495" s="2" t="s">
        <v>1178</v>
      </c>
      <c r="H495" s="2" t="s">
        <v>1179</v>
      </c>
      <c r="I495" s="2" t="s">
        <v>1044</v>
      </c>
      <c r="J495" s="2" t="s">
        <v>982</v>
      </c>
      <c r="K495" s="2" t="s">
        <v>196</v>
      </c>
      <c r="L495" s="7"/>
    </row>
    <row r="496" spans="1:12" x14ac:dyDescent="0.25">
      <c r="A496" s="2" t="s">
        <v>3926</v>
      </c>
      <c r="B496" s="2" t="s">
        <v>49</v>
      </c>
      <c r="C496" s="2" t="s">
        <v>1198</v>
      </c>
      <c r="D496" s="2" t="s">
        <v>1199</v>
      </c>
      <c r="E496" s="2" t="s">
        <v>2389</v>
      </c>
      <c r="F496" s="2" t="s">
        <v>1177</v>
      </c>
      <c r="G496" s="2" t="s">
        <v>1178</v>
      </c>
      <c r="H496" s="2" t="s">
        <v>1268</v>
      </c>
      <c r="I496" s="2" t="s">
        <v>976</v>
      </c>
      <c r="J496" s="2" t="s">
        <v>1269</v>
      </c>
      <c r="K496" s="2" t="s">
        <v>196</v>
      </c>
      <c r="L496" s="7"/>
    </row>
    <row r="497" spans="1:12" x14ac:dyDescent="0.25">
      <c r="A497" s="2" t="s">
        <v>3927</v>
      </c>
      <c r="B497" s="2" t="s">
        <v>49</v>
      </c>
      <c r="C497" s="2" t="s">
        <v>1196</v>
      </c>
      <c r="D497" s="2" t="s">
        <v>1057</v>
      </c>
      <c r="E497" s="2" t="s">
        <v>1197</v>
      </c>
      <c r="F497" s="2" t="s">
        <v>1177</v>
      </c>
      <c r="G497" s="2" t="s">
        <v>1178</v>
      </c>
      <c r="H497" s="2" t="s">
        <v>1271</v>
      </c>
      <c r="I497" s="2" t="s">
        <v>194</v>
      </c>
      <c r="J497" s="2" t="s">
        <v>1272</v>
      </c>
      <c r="K497" s="2" t="s">
        <v>196</v>
      </c>
      <c r="L497" s="7"/>
    </row>
    <row r="498" spans="1:12" x14ac:dyDescent="0.25">
      <c r="A498" s="2" t="s">
        <v>3928</v>
      </c>
      <c r="B498" s="2" t="s">
        <v>49</v>
      </c>
      <c r="C498" s="2" t="s">
        <v>1262</v>
      </c>
      <c r="D498" s="2" t="s">
        <v>304</v>
      </c>
      <c r="E498" s="2" t="s">
        <v>1263</v>
      </c>
      <c r="F498" s="2" t="s">
        <v>1177</v>
      </c>
      <c r="G498" s="2" t="s">
        <v>1178</v>
      </c>
      <c r="H498" s="2" t="s">
        <v>1268</v>
      </c>
      <c r="I498" s="2" t="s">
        <v>976</v>
      </c>
      <c r="J498" s="2" t="s">
        <v>1269</v>
      </c>
      <c r="K498" s="2" t="s">
        <v>196</v>
      </c>
      <c r="L498" s="7"/>
    </row>
    <row r="499" spans="1:12" x14ac:dyDescent="0.25">
      <c r="A499" s="2" t="s">
        <v>3929</v>
      </c>
      <c r="B499" s="2" t="s">
        <v>49</v>
      </c>
      <c r="C499" s="2" t="s">
        <v>729</v>
      </c>
      <c r="D499" s="2" t="s">
        <v>276</v>
      </c>
      <c r="E499" s="2" t="s">
        <v>730</v>
      </c>
      <c r="F499" s="2" t="s">
        <v>1177</v>
      </c>
      <c r="G499" s="2" t="s">
        <v>1178</v>
      </c>
      <c r="H499" s="2" t="s">
        <v>1271</v>
      </c>
      <c r="I499" s="2" t="s">
        <v>194</v>
      </c>
      <c r="J499" s="2" t="s">
        <v>1272</v>
      </c>
      <c r="K499" s="2" t="s">
        <v>196</v>
      </c>
      <c r="L499" s="7"/>
    </row>
    <row r="500" spans="1:12" x14ac:dyDescent="0.25">
      <c r="A500" s="2" t="s">
        <v>3930</v>
      </c>
      <c r="B500" s="2" t="s">
        <v>49</v>
      </c>
      <c r="C500" s="2" t="s">
        <v>1231</v>
      </c>
      <c r="D500" s="2" t="s">
        <v>374</v>
      </c>
      <c r="E500" s="2" t="s">
        <v>1232</v>
      </c>
      <c r="F500" s="2" t="s">
        <v>1177</v>
      </c>
      <c r="G500" s="2" t="s">
        <v>1178</v>
      </c>
      <c r="H500" s="2" t="s">
        <v>1271</v>
      </c>
      <c r="I500" s="2" t="s">
        <v>194</v>
      </c>
      <c r="J500" s="2" t="s">
        <v>1272</v>
      </c>
      <c r="K500" s="2" t="s">
        <v>196</v>
      </c>
      <c r="L500" s="7"/>
    </row>
    <row r="501" spans="1:12" x14ac:dyDescent="0.25">
      <c r="A501" s="2" t="s">
        <v>3931</v>
      </c>
      <c r="B501" s="2" t="s">
        <v>49</v>
      </c>
      <c r="C501" s="2" t="s">
        <v>1214</v>
      </c>
      <c r="D501" s="2" t="s">
        <v>1215</v>
      </c>
      <c r="E501" s="2" t="s">
        <v>1216</v>
      </c>
      <c r="F501" s="2" t="s">
        <v>1177</v>
      </c>
      <c r="G501" s="2" t="s">
        <v>1178</v>
      </c>
      <c r="H501" s="2" t="s">
        <v>1278</v>
      </c>
      <c r="I501" s="2" t="s">
        <v>1279</v>
      </c>
      <c r="J501" s="2" t="s">
        <v>1280</v>
      </c>
      <c r="K501" s="2" t="s">
        <v>196</v>
      </c>
      <c r="L501" s="7"/>
    </row>
    <row r="502" spans="1:12" x14ac:dyDescent="0.25">
      <c r="A502" s="2" t="s">
        <v>3932</v>
      </c>
      <c r="B502" s="2" t="s">
        <v>49</v>
      </c>
      <c r="C502" s="2" t="s">
        <v>1243</v>
      </c>
      <c r="D502" s="2" t="s">
        <v>527</v>
      </c>
      <c r="E502" s="2" t="s">
        <v>1244</v>
      </c>
      <c r="F502" s="2" t="s">
        <v>1177</v>
      </c>
      <c r="G502" s="2" t="s">
        <v>1178</v>
      </c>
      <c r="H502" s="2" t="s">
        <v>1268</v>
      </c>
      <c r="I502" s="2" t="s">
        <v>976</v>
      </c>
      <c r="J502" s="2" t="s">
        <v>1269</v>
      </c>
      <c r="K502" s="2" t="s">
        <v>196</v>
      </c>
      <c r="L502" s="7"/>
    </row>
    <row r="503" spans="1:12" x14ac:dyDescent="0.25">
      <c r="A503" s="2" t="s">
        <v>3933</v>
      </c>
      <c r="B503" s="2" t="s">
        <v>49</v>
      </c>
      <c r="C503" s="2" t="s">
        <v>1258</v>
      </c>
      <c r="D503" s="2" t="s">
        <v>581</v>
      </c>
      <c r="E503" s="2" t="s">
        <v>1259</v>
      </c>
      <c r="F503" s="2" t="s">
        <v>1177</v>
      </c>
      <c r="G503" s="2" t="s">
        <v>1178</v>
      </c>
      <c r="H503" s="2" t="s">
        <v>1278</v>
      </c>
      <c r="I503" s="2" t="s">
        <v>1279</v>
      </c>
      <c r="J503" s="2" t="s">
        <v>1280</v>
      </c>
      <c r="K503" s="2" t="s">
        <v>196</v>
      </c>
      <c r="L503" s="7"/>
    </row>
    <row r="504" spans="1:12" x14ac:dyDescent="0.25">
      <c r="A504" s="2" t="s">
        <v>3934</v>
      </c>
      <c r="B504" s="2" t="s">
        <v>49</v>
      </c>
      <c r="C504" s="2" t="s">
        <v>2994</v>
      </c>
      <c r="D504" s="2" t="s">
        <v>380</v>
      </c>
      <c r="E504" s="2" t="s">
        <v>869</v>
      </c>
      <c r="F504" s="2" t="s">
        <v>1177</v>
      </c>
      <c r="G504" s="2" t="s">
        <v>1178</v>
      </c>
      <c r="H504" s="2" t="s">
        <v>1271</v>
      </c>
      <c r="I504" s="2" t="s">
        <v>194</v>
      </c>
      <c r="J504" s="2" t="s">
        <v>1272</v>
      </c>
      <c r="K504" s="2" t="s">
        <v>196</v>
      </c>
      <c r="L504" s="7"/>
    </row>
    <row r="505" spans="1:12" x14ac:dyDescent="0.25">
      <c r="A505" s="2" t="s">
        <v>3935</v>
      </c>
      <c r="B505" s="2" t="s">
        <v>49</v>
      </c>
      <c r="C505" s="2" t="s">
        <v>2995</v>
      </c>
      <c r="D505" s="2" t="s">
        <v>2996</v>
      </c>
      <c r="E505" s="2" t="s">
        <v>2997</v>
      </c>
      <c r="F505" s="2" t="s">
        <v>1177</v>
      </c>
      <c r="G505" s="2" t="s">
        <v>1178</v>
      </c>
      <c r="H505" s="2" t="s">
        <v>1278</v>
      </c>
      <c r="I505" s="2" t="s">
        <v>1279</v>
      </c>
      <c r="J505" s="2" t="s">
        <v>1280</v>
      </c>
      <c r="K505" s="2" t="s">
        <v>196</v>
      </c>
      <c r="L505" s="7"/>
    </row>
    <row r="506" spans="1:12" x14ac:dyDescent="0.25">
      <c r="A506" s="2" t="s">
        <v>4355</v>
      </c>
      <c r="B506" s="2" t="s">
        <v>49</v>
      </c>
      <c r="C506" s="2" t="s">
        <v>1242</v>
      </c>
      <c r="D506" s="2" t="s">
        <v>273</v>
      </c>
      <c r="E506" s="2" t="s">
        <v>1152</v>
      </c>
      <c r="F506" s="2" t="s">
        <v>1177</v>
      </c>
      <c r="G506" s="2" t="s">
        <v>1178</v>
      </c>
      <c r="H506" s="2" t="s">
        <v>1278</v>
      </c>
      <c r="I506" s="2" t="s">
        <v>1279</v>
      </c>
      <c r="J506" s="2" t="s">
        <v>1280</v>
      </c>
      <c r="K506" s="2" t="s">
        <v>196</v>
      </c>
      <c r="L506" s="7"/>
    </row>
    <row r="507" spans="1:12" x14ac:dyDescent="0.25">
      <c r="A507" s="2" t="s">
        <v>3936</v>
      </c>
      <c r="B507" s="2" t="s">
        <v>49</v>
      </c>
      <c r="C507" s="2" t="s">
        <v>1224</v>
      </c>
      <c r="D507" s="2" t="s">
        <v>704</v>
      </c>
      <c r="E507" s="2" t="s">
        <v>474</v>
      </c>
      <c r="F507" s="2" t="s">
        <v>1177</v>
      </c>
      <c r="G507" s="2" t="s">
        <v>1178</v>
      </c>
      <c r="H507" s="2" t="s">
        <v>1278</v>
      </c>
      <c r="I507" s="2" t="s">
        <v>1279</v>
      </c>
      <c r="J507" s="2" t="s">
        <v>1280</v>
      </c>
      <c r="K507" s="2" t="s">
        <v>196</v>
      </c>
      <c r="L507" s="7"/>
    </row>
    <row r="508" spans="1:12" x14ac:dyDescent="0.25">
      <c r="A508" s="2" t="s">
        <v>3937</v>
      </c>
      <c r="B508" s="2" t="s">
        <v>49</v>
      </c>
      <c r="C508" s="2" t="s">
        <v>1238</v>
      </c>
      <c r="D508" s="2" t="s">
        <v>263</v>
      </c>
      <c r="E508" s="2" t="s">
        <v>510</v>
      </c>
      <c r="F508" s="2" t="s">
        <v>1177</v>
      </c>
      <c r="G508" s="2" t="s">
        <v>1178</v>
      </c>
      <c r="H508" s="2" t="s">
        <v>1278</v>
      </c>
      <c r="I508" s="2" t="s">
        <v>1279</v>
      </c>
      <c r="J508" s="2" t="s">
        <v>1280</v>
      </c>
      <c r="K508" s="2" t="s">
        <v>196</v>
      </c>
      <c r="L508" s="7"/>
    </row>
    <row r="509" spans="1:12" x14ac:dyDescent="0.25">
      <c r="A509" s="2" t="s">
        <v>3938</v>
      </c>
      <c r="B509" s="2" t="s">
        <v>49</v>
      </c>
      <c r="C509" s="2" t="s">
        <v>1257</v>
      </c>
      <c r="D509" s="2" t="s">
        <v>307</v>
      </c>
      <c r="E509" s="2" t="s">
        <v>2789</v>
      </c>
      <c r="F509" s="2" t="s">
        <v>1177</v>
      </c>
      <c r="G509" s="2" t="s">
        <v>1178</v>
      </c>
      <c r="H509" s="2" t="s">
        <v>1278</v>
      </c>
      <c r="I509" s="2" t="s">
        <v>1279</v>
      </c>
      <c r="J509" s="2" t="s">
        <v>1280</v>
      </c>
      <c r="K509" s="2" t="s">
        <v>196</v>
      </c>
      <c r="L509" s="7"/>
    </row>
    <row r="510" spans="1:12" x14ac:dyDescent="0.25">
      <c r="A510" s="2" t="s">
        <v>3939</v>
      </c>
      <c r="B510" s="2" t="s">
        <v>49</v>
      </c>
      <c r="C510" s="2" t="s">
        <v>1188</v>
      </c>
      <c r="D510" s="2" t="s">
        <v>485</v>
      </c>
      <c r="E510" s="2" t="s">
        <v>1189</v>
      </c>
      <c r="F510" s="2" t="s">
        <v>1177</v>
      </c>
      <c r="G510" s="2" t="s">
        <v>1178</v>
      </c>
      <c r="H510" s="2" t="s">
        <v>1278</v>
      </c>
      <c r="I510" s="2" t="s">
        <v>1279</v>
      </c>
      <c r="J510" s="2" t="s">
        <v>1280</v>
      </c>
      <c r="K510" s="2" t="s">
        <v>196</v>
      </c>
      <c r="L510" s="7"/>
    </row>
    <row r="511" spans="1:12" x14ac:dyDescent="0.25">
      <c r="A511" s="2" t="s">
        <v>3940</v>
      </c>
      <c r="B511" s="2" t="s">
        <v>49</v>
      </c>
      <c r="C511" s="2" t="s">
        <v>3445</v>
      </c>
      <c r="D511" s="2" t="s">
        <v>2999</v>
      </c>
      <c r="E511" s="2" t="s">
        <v>2998</v>
      </c>
      <c r="F511" s="2" t="s">
        <v>1177</v>
      </c>
      <c r="G511" s="2" t="s">
        <v>1178</v>
      </c>
      <c r="H511" s="2" t="s">
        <v>1268</v>
      </c>
      <c r="I511" s="2" t="s">
        <v>976</v>
      </c>
      <c r="J511" s="2" t="s">
        <v>1269</v>
      </c>
      <c r="K511" s="2" t="s">
        <v>196</v>
      </c>
      <c r="L511" s="7"/>
    </row>
    <row r="512" spans="1:12" x14ac:dyDescent="0.25">
      <c r="A512" s="2" t="s">
        <v>3941</v>
      </c>
      <c r="B512" s="2" t="s">
        <v>49</v>
      </c>
      <c r="C512" s="2" t="s">
        <v>3000</v>
      </c>
      <c r="D512" s="2" t="str">
        <f t="shared" ref="D512:D513" si="0">RIGHT(A512, 5)</f>
        <v>ailey</v>
      </c>
      <c r="E512" s="2" t="s">
        <v>867</v>
      </c>
      <c r="F512" s="2" t="s">
        <v>1177</v>
      </c>
      <c r="G512" s="2" t="s">
        <v>1178</v>
      </c>
      <c r="H512" s="2" t="s">
        <v>1278</v>
      </c>
      <c r="I512" s="2" t="s">
        <v>1279</v>
      </c>
      <c r="J512" s="2" t="s">
        <v>1280</v>
      </c>
      <c r="K512" s="2" t="s">
        <v>196</v>
      </c>
      <c r="L512" s="7"/>
    </row>
    <row r="513" spans="1:12" x14ac:dyDescent="0.25">
      <c r="A513" s="2" t="s">
        <v>3942</v>
      </c>
      <c r="B513" s="2" t="s">
        <v>49</v>
      </c>
      <c r="C513" s="2" t="s">
        <v>3001</v>
      </c>
      <c r="D513" s="2" t="str">
        <f t="shared" si="0"/>
        <v>rener</v>
      </c>
      <c r="E513" s="2" t="s">
        <v>3002</v>
      </c>
      <c r="F513" s="2" t="s">
        <v>1177</v>
      </c>
      <c r="G513" s="2" t="s">
        <v>1178</v>
      </c>
      <c r="H513" s="2" t="s">
        <v>1271</v>
      </c>
      <c r="I513" s="2" t="s">
        <v>194</v>
      </c>
      <c r="J513" s="2" t="s">
        <v>1272</v>
      </c>
      <c r="K513" s="2" t="s">
        <v>196</v>
      </c>
      <c r="L513" s="7"/>
    </row>
    <row r="514" spans="1:12" x14ac:dyDescent="0.25">
      <c r="A514" s="2" t="s">
        <v>4356</v>
      </c>
      <c r="B514" s="2" t="s">
        <v>49</v>
      </c>
      <c r="C514" s="2" t="s">
        <v>3003</v>
      </c>
      <c r="D514" s="2" t="s">
        <v>371</v>
      </c>
      <c r="E514" s="2" t="s">
        <v>3004</v>
      </c>
      <c r="F514" s="2" t="s">
        <v>1177</v>
      </c>
      <c r="G514" s="2" t="s">
        <v>1178</v>
      </c>
      <c r="H514" s="2" t="s">
        <v>1278</v>
      </c>
      <c r="I514" s="2" t="s">
        <v>1279</v>
      </c>
      <c r="J514" s="2" t="s">
        <v>1280</v>
      </c>
      <c r="K514" s="2" t="s">
        <v>196</v>
      </c>
      <c r="L514" s="7"/>
    </row>
    <row r="515" spans="1:12" x14ac:dyDescent="0.25">
      <c r="A515" s="2" t="s">
        <v>3943</v>
      </c>
      <c r="B515" s="2" t="s">
        <v>49</v>
      </c>
      <c r="C515" s="2"/>
      <c r="D515" s="2"/>
      <c r="E515" s="2"/>
      <c r="F515" s="2"/>
      <c r="G515" s="2"/>
      <c r="H515" s="2"/>
      <c r="I515" s="2"/>
      <c r="J515" s="2"/>
      <c r="K515" s="2"/>
      <c r="L515" s="7"/>
    </row>
    <row r="516" spans="1:12" x14ac:dyDescent="0.25">
      <c r="A516" s="2" t="s">
        <v>3944</v>
      </c>
      <c r="B516" s="2" t="s">
        <v>49</v>
      </c>
      <c r="C516" s="2"/>
      <c r="D516" s="2"/>
      <c r="E516" s="2"/>
      <c r="F516" s="2"/>
      <c r="G516" s="2"/>
      <c r="H516" s="2"/>
      <c r="I516" s="2"/>
      <c r="J516" s="2"/>
      <c r="K516" s="2"/>
      <c r="L516" s="7"/>
    </row>
    <row r="517" spans="1:12" x14ac:dyDescent="0.25">
      <c r="A517" s="2" t="s">
        <v>3945</v>
      </c>
      <c r="B517" s="2" t="s">
        <v>49</v>
      </c>
      <c r="C517" s="2"/>
      <c r="D517" s="2"/>
      <c r="E517" s="2"/>
      <c r="F517" s="2"/>
      <c r="G517" s="2"/>
      <c r="H517" s="2"/>
      <c r="I517" s="2"/>
      <c r="J517" s="2"/>
      <c r="K517" s="2"/>
      <c r="L517" s="7"/>
    </row>
    <row r="518" spans="1:12" x14ac:dyDescent="0.25">
      <c r="A518" s="2" t="s">
        <v>3946</v>
      </c>
      <c r="B518" s="2" t="s">
        <v>49</v>
      </c>
      <c r="C518" s="2"/>
      <c r="D518" s="2"/>
      <c r="E518" s="2"/>
      <c r="F518" s="2"/>
      <c r="G518" s="2"/>
      <c r="H518" s="2"/>
      <c r="I518" s="2"/>
      <c r="J518" s="2"/>
      <c r="K518" s="2"/>
      <c r="L518" s="7"/>
    </row>
    <row r="519" spans="1:12" x14ac:dyDescent="0.25">
      <c r="A519" s="2" t="s">
        <v>3947</v>
      </c>
      <c r="B519" s="2" t="s">
        <v>49</v>
      </c>
      <c r="C519" s="2"/>
      <c r="D519" s="2"/>
      <c r="E519" s="2"/>
      <c r="F519" s="2"/>
      <c r="G519" s="2"/>
      <c r="H519" s="2"/>
      <c r="I519" s="2"/>
      <c r="J519" s="2"/>
      <c r="K519" s="2"/>
      <c r="L519" s="7"/>
    </row>
    <row r="520" spans="1:12" x14ac:dyDescent="0.25">
      <c r="A520" s="2" t="s">
        <v>3948</v>
      </c>
      <c r="B520" s="2" t="s">
        <v>49</v>
      </c>
      <c r="C520" s="2" t="s">
        <v>3005</v>
      </c>
      <c r="D520" s="2" t="s">
        <v>459</v>
      </c>
      <c r="E520" s="2" t="s">
        <v>3006</v>
      </c>
      <c r="F520" s="2" t="s">
        <v>1177</v>
      </c>
      <c r="G520" s="2" t="s">
        <v>1178</v>
      </c>
      <c r="H520" s="2" t="s">
        <v>1268</v>
      </c>
      <c r="I520" s="2" t="s">
        <v>976</v>
      </c>
      <c r="J520" s="2" t="s">
        <v>1269</v>
      </c>
      <c r="K520" s="2" t="s">
        <v>196</v>
      </c>
      <c r="L520" s="7"/>
    </row>
    <row r="521" spans="1:12" x14ac:dyDescent="0.25">
      <c r="A521" s="2" t="s">
        <v>3949</v>
      </c>
      <c r="B521" s="2" t="s">
        <v>49</v>
      </c>
      <c r="C521" s="2" t="s">
        <v>3007</v>
      </c>
      <c r="D521" s="2" t="s">
        <v>3008</v>
      </c>
      <c r="E521" s="2" t="s">
        <v>2321</v>
      </c>
      <c r="F521" s="2" t="s">
        <v>1177</v>
      </c>
      <c r="G521" s="2" t="s">
        <v>1178</v>
      </c>
      <c r="H521" s="2" t="s">
        <v>1271</v>
      </c>
      <c r="I521" s="2" t="s">
        <v>194</v>
      </c>
      <c r="J521" s="2" t="s">
        <v>1272</v>
      </c>
      <c r="K521" s="2" t="s">
        <v>196</v>
      </c>
      <c r="L521" s="7"/>
    </row>
    <row r="522" spans="1:12" x14ac:dyDescent="0.25">
      <c r="A522" s="2" t="s">
        <v>4357</v>
      </c>
      <c r="B522" s="2" t="s">
        <v>49</v>
      </c>
      <c r="C522" s="2" t="s">
        <v>3009</v>
      </c>
      <c r="D522" s="2" t="s">
        <v>1546</v>
      </c>
      <c r="E522" s="2" t="s">
        <v>3010</v>
      </c>
      <c r="F522" s="2" t="s">
        <v>1177</v>
      </c>
      <c r="G522" s="2" t="s">
        <v>1178</v>
      </c>
      <c r="H522" s="2" t="s">
        <v>1278</v>
      </c>
      <c r="I522" s="2" t="s">
        <v>1279</v>
      </c>
      <c r="J522" s="2" t="s">
        <v>1280</v>
      </c>
      <c r="K522" s="2" t="s">
        <v>196</v>
      </c>
      <c r="L522" s="7"/>
    </row>
    <row r="523" spans="1:12" x14ac:dyDescent="0.25">
      <c r="A523" s="2" t="s">
        <v>3950</v>
      </c>
      <c r="B523" s="2" t="s">
        <v>49</v>
      </c>
      <c r="C523" s="2" t="s">
        <v>3011</v>
      </c>
      <c r="D523" s="2" t="s">
        <v>382</v>
      </c>
      <c r="E523" s="2" t="s">
        <v>3012</v>
      </c>
      <c r="F523" s="2" t="s">
        <v>1177</v>
      </c>
      <c r="G523" s="2" t="s">
        <v>1178</v>
      </c>
      <c r="H523" s="2" t="s">
        <v>1271</v>
      </c>
      <c r="I523" s="2" t="s">
        <v>194</v>
      </c>
      <c r="J523" s="2" t="s">
        <v>1272</v>
      </c>
      <c r="K523" s="2" t="s">
        <v>196</v>
      </c>
      <c r="L523" s="7"/>
    </row>
    <row r="524" spans="1:12" x14ac:dyDescent="0.25">
      <c r="A524" s="2" t="s">
        <v>3951</v>
      </c>
      <c r="B524" s="2" t="s">
        <v>49</v>
      </c>
      <c r="C524" s="2" t="s">
        <v>3013</v>
      </c>
      <c r="D524" s="2" t="s">
        <v>3014</v>
      </c>
      <c r="E524" s="2" t="s">
        <v>3015</v>
      </c>
      <c r="F524" s="2" t="s">
        <v>1177</v>
      </c>
      <c r="G524" s="2" t="s">
        <v>1178</v>
      </c>
      <c r="H524" s="2" t="s">
        <v>1278</v>
      </c>
      <c r="I524" s="2" t="s">
        <v>1279</v>
      </c>
      <c r="J524" s="2" t="s">
        <v>1280</v>
      </c>
      <c r="K524" s="2" t="s">
        <v>196</v>
      </c>
      <c r="L524" s="7"/>
    </row>
    <row r="525" spans="1:12" x14ac:dyDescent="0.25">
      <c r="A525" s="2" t="s">
        <v>3952</v>
      </c>
      <c r="B525" s="2" t="s">
        <v>49</v>
      </c>
      <c r="C525" s="2" t="s">
        <v>3016</v>
      </c>
      <c r="D525" s="2" t="s">
        <v>3017</v>
      </c>
      <c r="E525" s="2" t="s">
        <v>3018</v>
      </c>
      <c r="F525" s="2" t="s">
        <v>1177</v>
      </c>
      <c r="G525" s="2" t="s">
        <v>1178</v>
      </c>
      <c r="H525" s="2" t="s">
        <v>1271</v>
      </c>
      <c r="I525" s="2" t="s">
        <v>194</v>
      </c>
      <c r="J525" s="2" t="s">
        <v>1272</v>
      </c>
      <c r="K525" s="2" t="s">
        <v>196</v>
      </c>
      <c r="L525" s="7"/>
    </row>
    <row r="526" spans="1:12" x14ac:dyDescent="0.25">
      <c r="A526" s="2" t="s">
        <v>3953</v>
      </c>
      <c r="B526" s="2" t="s">
        <v>49</v>
      </c>
      <c r="C526" s="2" t="s">
        <v>3019</v>
      </c>
      <c r="D526" s="2" t="s">
        <v>1867</v>
      </c>
      <c r="E526" s="2" t="s">
        <v>3020</v>
      </c>
      <c r="F526" s="2" t="s">
        <v>1177</v>
      </c>
      <c r="G526" s="2" t="s">
        <v>1178</v>
      </c>
      <c r="H526" s="2" t="s">
        <v>1278</v>
      </c>
      <c r="I526" s="2" t="s">
        <v>1279</v>
      </c>
      <c r="J526" s="2" t="s">
        <v>1280</v>
      </c>
      <c r="K526" s="2" t="s">
        <v>196</v>
      </c>
      <c r="L526" s="7"/>
    </row>
    <row r="527" spans="1:12" x14ac:dyDescent="0.25">
      <c r="A527" s="2" t="s">
        <v>3954</v>
      </c>
      <c r="B527" s="2" t="s">
        <v>49</v>
      </c>
      <c r="C527" s="2" t="s">
        <v>3021</v>
      </c>
      <c r="D527" s="2" t="s">
        <v>265</v>
      </c>
      <c r="E527" s="2" t="s">
        <v>1551</v>
      </c>
      <c r="F527" s="2" t="s">
        <v>1177</v>
      </c>
      <c r="G527" s="2" t="s">
        <v>1178</v>
      </c>
      <c r="H527" s="2" t="s">
        <v>1278</v>
      </c>
      <c r="I527" s="2" t="s">
        <v>1279</v>
      </c>
      <c r="J527" s="2" t="s">
        <v>1280</v>
      </c>
      <c r="K527" s="2" t="s">
        <v>196</v>
      </c>
      <c r="L527" s="7"/>
    </row>
    <row r="528" spans="1:12" x14ac:dyDescent="0.25">
      <c r="A528" s="2" t="s">
        <v>3955</v>
      </c>
      <c r="B528" s="2" t="s">
        <v>49</v>
      </c>
      <c r="C528" s="2" t="s">
        <v>3022</v>
      </c>
      <c r="D528" s="2" t="s">
        <v>3023</v>
      </c>
      <c r="E528" s="2" t="s">
        <v>532</v>
      </c>
      <c r="F528" s="2" t="s">
        <v>1177</v>
      </c>
      <c r="G528" s="2" t="s">
        <v>1178</v>
      </c>
      <c r="H528" s="2" t="s">
        <v>1278</v>
      </c>
      <c r="I528" s="2" t="s">
        <v>1279</v>
      </c>
      <c r="J528" s="2" t="s">
        <v>1280</v>
      </c>
      <c r="K528" s="2" t="s">
        <v>196</v>
      </c>
      <c r="L528" s="7"/>
    </row>
    <row r="529" spans="1:12" x14ac:dyDescent="0.25">
      <c r="A529" s="2" t="s">
        <v>3956</v>
      </c>
      <c r="B529" s="2" t="s">
        <v>49</v>
      </c>
      <c r="C529" s="2" t="s">
        <v>1319</v>
      </c>
      <c r="D529" s="2" t="s">
        <v>1320</v>
      </c>
      <c r="E529" s="2" t="s">
        <v>1321</v>
      </c>
      <c r="F529" s="2" t="s">
        <v>1266</v>
      </c>
      <c r="G529" s="2" t="s">
        <v>1267</v>
      </c>
      <c r="H529" s="2" t="s">
        <v>1271</v>
      </c>
      <c r="I529" s="2" t="s">
        <v>194</v>
      </c>
      <c r="J529" s="2" t="s">
        <v>1272</v>
      </c>
      <c r="K529" s="2" t="s">
        <v>196</v>
      </c>
      <c r="L529" s="7"/>
    </row>
    <row r="530" spans="1:12" x14ac:dyDescent="0.25">
      <c r="A530" s="2" t="s">
        <v>3957</v>
      </c>
      <c r="B530" s="2" t="s">
        <v>49</v>
      </c>
      <c r="C530" s="2" t="s">
        <v>1377</v>
      </c>
      <c r="D530" s="2" t="s">
        <v>1378</v>
      </c>
      <c r="E530" s="2" t="s">
        <v>1379</v>
      </c>
      <c r="F530" s="2" t="s">
        <v>1266</v>
      </c>
      <c r="G530" s="2" t="s">
        <v>1267</v>
      </c>
      <c r="H530" s="2" t="s">
        <v>1268</v>
      </c>
      <c r="I530" s="2" t="s">
        <v>976</v>
      </c>
      <c r="J530" s="2" t="s">
        <v>1269</v>
      </c>
      <c r="K530" s="2" t="s">
        <v>196</v>
      </c>
      <c r="L530" s="7"/>
    </row>
    <row r="531" spans="1:12" x14ac:dyDescent="0.25">
      <c r="A531" s="2" t="s">
        <v>3958</v>
      </c>
      <c r="B531" s="2" t="s">
        <v>49</v>
      </c>
      <c r="C531" s="2" t="s">
        <v>1322</v>
      </c>
      <c r="D531" s="2" t="s">
        <v>862</v>
      </c>
      <c r="E531" s="2" t="s">
        <v>1147</v>
      </c>
      <c r="F531" s="2" t="s">
        <v>1266</v>
      </c>
      <c r="G531" s="2" t="s">
        <v>3024</v>
      </c>
      <c r="H531" s="2" t="s">
        <v>1268</v>
      </c>
      <c r="I531" s="2" t="s">
        <v>976</v>
      </c>
      <c r="J531" s="2" t="s">
        <v>1269</v>
      </c>
      <c r="K531" s="2" t="s">
        <v>196</v>
      </c>
      <c r="L531" s="7"/>
    </row>
    <row r="532" spans="1:12" x14ac:dyDescent="0.25">
      <c r="A532" s="2" t="s">
        <v>4358</v>
      </c>
      <c r="B532" s="2" t="s">
        <v>49</v>
      </c>
      <c r="C532" s="2" t="s">
        <v>1314</v>
      </c>
      <c r="D532" s="2" t="s">
        <v>548</v>
      </c>
      <c r="E532" s="2" t="s">
        <v>1315</v>
      </c>
      <c r="F532" s="2" t="s">
        <v>1266</v>
      </c>
      <c r="G532" s="2" t="s">
        <v>1267</v>
      </c>
      <c r="H532" s="2" t="s">
        <v>1268</v>
      </c>
      <c r="I532" s="2" t="s">
        <v>976</v>
      </c>
      <c r="J532" s="2" t="s">
        <v>1269</v>
      </c>
      <c r="K532" s="2" t="s">
        <v>196</v>
      </c>
      <c r="L532" s="7"/>
    </row>
    <row r="533" spans="1:12" x14ac:dyDescent="0.25">
      <c r="A533" s="2" t="s">
        <v>3959</v>
      </c>
      <c r="B533" s="2" t="s">
        <v>49</v>
      </c>
      <c r="C533" s="2" t="s">
        <v>1316</v>
      </c>
      <c r="D533" s="2" t="s">
        <v>1317</v>
      </c>
      <c r="E533" s="2" t="s">
        <v>1318</v>
      </c>
      <c r="F533" s="2" t="s">
        <v>1266</v>
      </c>
      <c r="G533" s="2" t="s">
        <v>3024</v>
      </c>
      <c r="H533" s="2" t="s">
        <v>1268</v>
      </c>
      <c r="I533" s="2" t="s">
        <v>976</v>
      </c>
      <c r="J533" s="2" t="s">
        <v>1269</v>
      </c>
      <c r="K533" s="2" t="s">
        <v>196</v>
      </c>
      <c r="L533" s="7"/>
    </row>
    <row r="534" spans="1:12" x14ac:dyDescent="0.25">
      <c r="A534" s="2" t="s">
        <v>3960</v>
      </c>
      <c r="B534" s="2" t="s">
        <v>49</v>
      </c>
      <c r="C534" s="2" t="s">
        <v>1304</v>
      </c>
      <c r="D534" s="2" t="s">
        <v>1305</v>
      </c>
      <c r="E534" s="2" t="s">
        <v>1306</v>
      </c>
      <c r="F534" s="2" t="s">
        <v>1266</v>
      </c>
      <c r="G534" s="2" t="s">
        <v>3024</v>
      </c>
      <c r="H534" s="2" t="s">
        <v>1278</v>
      </c>
      <c r="I534" s="2" t="s">
        <v>1279</v>
      </c>
      <c r="J534" s="2" t="s">
        <v>1280</v>
      </c>
      <c r="K534" s="2" t="s">
        <v>196</v>
      </c>
      <c r="L534" s="7"/>
    </row>
    <row r="535" spans="1:12" x14ac:dyDescent="0.25">
      <c r="A535" s="2" t="s">
        <v>3961</v>
      </c>
      <c r="B535" s="2" t="s">
        <v>49</v>
      </c>
      <c r="C535" s="2" t="s">
        <v>1293</v>
      </c>
      <c r="D535" s="2" t="s">
        <v>602</v>
      </c>
      <c r="E535" s="2" t="s">
        <v>1294</v>
      </c>
      <c r="F535" s="2" t="s">
        <v>1266</v>
      </c>
      <c r="G535" s="2" t="s">
        <v>1267</v>
      </c>
      <c r="H535" s="2" t="s">
        <v>1271</v>
      </c>
      <c r="I535" s="2" t="s">
        <v>194</v>
      </c>
      <c r="J535" s="2" t="s">
        <v>1272</v>
      </c>
      <c r="K535" s="2" t="s">
        <v>196</v>
      </c>
      <c r="L535" s="7"/>
    </row>
    <row r="536" spans="1:12" x14ac:dyDescent="0.25">
      <c r="A536" s="2" t="s">
        <v>3962</v>
      </c>
      <c r="B536" s="2" t="s">
        <v>49</v>
      </c>
      <c r="C536" s="2" t="s">
        <v>1302</v>
      </c>
      <c r="D536" s="2" t="s">
        <v>1303</v>
      </c>
      <c r="E536" s="2" t="s">
        <v>1301</v>
      </c>
      <c r="F536" s="2" t="s">
        <v>1266</v>
      </c>
      <c r="G536" s="2" t="s">
        <v>1267</v>
      </c>
      <c r="H536" s="2" t="s">
        <v>1278</v>
      </c>
      <c r="I536" s="2" t="s">
        <v>1279</v>
      </c>
      <c r="J536" s="2" t="s">
        <v>1280</v>
      </c>
      <c r="K536" s="2" t="s">
        <v>196</v>
      </c>
      <c r="L536" s="7"/>
    </row>
    <row r="537" spans="1:12" x14ac:dyDescent="0.25">
      <c r="A537" s="2" t="s">
        <v>3963</v>
      </c>
      <c r="B537" s="2" t="s">
        <v>49</v>
      </c>
      <c r="C537" s="2" t="s">
        <v>1366</v>
      </c>
      <c r="D537" s="2" t="s">
        <v>350</v>
      </c>
      <c r="E537" s="2" t="s">
        <v>1367</v>
      </c>
      <c r="F537" s="2" t="s">
        <v>1266</v>
      </c>
      <c r="G537" s="2" t="s">
        <v>1267</v>
      </c>
      <c r="H537" s="2" t="s">
        <v>1278</v>
      </c>
      <c r="I537" s="2" t="s">
        <v>1279</v>
      </c>
      <c r="J537" s="2" t="s">
        <v>1280</v>
      </c>
      <c r="K537" s="2" t="s">
        <v>196</v>
      </c>
      <c r="L537" s="7"/>
    </row>
    <row r="538" spans="1:12" x14ac:dyDescent="0.25">
      <c r="A538" s="2" t="s">
        <v>3964</v>
      </c>
      <c r="B538" s="2" t="s">
        <v>49</v>
      </c>
      <c r="C538" s="2" t="s">
        <v>1307</v>
      </c>
      <c r="D538" s="2" t="s">
        <v>551</v>
      </c>
      <c r="E538" s="2" t="s">
        <v>1308</v>
      </c>
      <c r="F538" s="2" t="s">
        <v>1266</v>
      </c>
      <c r="G538" s="2" t="s">
        <v>3025</v>
      </c>
      <c r="H538" s="2" t="s">
        <v>1268</v>
      </c>
      <c r="I538" s="2" t="s">
        <v>976</v>
      </c>
      <c r="J538" s="2" t="s">
        <v>1269</v>
      </c>
      <c r="K538" s="2" t="s">
        <v>196</v>
      </c>
      <c r="L538" s="7"/>
    </row>
    <row r="539" spans="1:12" x14ac:dyDescent="0.25">
      <c r="A539" s="2" t="s">
        <v>3965</v>
      </c>
      <c r="B539" s="2" t="s">
        <v>49</v>
      </c>
      <c r="C539" s="2" t="s">
        <v>1361</v>
      </c>
      <c r="D539" s="2" t="s">
        <v>573</v>
      </c>
      <c r="E539" s="2" t="s">
        <v>745</v>
      </c>
      <c r="F539" s="2" t="s">
        <v>1266</v>
      </c>
      <c r="G539" s="2" t="s">
        <v>3025</v>
      </c>
      <c r="H539" s="2" t="s">
        <v>1271</v>
      </c>
      <c r="I539" s="2" t="s">
        <v>194</v>
      </c>
      <c r="J539" s="2" t="s">
        <v>1272</v>
      </c>
      <c r="K539" s="2" t="s">
        <v>196</v>
      </c>
      <c r="L539" s="7"/>
    </row>
    <row r="540" spans="1:12" x14ac:dyDescent="0.25">
      <c r="A540" s="2" t="s">
        <v>3966</v>
      </c>
      <c r="B540" s="2" t="s">
        <v>49</v>
      </c>
      <c r="C540" s="2" t="s">
        <v>1282</v>
      </c>
      <c r="D540" s="2" t="s">
        <v>473</v>
      </c>
      <c r="E540" s="2" t="s">
        <v>1283</v>
      </c>
      <c r="F540" s="2" t="s">
        <v>1266</v>
      </c>
      <c r="G540" s="2" t="s">
        <v>3024</v>
      </c>
      <c r="H540" s="2" t="s">
        <v>1271</v>
      </c>
      <c r="I540" s="2" t="s">
        <v>194</v>
      </c>
      <c r="J540" s="2" t="s">
        <v>1272</v>
      </c>
      <c r="K540" s="2" t="s">
        <v>196</v>
      </c>
      <c r="L540" s="7"/>
    </row>
    <row r="541" spans="1:12" x14ac:dyDescent="0.25">
      <c r="A541" s="2" t="s">
        <v>4359</v>
      </c>
      <c r="B541" s="2" t="s">
        <v>49</v>
      </c>
      <c r="C541" s="2" t="s">
        <v>1388</v>
      </c>
      <c r="D541" s="2" t="s">
        <v>276</v>
      </c>
      <c r="E541" s="2" t="s">
        <v>1389</v>
      </c>
      <c r="F541" s="2" t="s">
        <v>1266</v>
      </c>
      <c r="G541" s="2" t="s">
        <v>1267</v>
      </c>
      <c r="H541" s="2" t="s">
        <v>1271</v>
      </c>
      <c r="I541" s="2" t="s">
        <v>194</v>
      </c>
      <c r="J541" s="2" t="s">
        <v>1272</v>
      </c>
      <c r="K541" s="2" t="s">
        <v>196</v>
      </c>
      <c r="L541" s="7"/>
    </row>
    <row r="542" spans="1:12" x14ac:dyDescent="0.25">
      <c r="A542" s="2" t="s">
        <v>3967</v>
      </c>
      <c r="B542" s="2" t="s">
        <v>49</v>
      </c>
      <c r="C542" s="2" t="s">
        <v>1392</v>
      </c>
      <c r="D542" s="2" t="s">
        <v>1300</v>
      </c>
      <c r="E542" s="2" t="s">
        <v>1393</v>
      </c>
      <c r="F542" s="2" t="s">
        <v>1266</v>
      </c>
      <c r="G542" s="2" t="s">
        <v>3025</v>
      </c>
      <c r="H542" s="2" t="s">
        <v>1271</v>
      </c>
      <c r="I542" s="2" t="s">
        <v>194</v>
      </c>
      <c r="J542" s="2" t="s">
        <v>1272</v>
      </c>
      <c r="K542" s="2" t="s">
        <v>196</v>
      </c>
      <c r="L542" s="7"/>
    </row>
    <row r="543" spans="1:12" x14ac:dyDescent="0.25">
      <c r="A543" s="2" t="s">
        <v>3968</v>
      </c>
      <c r="B543" s="2" t="s">
        <v>49</v>
      </c>
      <c r="C543" s="2" t="s">
        <v>1382</v>
      </c>
      <c r="D543" s="2" t="s">
        <v>1383</v>
      </c>
      <c r="E543" s="2" t="s">
        <v>1381</v>
      </c>
      <c r="F543" s="2" t="s">
        <v>1266</v>
      </c>
      <c r="G543" s="2" t="s">
        <v>3025</v>
      </c>
      <c r="H543" s="2" t="s">
        <v>1268</v>
      </c>
      <c r="I543" s="2" t="s">
        <v>976</v>
      </c>
      <c r="J543" s="2" t="s">
        <v>1269</v>
      </c>
      <c r="K543" s="2" t="s">
        <v>196</v>
      </c>
      <c r="L543" s="7"/>
    </row>
    <row r="544" spans="1:12" x14ac:dyDescent="0.25">
      <c r="A544" s="1" t="s">
        <v>3969</v>
      </c>
      <c r="B544" s="2" t="s">
        <v>49</v>
      </c>
      <c r="C544" s="2" t="s">
        <v>1311</v>
      </c>
      <c r="D544" s="2" t="s">
        <v>1312</v>
      </c>
      <c r="E544" s="2" t="s">
        <v>1313</v>
      </c>
      <c r="F544" s="2" t="s">
        <v>1266</v>
      </c>
      <c r="G544" s="2" t="s">
        <v>3024</v>
      </c>
      <c r="H544" s="2" t="s">
        <v>1268</v>
      </c>
      <c r="I544" s="2" t="s">
        <v>976</v>
      </c>
      <c r="J544" s="2" t="s">
        <v>1269</v>
      </c>
      <c r="K544" s="2" t="s">
        <v>196</v>
      </c>
      <c r="L544" s="7"/>
    </row>
    <row r="545" spans="1:12" x14ac:dyDescent="0.25">
      <c r="A545" s="2" t="s">
        <v>3970</v>
      </c>
      <c r="B545" s="2" t="s">
        <v>51</v>
      </c>
      <c r="C545" s="2" t="s">
        <v>1356</v>
      </c>
      <c r="D545" s="2" t="s">
        <v>341</v>
      </c>
      <c r="E545" s="2" t="s">
        <v>1357</v>
      </c>
      <c r="F545" s="2" t="s">
        <v>1266</v>
      </c>
      <c r="G545" s="2" t="s">
        <v>3024</v>
      </c>
      <c r="H545" s="2" t="s">
        <v>1268</v>
      </c>
      <c r="I545" s="2" t="s">
        <v>976</v>
      </c>
      <c r="J545" s="2" t="s">
        <v>1269</v>
      </c>
      <c r="K545" s="2" t="s">
        <v>196</v>
      </c>
      <c r="L545" s="7"/>
    </row>
    <row r="546" spans="1:12" x14ac:dyDescent="0.25">
      <c r="A546" s="2" t="s">
        <v>3971</v>
      </c>
      <c r="B546" s="2" t="s">
        <v>51</v>
      </c>
      <c r="C546" s="2" t="s">
        <v>1359</v>
      </c>
      <c r="D546" s="2" t="s">
        <v>1360</v>
      </c>
      <c r="E546" s="2" t="s">
        <v>1253</v>
      </c>
      <c r="F546" s="2" t="s">
        <v>1266</v>
      </c>
      <c r="G546" s="2" t="s">
        <v>3025</v>
      </c>
      <c r="H546" s="2" t="s">
        <v>1278</v>
      </c>
      <c r="I546" s="2" t="s">
        <v>1279</v>
      </c>
      <c r="J546" s="2" t="s">
        <v>1280</v>
      </c>
      <c r="K546" s="2" t="s">
        <v>196</v>
      </c>
      <c r="L546" s="7"/>
    </row>
    <row r="547" spans="1:12" x14ac:dyDescent="0.25">
      <c r="A547" s="2" t="s">
        <v>3972</v>
      </c>
      <c r="B547" s="2" t="s">
        <v>51</v>
      </c>
      <c r="C547" s="2" t="s">
        <v>1375</v>
      </c>
      <c r="D547" s="2" t="s">
        <v>962</v>
      </c>
      <c r="E547" s="2" t="s">
        <v>1376</v>
      </c>
      <c r="F547" s="2" t="s">
        <v>1266</v>
      </c>
      <c r="G547" s="2" t="s">
        <v>3024</v>
      </c>
      <c r="H547" s="2" t="s">
        <v>1271</v>
      </c>
      <c r="I547" s="2" t="s">
        <v>194</v>
      </c>
      <c r="J547" s="2" t="s">
        <v>1272</v>
      </c>
      <c r="K547" s="2" t="s">
        <v>196</v>
      </c>
      <c r="L547" s="7"/>
    </row>
    <row r="548" spans="1:12" x14ac:dyDescent="0.25">
      <c r="A548" s="2" t="s">
        <v>3973</v>
      </c>
      <c r="B548" s="2" t="s">
        <v>51</v>
      </c>
      <c r="C548" s="2" t="s">
        <v>3026</v>
      </c>
      <c r="D548" s="2" t="s">
        <v>371</v>
      </c>
      <c r="E548" s="2" t="s">
        <v>3027</v>
      </c>
      <c r="F548" s="2" t="s">
        <v>1266</v>
      </c>
      <c r="G548" s="2" t="s">
        <v>3025</v>
      </c>
      <c r="H548" s="2" t="s">
        <v>1271</v>
      </c>
      <c r="I548" s="2" t="s">
        <v>194</v>
      </c>
      <c r="J548" s="2" t="s">
        <v>1272</v>
      </c>
      <c r="K548" s="2" t="s">
        <v>196</v>
      </c>
      <c r="L548" s="7"/>
    </row>
    <row r="549" spans="1:12" x14ac:dyDescent="0.25">
      <c r="A549" s="2" t="s">
        <v>3974</v>
      </c>
      <c r="B549" s="2" t="s">
        <v>51</v>
      </c>
      <c r="C549" s="2" t="s">
        <v>1371</v>
      </c>
      <c r="D549" s="2" t="s">
        <v>374</v>
      </c>
      <c r="E549" s="2" t="s">
        <v>1372</v>
      </c>
      <c r="F549" s="2" t="s">
        <v>1266</v>
      </c>
      <c r="G549" s="2" t="s">
        <v>3025</v>
      </c>
      <c r="H549" s="2" t="s">
        <v>1268</v>
      </c>
      <c r="I549" s="2" t="s">
        <v>976</v>
      </c>
      <c r="J549" s="2" t="s">
        <v>1269</v>
      </c>
      <c r="K549" s="2" t="s">
        <v>196</v>
      </c>
      <c r="L549" s="7"/>
    </row>
    <row r="550" spans="1:12" x14ac:dyDescent="0.25">
      <c r="A550" s="2" t="s">
        <v>3975</v>
      </c>
      <c r="B550" s="2" t="s">
        <v>51</v>
      </c>
      <c r="C550" s="2" t="s">
        <v>1274</v>
      </c>
      <c r="D550" s="2" t="s">
        <v>1275</v>
      </c>
      <c r="E550" s="2" t="s">
        <v>826</v>
      </c>
      <c r="F550" s="2" t="s">
        <v>1266</v>
      </c>
      <c r="G550" s="2" t="s">
        <v>3024</v>
      </c>
      <c r="H550" s="2" t="s">
        <v>1271</v>
      </c>
      <c r="I550" s="2" t="s">
        <v>194</v>
      </c>
      <c r="J550" s="2" t="s">
        <v>1272</v>
      </c>
      <c r="K550" s="2" t="s">
        <v>196</v>
      </c>
      <c r="L550" s="7"/>
    </row>
    <row r="551" spans="1:12" x14ac:dyDescent="0.25">
      <c r="A551" s="2" t="s">
        <v>3976</v>
      </c>
      <c r="B551" s="2" t="s">
        <v>51</v>
      </c>
      <c r="C551" s="2" t="s">
        <v>1484</v>
      </c>
      <c r="D551" s="2" t="s">
        <v>691</v>
      </c>
      <c r="E551" s="2" t="s">
        <v>1485</v>
      </c>
      <c r="F551" s="2" t="s">
        <v>1266</v>
      </c>
      <c r="G551" s="2" t="s">
        <v>1267</v>
      </c>
      <c r="H551" s="2" t="s">
        <v>1278</v>
      </c>
      <c r="I551" s="2" t="s">
        <v>1279</v>
      </c>
      <c r="J551" s="2" t="s">
        <v>1280</v>
      </c>
      <c r="K551" s="2" t="s">
        <v>196</v>
      </c>
      <c r="L551" s="7"/>
    </row>
    <row r="552" spans="1:12" x14ac:dyDescent="0.25">
      <c r="A552" s="2" t="s">
        <v>3977</v>
      </c>
      <c r="B552" s="2" t="s">
        <v>51</v>
      </c>
      <c r="C552" s="2" t="s">
        <v>1345</v>
      </c>
      <c r="D552" s="2" t="s">
        <v>891</v>
      </c>
      <c r="E552" s="2" t="s">
        <v>1346</v>
      </c>
      <c r="F552" s="2" t="s">
        <v>1266</v>
      </c>
      <c r="G552" s="2" t="s">
        <v>1267</v>
      </c>
      <c r="H552" s="2" t="s">
        <v>1271</v>
      </c>
      <c r="I552" s="2" t="s">
        <v>194</v>
      </c>
      <c r="J552" s="2" t="s">
        <v>1272</v>
      </c>
      <c r="K552" s="2" t="s">
        <v>196</v>
      </c>
      <c r="L552" s="7"/>
    </row>
    <row r="553" spans="1:12" x14ac:dyDescent="0.25">
      <c r="A553" s="2" t="s">
        <v>3978</v>
      </c>
      <c r="B553" s="2" t="s">
        <v>51</v>
      </c>
      <c r="C553" s="2" t="s">
        <v>1289</v>
      </c>
      <c r="D553" s="2" t="s">
        <v>691</v>
      </c>
      <c r="E553" s="2" t="s">
        <v>1290</v>
      </c>
      <c r="F553" s="2" t="s">
        <v>1266</v>
      </c>
      <c r="G553" s="2" t="s">
        <v>1267</v>
      </c>
      <c r="H553" s="2" t="s">
        <v>1271</v>
      </c>
      <c r="I553" s="2" t="s">
        <v>194</v>
      </c>
      <c r="J553" s="2" t="s">
        <v>1272</v>
      </c>
      <c r="K553" s="2" t="s">
        <v>196</v>
      </c>
      <c r="L553" s="7"/>
    </row>
    <row r="554" spans="1:12" x14ac:dyDescent="0.25">
      <c r="A554" s="2" t="s">
        <v>4360</v>
      </c>
      <c r="B554" s="2" t="s">
        <v>51</v>
      </c>
      <c r="C554" s="2" t="s">
        <v>2570</v>
      </c>
      <c r="D554" s="2" t="s">
        <v>459</v>
      </c>
      <c r="E554" s="2" t="s">
        <v>3028</v>
      </c>
      <c r="F554" s="2" t="s">
        <v>1266</v>
      </c>
      <c r="G554" s="2" t="s">
        <v>3025</v>
      </c>
      <c r="H554" s="2" t="s">
        <v>1278</v>
      </c>
      <c r="I554" s="2" t="s">
        <v>1279</v>
      </c>
      <c r="J554" s="2" t="s">
        <v>1280</v>
      </c>
      <c r="K554" s="2" t="s">
        <v>196</v>
      </c>
      <c r="L554" s="7"/>
    </row>
    <row r="555" spans="1:12" x14ac:dyDescent="0.25">
      <c r="A555" s="2" t="s">
        <v>3979</v>
      </c>
      <c r="B555" s="2" t="s">
        <v>51</v>
      </c>
      <c r="C555" s="2" t="s">
        <v>1273</v>
      </c>
      <c r="D555" s="2" t="s">
        <v>847</v>
      </c>
      <c r="E555" s="2" t="s">
        <v>916</v>
      </c>
      <c r="F555" s="2" t="s">
        <v>1266</v>
      </c>
      <c r="G555" s="2" t="s">
        <v>3024</v>
      </c>
      <c r="H555" s="2" t="s">
        <v>1278</v>
      </c>
      <c r="I555" s="2" t="s">
        <v>1279</v>
      </c>
      <c r="J555" s="2" t="s">
        <v>1280</v>
      </c>
      <c r="K555" s="2" t="s">
        <v>196</v>
      </c>
      <c r="L555" s="7"/>
    </row>
    <row r="556" spans="1:12" x14ac:dyDescent="0.25">
      <c r="A556" s="2" t="s">
        <v>3980</v>
      </c>
      <c r="B556" s="2" t="s">
        <v>51</v>
      </c>
      <c r="C556" s="2" t="s">
        <v>1645</v>
      </c>
      <c r="D556" s="2" t="s">
        <v>725</v>
      </c>
      <c r="E556" s="2" t="s">
        <v>1427</v>
      </c>
      <c r="F556" s="2" t="s">
        <v>1266</v>
      </c>
      <c r="G556" s="2" t="s">
        <v>3025</v>
      </c>
      <c r="H556" s="2" t="s">
        <v>1268</v>
      </c>
      <c r="I556" s="2" t="s">
        <v>976</v>
      </c>
      <c r="J556" s="2" t="s">
        <v>1269</v>
      </c>
      <c r="K556" s="2" t="s">
        <v>196</v>
      </c>
      <c r="L556" s="7"/>
    </row>
    <row r="557" spans="1:12" x14ac:dyDescent="0.25">
      <c r="A557" s="2" t="s">
        <v>3981</v>
      </c>
      <c r="B557" s="2" t="s">
        <v>51</v>
      </c>
      <c r="C557" s="2" t="s">
        <v>1394</v>
      </c>
      <c r="D557" s="2" t="s">
        <v>1395</v>
      </c>
      <c r="E557" s="2" t="s">
        <v>1396</v>
      </c>
      <c r="F557" s="2" t="s">
        <v>1266</v>
      </c>
      <c r="G557" s="2" t="s">
        <v>1267</v>
      </c>
      <c r="H557" s="2" t="s">
        <v>1268</v>
      </c>
      <c r="I557" s="2" t="s">
        <v>976</v>
      </c>
      <c r="J557" s="2" t="s">
        <v>1269</v>
      </c>
      <c r="K557" s="2" t="s">
        <v>196</v>
      </c>
      <c r="L557" s="7"/>
    </row>
    <row r="558" spans="1:12" x14ac:dyDescent="0.25">
      <c r="A558" s="2" t="s">
        <v>3982</v>
      </c>
      <c r="B558" s="2" t="s">
        <v>51</v>
      </c>
      <c r="C558" s="2"/>
      <c r="D558" s="2"/>
      <c r="E558" s="2"/>
      <c r="F558" s="2"/>
      <c r="G558" s="2"/>
      <c r="H558" s="2"/>
      <c r="I558" s="2"/>
      <c r="J558" s="2"/>
      <c r="K558" s="2"/>
      <c r="L558" s="7"/>
    </row>
    <row r="559" spans="1:12" x14ac:dyDescent="0.25">
      <c r="A559" s="2" t="s">
        <v>3983</v>
      </c>
      <c r="B559" s="2" t="s">
        <v>51</v>
      </c>
      <c r="C559" s="2"/>
      <c r="D559" s="2"/>
      <c r="E559" s="2"/>
      <c r="F559" s="2"/>
      <c r="G559" s="2"/>
      <c r="H559" s="2"/>
      <c r="I559" s="2"/>
      <c r="J559" s="2"/>
      <c r="K559" s="2"/>
      <c r="L559" s="7"/>
    </row>
    <row r="560" spans="1:12" x14ac:dyDescent="0.25">
      <c r="A560" s="2" t="s">
        <v>3984</v>
      </c>
      <c r="B560" s="2" t="s">
        <v>51</v>
      </c>
      <c r="C560" s="2"/>
      <c r="D560" s="2"/>
      <c r="E560" s="2"/>
      <c r="F560" s="2"/>
      <c r="G560" s="2"/>
      <c r="H560" s="2"/>
      <c r="I560" s="2"/>
      <c r="J560" s="2"/>
      <c r="K560" s="2"/>
      <c r="L560" s="7"/>
    </row>
    <row r="561" spans="1:12" x14ac:dyDescent="0.25">
      <c r="A561" s="2" t="s">
        <v>3985</v>
      </c>
      <c r="B561" s="2" t="s">
        <v>51</v>
      </c>
      <c r="C561" s="2" t="s">
        <v>1331</v>
      </c>
      <c r="D561" s="2" t="s">
        <v>962</v>
      </c>
      <c r="E561" s="2" t="s">
        <v>1332</v>
      </c>
      <c r="F561" s="2" t="s">
        <v>1266</v>
      </c>
      <c r="G561" s="2" t="s">
        <v>3024</v>
      </c>
      <c r="H561" s="2" t="s">
        <v>1268</v>
      </c>
      <c r="I561" s="2" t="s">
        <v>976</v>
      </c>
      <c r="J561" s="2" t="s">
        <v>1269</v>
      </c>
      <c r="K561" s="2" t="s">
        <v>196</v>
      </c>
      <c r="L561" s="7"/>
    </row>
    <row r="562" spans="1:12" x14ac:dyDescent="0.25">
      <c r="A562" s="2" t="s">
        <v>3986</v>
      </c>
      <c r="B562" s="2" t="s">
        <v>51</v>
      </c>
      <c r="C562" s="2" t="s">
        <v>1323</v>
      </c>
      <c r="D562" s="2" t="s">
        <v>1324</v>
      </c>
      <c r="E562" s="2" t="s">
        <v>1325</v>
      </c>
      <c r="F562" s="2" t="s">
        <v>1266</v>
      </c>
      <c r="G562" s="2" t="s">
        <v>3025</v>
      </c>
      <c r="H562" s="2" t="s">
        <v>1271</v>
      </c>
      <c r="I562" s="2" t="s">
        <v>194</v>
      </c>
      <c r="J562" s="2" t="s">
        <v>1272</v>
      </c>
      <c r="K562" s="2" t="s">
        <v>196</v>
      </c>
      <c r="L562" s="7"/>
    </row>
    <row r="563" spans="1:12" x14ac:dyDescent="0.25">
      <c r="A563" s="2" t="s">
        <v>4361</v>
      </c>
      <c r="B563" s="2" t="s">
        <v>51</v>
      </c>
      <c r="C563" s="2" t="s">
        <v>1264</v>
      </c>
      <c r="D563" s="2" t="s">
        <v>573</v>
      </c>
      <c r="E563" s="2" t="s">
        <v>1265</v>
      </c>
      <c r="F563" s="2" t="s">
        <v>1266</v>
      </c>
      <c r="G563" s="2" t="s">
        <v>3025</v>
      </c>
      <c r="H563" s="2" t="s">
        <v>1278</v>
      </c>
      <c r="I563" s="2" t="s">
        <v>1279</v>
      </c>
      <c r="J563" s="2" t="s">
        <v>1280</v>
      </c>
      <c r="K563" s="2" t="s">
        <v>196</v>
      </c>
      <c r="L563" s="7"/>
    </row>
    <row r="564" spans="1:12" x14ac:dyDescent="0.25">
      <c r="A564" s="2" t="s">
        <v>4362</v>
      </c>
      <c r="B564" s="2" t="s">
        <v>51</v>
      </c>
      <c r="C564" s="2" t="s">
        <v>1373</v>
      </c>
      <c r="D564" s="2" t="s">
        <v>326</v>
      </c>
      <c r="E564" s="2" t="s">
        <v>1374</v>
      </c>
      <c r="F564" s="2" t="s">
        <v>1266</v>
      </c>
      <c r="G564" s="2" t="s">
        <v>3024</v>
      </c>
      <c r="H564" s="2" t="s">
        <v>1278</v>
      </c>
      <c r="I564" s="2" t="s">
        <v>1279</v>
      </c>
      <c r="J564" s="2" t="s">
        <v>1280</v>
      </c>
      <c r="K564" s="2" t="s">
        <v>196</v>
      </c>
      <c r="L564" s="7"/>
    </row>
    <row r="565" spans="1:12" x14ac:dyDescent="0.25">
      <c r="A565" s="2" t="s">
        <v>3987</v>
      </c>
      <c r="B565" s="2" t="s">
        <v>51</v>
      </c>
      <c r="C565" s="2" t="s">
        <v>1291</v>
      </c>
      <c r="D565" s="2" t="s">
        <v>548</v>
      </c>
      <c r="E565" s="2" t="s">
        <v>1292</v>
      </c>
      <c r="F565" s="2" t="s">
        <v>1266</v>
      </c>
      <c r="G565" s="2" t="s">
        <v>3025</v>
      </c>
      <c r="H565" s="2" t="s">
        <v>1278</v>
      </c>
      <c r="I565" s="2" t="s">
        <v>1279</v>
      </c>
      <c r="J565" s="2" t="s">
        <v>1280</v>
      </c>
      <c r="K565" s="2" t="s">
        <v>196</v>
      </c>
      <c r="L565" s="7"/>
    </row>
    <row r="566" spans="1:12" x14ac:dyDescent="0.25">
      <c r="A566" s="2" t="s">
        <v>3988</v>
      </c>
      <c r="B566" s="2" t="s">
        <v>51</v>
      </c>
      <c r="C566" s="2" t="s">
        <v>1276</v>
      </c>
      <c r="D566" s="2" t="s">
        <v>473</v>
      </c>
      <c r="E566" s="2" t="s">
        <v>1277</v>
      </c>
      <c r="F566" s="2" t="s">
        <v>1266</v>
      </c>
      <c r="G566" s="2" t="s">
        <v>3024</v>
      </c>
      <c r="H566" s="2" t="s">
        <v>1268</v>
      </c>
      <c r="I566" s="2" t="s">
        <v>976</v>
      </c>
      <c r="J566" s="2" t="s">
        <v>1269</v>
      </c>
      <c r="K566" s="2" t="s">
        <v>196</v>
      </c>
      <c r="L566" s="7"/>
    </row>
    <row r="567" spans="1:12" x14ac:dyDescent="0.25">
      <c r="A567" s="2" t="s">
        <v>3989</v>
      </c>
      <c r="B567" s="2" t="s">
        <v>51</v>
      </c>
      <c r="C567" s="2" t="s">
        <v>1299</v>
      </c>
      <c r="D567" s="2" t="s">
        <v>1300</v>
      </c>
      <c r="E567" s="2" t="s">
        <v>1301</v>
      </c>
      <c r="F567" s="2" t="s">
        <v>1266</v>
      </c>
      <c r="G567" s="2" t="s">
        <v>3024</v>
      </c>
      <c r="H567" s="2" t="s">
        <v>1278</v>
      </c>
      <c r="I567" s="2" t="s">
        <v>1279</v>
      </c>
      <c r="J567" s="2" t="s">
        <v>1280</v>
      </c>
      <c r="K567" s="2" t="s">
        <v>196</v>
      </c>
      <c r="L567" s="7"/>
    </row>
    <row r="568" spans="1:12" x14ac:dyDescent="0.25">
      <c r="A568" s="2" t="s">
        <v>3990</v>
      </c>
      <c r="B568" s="2" t="s">
        <v>51</v>
      </c>
      <c r="C568" s="2" t="s">
        <v>1390</v>
      </c>
      <c r="D568" s="2" t="s">
        <v>516</v>
      </c>
      <c r="E568" s="2" t="s">
        <v>1391</v>
      </c>
      <c r="F568" s="2" t="s">
        <v>1266</v>
      </c>
      <c r="G568" s="2" t="s">
        <v>1267</v>
      </c>
      <c r="H568" s="2" t="s">
        <v>1400</v>
      </c>
      <c r="I568" s="2" t="s">
        <v>236</v>
      </c>
      <c r="J568" s="2" t="s">
        <v>1401</v>
      </c>
      <c r="K568" s="2" t="s">
        <v>196</v>
      </c>
      <c r="L568" s="7"/>
    </row>
    <row r="569" spans="1:12" x14ac:dyDescent="0.25">
      <c r="A569" s="2" t="s">
        <v>3991</v>
      </c>
      <c r="B569" s="2" t="s">
        <v>51</v>
      </c>
      <c r="C569" s="2" t="s">
        <v>3029</v>
      </c>
      <c r="D569" s="2" t="s">
        <v>691</v>
      </c>
      <c r="E569" s="2" t="s">
        <v>3030</v>
      </c>
      <c r="F569" s="2" t="s">
        <v>1266</v>
      </c>
      <c r="G569" s="2" t="s">
        <v>3025</v>
      </c>
      <c r="H569" s="2" t="s">
        <v>772</v>
      </c>
      <c r="I569" s="2" t="s">
        <v>389</v>
      </c>
      <c r="J569" s="2" t="s">
        <v>773</v>
      </c>
      <c r="K569" s="2" t="s">
        <v>196</v>
      </c>
      <c r="L569" s="7"/>
    </row>
    <row r="570" spans="1:12" x14ac:dyDescent="0.25">
      <c r="A570" s="2" t="s">
        <v>3992</v>
      </c>
      <c r="B570" s="2" t="s">
        <v>51</v>
      </c>
      <c r="C570" s="2" t="s">
        <v>1364</v>
      </c>
      <c r="D570" s="2" t="s">
        <v>350</v>
      </c>
      <c r="E570" s="2" t="s">
        <v>1365</v>
      </c>
      <c r="F570" s="2" t="s">
        <v>1266</v>
      </c>
      <c r="G570" s="2" t="s">
        <v>3024</v>
      </c>
      <c r="H570" s="2" t="s">
        <v>772</v>
      </c>
      <c r="I570" s="2" t="s">
        <v>389</v>
      </c>
      <c r="J570" s="2" t="s">
        <v>773</v>
      </c>
      <c r="K570" s="2" t="s">
        <v>196</v>
      </c>
      <c r="L570" s="7"/>
    </row>
    <row r="571" spans="1:12" x14ac:dyDescent="0.25">
      <c r="A571" s="2" t="s">
        <v>3993</v>
      </c>
      <c r="B571" s="2" t="s">
        <v>51</v>
      </c>
      <c r="C571" s="2" t="s">
        <v>1353</v>
      </c>
      <c r="D571" s="2" t="s">
        <v>1354</v>
      </c>
      <c r="E571" s="2" t="s">
        <v>1355</v>
      </c>
      <c r="F571" s="2" t="s">
        <v>1266</v>
      </c>
      <c r="G571" s="2" t="s">
        <v>3024</v>
      </c>
      <c r="H571" s="2" t="s">
        <v>772</v>
      </c>
      <c r="I571" s="2" t="s">
        <v>389</v>
      </c>
      <c r="J571" s="2" t="s">
        <v>773</v>
      </c>
      <c r="K571" s="2" t="s">
        <v>196</v>
      </c>
      <c r="L571" s="7"/>
    </row>
    <row r="572" spans="1:12" x14ac:dyDescent="0.25">
      <c r="A572" s="2" t="s">
        <v>3994</v>
      </c>
      <c r="B572" s="2" t="s">
        <v>51</v>
      </c>
      <c r="C572" s="2" t="s">
        <v>1329</v>
      </c>
      <c r="D572" s="2" t="s">
        <v>203</v>
      </c>
      <c r="E572" s="2" t="s">
        <v>1330</v>
      </c>
      <c r="F572" s="2" t="s">
        <v>1266</v>
      </c>
      <c r="G572" s="2" t="s">
        <v>3024</v>
      </c>
      <c r="H572" s="2" t="s">
        <v>772</v>
      </c>
      <c r="I572" s="2" t="s">
        <v>389</v>
      </c>
      <c r="J572" s="2" t="s">
        <v>773</v>
      </c>
      <c r="K572" s="2" t="s">
        <v>196</v>
      </c>
      <c r="L572" s="7"/>
    </row>
    <row r="573" spans="1:12" x14ac:dyDescent="0.25">
      <c r="A573" s="2" t="s">
        <v>3995</v>
      </c>
      <c r="B573" s="2" t="s">
        <v>51</v>
      </c>
      <c r="C573" s="2" t="s">
        <v>1384</v>
      </c>
      <c r="D573" s="2" t="s">
        <v>1385</v>
      </c>
      <c r="E573" s="2" t="s">
        <v>1386</v>
      </c>
      <c r="F573" s="2" t="s">
        <v>1266</v>
      </c>
      <c r="G573" s="2" t="s">
        <v>3024</v>
      </c>
      <c r="H573" s="2" t="s">
        <v>772</v>
      </c>
      <c r="I573" s="2" t="s">
        <v>389</v>
      </c>
      <c r="J573" s="2" t="s">
        <v>773</v>
      </c>
      <c r="K573" s="2" t="s">
        <v>196</v>
      </c>
      <c r="L573" s="7"/>
    </row>
    <row r="574" spans="1:12" x14ac:dyDescent="0.25">
      <c r="A574" s="2" t="s">
        <v>3996</v>
      </c>
      <c r="B574" s="2" t="s">
        <v>51</v>
      </c>
      <c r="C574" s="2" t="s">
        <v>1333</v>
      </c>
      <c r="D574" s="2" t="s">
        <v>257</v>
      </c>
      <c r="E574" s="2" t="s">
        <v>1152</v>
      </c>
      <c r="F574" s="2" t="s">
        <v>1266</v>
      </c>
      <c r="G574" s="2" t="s">
        <v>1267</v>
      </c>
      <c r="H574" s="2" t="s">
        <v>772</v>
      </c>
      <c r="I574" s="2" t="s">
        <v>389</v>
      </c>
      <c r="J574" s="2" t="s">
        <v>773</v>
      </c>
      <c r="K574" s="2" t="s">
        <v>196</v>
      </c>
      <c r="L574" s="7"/>
    </row>
    <row r="575" spans="1:12" x14ac:dyDescent="0.25">
      <c r="A575" s="2" t="s">
        <v>3997</v>
      </c>
      <c r="B575" s="2" t="s">
        <v>51</v>
      </c>
      <c r="C575" s="2" t="s">
        <v>1340</v>
      </c>
      <c r="D575" s="2" t="s">
        <v>632</v>
      </c>
      <c r="E575" s="2" t="s">
        <v>1341</v>
      </c>
      <c r="F575" s="2" t="s">
        <v>1266</v>
      </c>
      <c r="G575" s="2" t="s">
        <v>1267</v>
      </c>
      <c r="H575" s="2" t="s">
        <v>772</v>
      </c>
      <c r="I575" s="2" t="s">
        <v>389</v>
      </c>
      <c r="J575" s="2" t="s">
        <v>773</v>
      </c>
      <c r="K575" s="2" t="s">
        <v>196</v>
      </c>
      <c r="L575" s="7"/>
    </row>
    <row r="576" spans="1:12" x14ac:dyDescent="0.25">
      <c r="A576" s="2" t="s">
        <v>3998</v>
      </c>
      <c r="B576" s="2" t="s">
        <v>51</v>
      </c>
      <c r="C576" s="2" t="s">
        <v>1295</v>
      </c>
      <c r="D576" s="2" t="s">
        <v>954</v>
      </c>
      <c r="E576" s="2" t="s">
        <v>1296</v>
      </c>
      <c r="F576" s="2" t="s">
        <v>1266</v>
      </c>
      <c r="G576" s="2" t="s">
        <v>1267</v>
      </c>
      <c r="H576" s="2" t="s">
        <v>772</v>
      </c>
      <c r="I576" s="2" t="s">
        <v>389</v>
      </c>
      <c r="J576" s="2" t="s">
        <v>773</v>
      </c>
      <c r="K576" s="2" t="s">
        <v>196</v>
      </c>
      <c r="L576" s="7"/>
    </row>
    <row r="577" spans="1:12" x14ac:dyDescent="0.25">
      <c r="A577" s="2" t="s">
        <v>3999</v>
      </c>
      <c r="B577" s="2" t="s">
        <v>51</v>
      </c>
      <c r="C577" s="2" t="s">
        <v>1380</v>
      </c>
      <c r="D577" s="2" t="s">
        <v>374</v>
      </c>
      <c r="E577" s="2" t="s">
        <v>1381</v>
      </c>
      <c r="F577" s="2" t="s">
        <v>1266</v>
      </c>
      <c r="G577" s="2" t="s">
        <v>3024</v>
      </c>
      <c r="H577" s="2" t="s">
        <v>772</v>
      </c>
      <c r="I577" s="2" t="s">
        <v>389</v>
      </c>
      <c r="J577" s="2" t="s">
        <v>773</v>
      </c>
      <c r="K577" s="2" t="s">
        <v>196</v>
      </c>
      <c r="L577" s="7"/>
    </row>
    <row r="578" spans="1:12" x14ac:dyDescent="0.25">
      <c r="A578" s="2" t="s">
        <v>4000</v>
      </c>
      <c r="B578" s="2" t="s">
        <v>51</v>
      </c>
      <c r="C578" s="2" t="s">
        <v>1326</v>
      </c>
      <c r="D578" s="2" t="s">
        <v>1327</v>
      </c>
      <c r="E578" s="2" t="s">
        <v>1328</v>
      </c>
      <c r="F578" s="2" t="s">
        <v>1266</v>
      </c>
      <c r="G578" s="2" t="s">
        <v>3025</v>
      </c>
      <c r="H578" s="2" t="s">
        <v>772</v>
      </c>
      <c r="I578" s="2" t="s">
        <v>389</v>
      </c>
      <c r="J578" s="2" t="s">
        <v>773</v>
      </c>
      <c r="K578" s="2" t="s">
        <v>196</v>
      </c>
      <c r="L578" s="7"/>
    </row>
    <row r="579" spans="1:12" x14ac:dyDescent="0.25">
      <c r="A579" s="2" t="s">
        <v>4001</v>
      </c>
      <c r="B579" s="2" t="s">
        <v>51</v>
      </c>
      <c r="C579" s="2" t="s">
        <v>1347</v>
      </c>
      <c r="D579" s="2" t="s">
        <v>686</v>
      </c>
      <c r="E579" s="2" t="s">
        <v>1348</v>
      </c>
      <c r="F579" s="2" t="s">
        <v>1266</v>
      </c>
      <c r="G579" s="2" t="s">
        <v>3025</v>
      </c>
      <c r="H579" s="2" t="s">
        <v>772</v>
      </c>
      <c r="I579" s="2" t="s">
        <v>389</v>
      </c>
      <c r="J579" s="2" t="s">
        <v>773</v>
      </c>
      <c r="K579" s="2" t="s">
        <v>196</v>
      </c>
      <c r="L579" s="7"/>
    </row>
    <row r="580" spans="1:12" x14ac:dyDescent="0.25">
      <c r="A580" s="2" t="s">
        <v>4002</v>
      </c>
      <c r="B580" s="2" t="s">
        <v>51</v>
      </c>
      <c r="C580" s="2" t="s">
        <v>1284</v>
      </c>
      <c r="D580" s="2" t="s">
        <v>501</v>
      </c>
      <c r="E580" s="2" t="s">
        <v>1285</v>
      </c>
      <c r="F580" s="2" t="s">
        <v>1266</v>
      </c>
      <c r="G580" s="2" t="s">
        <v>3024</v>
      </c>
      <c r="H580" s="2" t="s">
        <v>772</v>
      </c>
      <c r="I580" s="2" t="s">
        <v>389</v>
      </c>
      <c r="J580" s="2" t="s">
        <v>773</v>
      </c>
      <c r="K580" s="2" t="s">
        <v>196</v>
      </c>
      <c r="L580" s="7"/>
    </row>
    <row r="581" spans="1:12" x14ac:dyDescent="0.25">
      <c r="A581" s="2" t="s">
        <v>4003</v>
      </c>
      <c r="B581" s="2" t="s">
        <v>51</v>
      </c>
      <c r="C581" s="2" t="s">
        <v>1368</v>
      </c>
      <c r="D581" s="2" t="s">
        <v>1369</v>
      </c>
      <c r="E581" s="2" t="s">
        <v>1370</v>
      </c>
      <c r="F581" s="2" t="s">
        <v>1266</v>
      </c>
      <c r="G581" s="2" t="s">
        <v>3025</v>
      </c>
      <c r="H581" s="2" t="s">
        <v>1400</v>
      </c>
      <c r="I581" s="2" t="s">
        <v>236</v>
      </c>
      <c r="J581" s="2" t="s">
        <v>1401</v>
      </c>
      <c r="K581" s="2" t="s">
        <v>196</v>
      </c>
      <c r="L581" s="7"/>
    </row>
    <row r="582" spans="1:12" x14ac:dyDescent="0.25">
      <c r="A582" s="2" t="s">
        <v>4004</v>
      </c>
      <c r="B582" s="2" t="s">
        <v>51</v>
      </c>
      <c r="C582" s="2" t="s">
        <v>1286</v>
      </c>
      <c r="D582" s="2" t="s">
        <v>1287</v>
      </c>
      <c r="E582" s="2" t="s">
        <v>1288</v>
      </c>
      <c r="F582" s="2" t="s">
        <v>1266</v>
      </c>
      <c r="G582" s="2" t="s">
        <v>3024</v>
      </c>
      <c r="H582" s="2" t="s">
        <v>772</v>
      </c>
      <c r="I582" s="2" t="s">
        <v>389</v>
      </c>
      <c r="J582" s="2" t="s">
        <v>773</v>
      </c>
      <c r="K582" s="2" t="s">
        <v>196</v>
      </c>
      <c r="L582" s="7"/>
    </row>
    <row r="583" spans="1:12" x14ac:dyDescent="0.25">
      <c r="A583" s="2" t="s">
        <v>4005</v>
      </c>
      <c r="B583" s="2" t="s">
        <v>51</v>
      </c>
      <c r="C583" s="2" t="s">
        <v>3031</v>
      </c>
      <c r="D583" s="2" t="s">
        <v>222</v>
      </c>
      <c r="E583" s="2" t="s">
        <v>432</v>
      </c>
      <c r="F583" s="2" t="s">
        <v>1266</v>
      </c>
      <c r="G583" s="2" t="s">
        <v>3025</v>
      </c>
      <c r="H583" s="2" t="s">
        <v>772</v>
      </c>
      <c r="I583" s="2" t="s">
        <v>389</v>
      </c>
      <c r="J583" s="2" t="s">
        <v>773</v>
      </c>
      <c r="K583" s="2" t="s">
        <v>196</v>
      </c>
      <c r="L583" s="7"/>
    </row>
    <row r="584" spans="1:12" x14ac:dyDescent="0.25">
      <c r="A584" s="2" t="s">
        <v>4006</v>
      </c>
      <c r="B584" s="2" t="s">
        <v>51</v>
      </c>
      <c r="C584" s="2" t="s">
        <v>1387</v>
      </c>
      <c r="D584" s="2" t="s">
        <v>527</v>
      </c>
      <c r="E584" s="2" t="s">
        <v>1386</v>
      </c>
      <c r="F584" s="2" t="s">
        <v>1266</v>
      </c>
      <c r="G584" s="2" t="s">
        <v>3024</v>
      </c>
      <c r="H584" s="2" t="s">
        <v>763</v>
      </c>
      <c r="I584" s="2" t="s">
        <v>602</v>
      </c>
      <c r="J584" s="2" t="s">
        <v>543</v>
      </c>
      <c r="K584" s="2" t="s">
        <v>196</v>
      </c>
      <c r="L584" s="7"/>
    </row>
    <row r="585" spans="1:12" x14ac:dyDescent="0.25">
      <c r="A585" s="2" t="s">
        <v>4007</v>
      </c>
      <c r="B585" s="2" t="s">
        <v>51</v>
      </c>
      <c r="C585" s="2" t="s">
        <v>1342</v>
      </c>
      <c r="D585" s="2" t="s">
        <v>1343</v>
      </c>
      <c r="E585" s="2" t="s">
        <v>1344</v>
      </c>
      <c r="F585" s="2" t="s">
        <v>1266</v>
      </c>
      <c r="G585" s="2" t="s">
        <v>1267</v>
      </c>
      <c r="H585" s="2" t="s">
        <v>772</v>
      </c>
      <c r="I585" s="2" t="s">
        <v>389</v>
      </c>
      <c r="J585" s="2" t="s">
        <v>773</v>
      </c>
      <c r="K585" s="2" t="s">
        <v>196</v>
      </c>
      <c r="L585" s="7"/>
    </row>
    <row r="586" spans="1:12" x14ac:dyDescent="0.25">
      <c r="A586" s="2" t="s">
        <v>4008</v>
      </c>
      <c r="B586" s="2" t="s">
        <v>51</v>
      </c>
      <c r="C586" s="2" t="s">
        <v>3032</v>
      </c>
      <c r="D586" s="2" t="s">
        <v>347</v>
      </c>
      <c r="E586" s="2" t="s">
        <v>3033</v>
      </c>
      <c r="F586" s="2" t="s">
        <v>1266</v>
      </c>
      <c r="G586" s="2" t="s">
        <v>3025</v>
      </c>
      <c r="H586" s="2" t="s">
        <v>772</v>
      </c>
      <c r="I586" s="2" t="s">
        <v>389</v>
      </c>
      <c r="J586" s="2" t="s">
        <v>773</v>
      </c>
      <c r="K586" s="2" t="s">
        <v>196</v>
      </c>
      <c r="L586" s="7"/>
    </row>
    <row r="587" spans="1:12" x14ac:dyDescent="0.25">
      <c r="A587" s="2" t="s">
        <v>4363</v>
      </c>
      <c r="B587" s="2" t="s">
        <v>51</v>
      </c>
      <c r="C587" s="2" t="s">
        <v>1338</v>
      </c>
      <c r="D587" s="2" t="s">
        <v>347</v>
      </c>
      <c r="E587" s="2" t="s">
        <v>1339</v>
      </c>
      <c r="F587" s="2" t="s">
        <v>1266</v>
      </c>
      <c r="G587" s="2" t="s">
        <v>3024</v>
      </c>
      <c r="H587" s="2" t="s">
        <v>772</v>
      </c>
      <c r="I587" s="2" t="s">
        <v>389</v>
      </c>
      <c r="J587" s="2" t="s">
        <v>773</v>
      </c>
      <c r="K587" s="2" t="s">
        <v>196</v>
      </c>
      <c r="L587" s="7"/>
    </row>
    <row r="588" spans="1:12" x14ac:dyDescent="0.25">
      <c r="A588" s="2" t="s">
        <v>4009</v>
      </c>
      <c r="B588" s="2" t="s">
        <v>51</v>
      </c>
      <c r="C588" s="2" t="s">
        <v>3034</v>
      </c>
      <c r="D588" s="2" t="s">
        <v>3035</v>
      </c>
      <c r="E588" s="2" t="s">
        <v>1344</v>
      </c>
      <c r="F588" s="2" t="s">
        <v>1266</v>
      </c>
      <c r="G588" s="2" t="s">
        <v>1267</v>
      </c>
      <c r="H588" s="2" t="s">
        <v>772</v>
      </c>
      <c r="I588" s="2" t="s">
        <v>389</v>
      </c>
      <c r="J588" s="2" t="s">
        <v>773</v>
      </c>
      <c r="K588" s="2" t="s">
        <v>196</v>
      </c>
      <c r="L588" s="7"/>
    </row>
    <row r="589" spans="1:12" x14ac:dyDescent="0.25">
      <c r="A589" s="2" t="s">
        <v>4010</v>
      </c>
      <c r="B589" s="2" t="s">
        <v>51</v>
      </c>
      <c r="C589" s="2" t="s">
        <v>3036</v>
      </c>
      <c r="D589" s="2" t="s">
        <v>3037</v>
      </c>
      <c r="E589" s="2" t="s">
        <v>3038</v>
      </c>
      <c r="F589" s="2" t="s">
        <v>1266</v>
      </c>
      <c r="G589" s="2" t="s">
        <v>1267</v>
      </c>
      <c r="H589" s="2" t="s">
        <v>1400</v>
      </c>
      <c r="I589" s="2" t="s">
        <v>236</v>
      </c>
      <c r="J589" s="2" t="s">
        <v>1401</v>
      </c>
      <c r="K589" s="2" t="s">
        <v>196</v>
      </c>
      <c r="L589" s="7"/>
    </row>
    <row r="590" spans="1:12" x14ac:dyDescent="0.25">
      <c r="A590" s="2" t="s">
        <v>4011</v>
      </c>
      <c r="B590" s="2" t="s">
        <v>51</v>
      </c>
      <c r="C590" s="2" t="s">
        <v>3039</v>
      </c>
      <c r="D590" s="2" t="s">
        <v>206</v>
      </c>
      <c r="E590" s="2" t="s">
        <v>1617</v>
      </c>
      <c r="F590" s="2" t="s">
        <v>1266</v>
      </c>
      <c r="G590" s="2" t="s">
        <v>3024</v>
      </c>
      <c r="H590" s="2" t="s">
        <v>772</v>
      </c>
      <c r="I590" s="2" t="s">
        <v>389</v>
      </c>
      <c r="J590" s="2" t="s">
        <v>773</v>
      </c>
      <c r="K590" s="2" t="s">
        <v>196</v>
      </c>
      <c r="L590" s="7"/>
    </row>
    <row r="591" spans="1:12" x14ac:dyDescent="0.25">
      <c r="A591" s="2" t="s">
        <v>4012</v>
      </c>
      <c r="B591" s="2" t="s">
        <v>51</v>
      </c>
      <c r="C591" s="2" t="s">
        <v>3040</v>
      </c>
      <c r="D591" s="2" t="s">
        <v>2404</v>
      </c>
      <c r="E591" s="2" t="s">
        <v>2002</v>
      </c>
      <c r="F591" s="2" t="s">
        <v>1266</v>
      </c>
      <c r="G591" s="2" t="s">
        <v>3025</v>
      </c>
      <c r="H591" s="2" t="s">
        <v>772</v>
      </c>
      <c r="I591" s="2" t="s">
        <v>389</v>
      </c>
      <c r="J591" s="2" t="s">
        <v>773</v>
      </c>
      <c r="K591" s="2" t="s">
        <v>196</v>
      </c>
      <c r="L591" s="7"/>
    </row>
    <row r="592" spans="1:12" x14ac:dyDescent="0.25">
      <c r="A592" s="2" t="s">
        <v>4013</v>
      </c>
      <c r="B592" s="2" t="s">
        <v>51</v>
      </c>
      <c r="C592" s="2" t="s">
        <v>3041</v>
      </c>
      <c r="D592" s="2" t="s">
        <v>3042</v>
      </c>
      <c r="E592" s="2" t="s">
        <v>3043</v>
      </c>
      <c r="F592" s="2" t="s">
        <v>1266</v>
      </c>
      <c r="G592" s="2" t="s">
        <v>3025</v>
      </c>
      <c r="H592" s="2" t="s">
        <v>772</v>
      </c>
      <c r="I592" s="2" t="s">
        <v>389</v>
      </c>
      <c r="J592" s="2" t="s">
        <v>773</v>
      </c>
      <c r="K592" s="2" t="s">
        <v>196</v>
      </c>
      <c r="L592" s="7"/>
    </row>
    <row r="593" spans="1:12" x14ac:dyDescent="0.25">
      <c r="A593" s="2" t="s">
        <v>4014</v>
      </c>
      <c r="B593" s="2" t="s">
        <v>51</v>
      </c>
      <c r="C593" s="2" t="s">
        <v>3044</v>
      </c>
      <c r="D593" s="2" t="s">
        <v>670</v>
      </c>
      <c r="E593" s="2" t="s">
        <v>3045</v>
      </c>
      <c r="F593" s="2" t="s">
        <v>1266</v>
      </c>
      <c r="G593" s="2" t="s">
        <v>3025</v>
      </c>
      <c r="H593" s="2" t="s">
        <v>1400</v>
      </c>
      <c r="I593" s="2" t="s">
        <v>236</v>
      </c>
      <c r="J593" s="2" t="s">
        <v>1401</v>
      </c>
      <c r="K593" s="2" t="s">
        <v>196</v>
      </c>
      <c r="L593" s="7"/>
    </row>
    <row r="594" spans="1:12" x14ac:dyDescent="0.25">
      <c r="A594" s="2" t="s">
        <v>4015</v>
      </c>
      <c r="B594" s="2" t="s">
        <v>51</v>
      </c>
      <c r="C594" s="2" t="s">
        <v>3046</v>
      </c>
      <c r="D594" s="2" t="s">
        <v>3047</v>
      </c>
      <c r="E594" s="2" t="s">
        <v>2945</v>
      </c>
      <c r="F594" s="2" t="s">
        <v>1266</v>
      </c>
      <c r="G594" s="2" t="s">
        <v>1267</v>
      </c>
      <c r="H594" s="2" t="s">
        <v>772</v>
      </c>
      <c r="I594" s="2" t="s">
        <v>389</v>
      </c>
      <c r="J594" s="2" t="s">
        <v>773</v>
      </c>
      <c r="K594" s="2" t="s">
        <v>196</v>
      </c>
      <c r="L594" s="7"/>
    </row>
    <row r="595" spans="1:12" x14ac:dyDescent="0.25">
      <c r="A595" s="2" t="s">
        <v>4016</v>
      </c>
      <c r="B595" s="2" t="s">
        <v>51</v>
      </c>
      <c r="C595" s="2" t="s">
        <v>3048</v>
      </c>
      <c r="D595" s="2" t="s">
        <v>2505</v>
      </c>
      <c r="E595" s="2" t="s">
        <v>3049</v>
      </c>
      <c r="F595" s="2" t="s">
        <v>1266</v>
      </c>
      <c r="G595" s="2" t="s">
        <v>3025</v>
      </c>
      <c r="H595" s="2" t="s">
        <v>772</v>
      </c>
      <c r="I595" s="2" t="s">
        <v>389</v>
      </c>
      <c r="J595" s="2" t="s">
        <v>773</v>
      </c>
      <c r="K595" s="2" t="s">
        <v>196</v>
      </c>
      <c r="L595" s="7"/>
    </row>
    <row r="596" spans="1:12" x14ac:dyDescent="0.25">
      <c r="A596" s="2" t="s">
        <v>4017</v>
      </c>
      <c r="B596" s="2" t="s">
        <v>51</v>
      </c>
      <c r="C596" s="2" t="s">
        <v>3050</v>
      </c>
      <c r="D596" s="2" t="s">
        <v>863</v>
      </c>
      <c r="E596" s="2" t="s">
        <v>3051</v>
      </c>
      <c r="F596" s="2" t="s">
        <v>1266</v>
      </c>
      <c r="G596" s="2" t="s">
        <v>3025</v>
      </c>
      <c r="H596" s="2" t="s">
        <v>772</v>
      </c>
      <c r="I596" s="2" t="s">
        <v>389</v>
      </c>
      <c r="J596" s="2" t="s">
        <v>773</v>
      </c>
      <c r="K596" s="2" t="s">
        <v>196</v>
      </c>
      <c r="L596" s="7"/>
    </row>
    <row r="597" spans="1:12" x14ac:dyDescent="0.25">
      <c r="A597" s="2" t="s">
        <v>4018</v>
      </c>
      <c r="B597" s="2" t="s">
        <v>51</v>
      </c>
      <c r="C597" s="2" t="s">
        <v>1440</v>
      </c>
      <c r="D597" s="2" t="s">
        <v>341</v>
      </c>
      <c r="E597" s="2" t="s">
        <v>1034</v>
      </c>
      <c r="F597" s="2" t="s">
        <v>1399</v>
      </c>
      <c r="G597" s="2" t="s">
        <v>771</v>
      </c>
      <c r="H597" s="2" t="s">
        <v>772</v>
      </c>
      <c r="I597" s="2" t="s">
        <v>389</v>
      </c>
      <c r="J597" s="2" t="s">
        <v>773</v>
      </c>
      <c r="K597" s="2" t="s">
        <v>196</v>
      </c>
      <c r="L597" s="7"/>
    </row>
    <row r="598" spans="1:12" x14ac:dyDescent="0.25">
      <c r="A598" s="2" t="s">
        <v>4019</v>
      </c>
      <c r="B598" s="2" t="s">
        <v>51</v>
      </c>
      <c r="C598" s="2" t="s">
        <v>1412</v>
      </c>
      <c r="D598" s="2" t="s">
        <v>809</v>
      </c>
      <c r="E598" s="2" t="s">
        <v>1413</v>
      </c>
      <c r="F598" s="2" t="s">
        <v>1399</v>
      </c>
      <c r="G598" s="2" t="s">
        <v>771</v>
      </c>
      <c r="H598" s="2" t="s">
        <v>1459</v>
      </c>
      <c r="I598" s="2" t="s">
        <v>1460</v>
      </c>
      <c r="J598" s="2" t="s">
        <v>1461</v>
      </c>
      <c r="K598" s="2" t="s">
        <v>196</v>
      </c>
      <c r="L598" s="7"/>
    </row>
    <row r="599" spans="1:12" x14ac:dyDescent="0.25">
      <c r="A599" s="2" t="s">
        <v>4020</v>
      </c>
      <c r="B599" s="2" t="s">
        <v>51</v>
      </c>
      <c r="C599" s="2" t="s">
        <v>1426</v>
      </c>
      <c r="D599" s="2" t="s">
        <v>691</v>
      </c>
      <c r="E599" s="2" t="s">
        <v>1427</v>
      </c>
      <c r="F599" s="2" t="s">
        <v>1399</v>
      </c>
      <c r="G599" s="2" t="s">
        <v>771</v>
      </c>
      <c r="H599" s="2" t="s">
        <v>1464</v>
      </c>
      <c r="I599" s="2" t="s">
        <v>1465</v>
      </c>
      <c r="J599" s="2" t="s">
        <v>1248</v>
      </c>
      <c r="K599" s="2" t="s">
        <v>196</v>
      </c>
      <c r="L599" s="7"/>
    </row>
    <row r="600" spans="1:12" x14ac:dyDescent="0.25">
      <c r="A600" s="2" t="s">
        <v>4021</v>
      </c>
      <c r="B600" s="2" t="s">
        <v>51</v>
      </c>
      <c r="C600" s="2" t="s">
        <v>1434</v>
      </c>
      <c r="D600" s="2" t="s">
        <v>322</v>
      </c>
      <c r="E600" s="2" t="s">
        <v>1435</v>
      </c>
      <c r="F600" s="2" t="s">
        <v>1399</v>
      </c>
      <c r="G600" s="2" t="s">
        <v>771</v>
      </c>
      <c r="H600" s="2" t="s">
        <v>1469</v>
      </c>
      <c r="I600" s="2" t="s">
        <v>273</v>
      </c>
      <c r="J600" s="2" t="s">
        <v>1470</v>
      </c>
      <c r="K600" s="2" t="s">
        <v>196</v>
      </c>
      <c r="L600" s="7"/>
    </row>
    <row r="601" spans="1:12" x14ac:dyDescent="0.25">
      <c r="A601" s="2" t="s">
        <v>4022</v>
      </c>
      <c r="B601" s="2" t="s">
        <v>51</v>
      </c>
      <c r="C601" s="2" t="s">
        <v>1403</v>
      </c>
      <c r="D601" s="2" t="s">
        <v>686</v>
      </c>
      <c r="E601" s="2" t="s">
        <v>357</v>
      </c>
      <c r="F601" s="2" t="s">
        <v>1399</v>
      </c>
      <c r="G601" s="2" t="s">
        <v>771</v>
      </c>
      <c r="H601" s="2" t="s">
        <v>1464</v>
      </c>
      <c r="I601" s="2" t="s">
        <v>1465</v>
      </c>
      <c r="J601" s="2" t="s">
        <v>1248</v>
      </c>
      <c r="K601" s="2" t="s">
        <v>196</v>
      </c>
      <c r="L601" s="7"/>
    </row>
    <row r="602" spans="1:12" x14ac:dyDescent="0.25">
      <c r="A602" s="2" t="s">
        <v>4023</v>
      </c>
      <c r="B602" s="2" t="s">
        <v>51</v>
      </c>
      <c r="C602" s="2" t="s">
        <v>1438</v>
      </c>
      <c r="D602" s="2" t="s">
        <v>1229</v>
      </c>
      <c r="E602" s="2" t="s">
        <v>1439</v>
      </c>
      <c r="F602" s="2" t="s">
        <v>1399</v>
      </c>
      <c r="G602" s="2" t="s">
        <v>771</v>
      </c>
      <c r="H602" s="2" t="s">
        <v>1473</v>
      </c>
      <c r="I602" s="2" t="s">
        <v>382</v>
      </c>
      <c r="J602" s="2" t="s">
        <v>911</v>
      </c>
      <c r="K602" s="2" t="s">
        <v>196</v>
      </c>
      <c r="L602" s="7"/>
    </row>
    <row r="603" spans="1:12" x14ac:dyDescent="0.25">
      <c r="A603" s="2" t="s">
        <v>4024</v>
      </c>
      <c r="B603" s="2" t="s">
        <v>51</v>
      </c>
      <c r="C603" s="2" t="s">
        <v>1423</v>
      </c>
      <c r="D603" s="2" t="s">
        <v>1424</v>
      </c>
      <c r="E603" s="2" t="s">
        <v>1425</v>
      </c>
      <c r="F603" s="2" t="s">
        <v>1399</v>
      </c>
      <c r="G603" s="2" t="s">
        <v>771</v>
      </c>
      <c r="H603" s="2" t="s">
        <v>1476</v>
      </c>
      <c r="I603" s="2" t="s">
        <v>1477</v>
      </c>
      <c r="J603" s="2" t="s">
        <v>517</v>
      </c>
      <c r="K603" s="2" t="s">
        <v>196</v>
      </c>
      <c r="L603" s="7"/>
    </row>
    <row r="604" spans="1:12" x14ac:dyDescent="0.25">
      <c r="A604" s="2" t="s">
        <v>4025</v>
      </c>
      <c r="B604" s="2" t="s">
        <v>51</v>
      </c>
      <c r="C604" s="2" t="s">
        <v>1428</v>
      </c>
      <c r="D604" s="2" t="s">
        <v>1212</v>
      </c>
      <c r="E604" s="2" t="s">
        <v>1429</v>
      </c>
      <c r="F604" s="2" t="s">
        <v>1399</v>
      </c>
      <c r="G604" s="2" t="s">
        <v>771</v>
      </c>
      <c r="H604" s="2" t="s">
        <v>1473</v>
      </c>
      <c r="I604" s="2" t="s">
        <v>382</v>
      </c>
      <c r="J604" s="2" t="s">
        <v>911</v>
      </c>
      <c r="K604" s="2" t="s">
        <v>196</v>
      </c>
      <c r="L604" s="7"/>
    </row>
    <row r="605" spans="1:12" x14ac:dyDescent="0.25">
      <c r="A605" s="2" t="s">
        <v>4026</v>
      </c>
      <c r="B605" s="2" t="s">
        <v>51</v>
      </c>
      <c r="C605" s="2" t="s">
        <v>1450</v>
      </c>
      <c r="D605" s="2" t="s">
        <v>1149</v>
      </c>
      <c r="E605" s="2" t="s">
        <v>742</v>
      </c>
      <c r="F605" s="2" t="s">
        <v>1399</v>
      </c>
      <c r="G605" s="2" t="s">
        <v>771</v>
      </c>
      <c r="H605" s="2" t="s">
        <v>1473</v>
      </c>
      <c r="I605" s="2" t="s">
        <v>382</v>
      </c>
      <c r="J605" s="2" t="s">
        <v>911</v>
      </c>
      <c r="K605" s="2" t="s">
        <v>196</v>
      </c>
      <c r="L605" s="7"/>
    </row>
    <row r="606" spans="1:12" x14ac:dyDescent="0.25">
      <c r="A606" s="2" t="s">
        <v>4027</v>
      </c>
      <c r="B606" s="2" t="s">
        <v>51</v>
      </c>
      <c r="C606" s="2" t="s">
        <v>1451</v>
      </c>
      <c r="D606" s="2" t="s">
        <v>847</v>
      </c>
      <c r="E606" s="2" t="s">
        <v>1452</v>
      </c>
      <c r="F606" s="2" t="s">
        <v>1399</v>
      </c>
      <c r="G606" s="2" t="s">
        <v>771</v>
      </c>
      <c r="H606" s="2" t="s">
        <v>1476</v>
      </c>
      <c r="I606" s="2" t="s">
        <v>1477</v>
      </c>
      <c r="J606" s="2" t="s">
        <v>517</v>
      </c>
      <c r="K606" s="2" t="s">
        <v>196</v>
      </c>
      <c r="L606" s="7"/>
    </row>
    <row r="607" spans="1:12" x14ac:dyDescent="0.25">
      <c r="A607" s="2" t="s">
        <v>4028</v>
      </c>
      <c r="B607" s="2" t="s">
        <v>51</v>
      </c>
      <c r="C607" s="2" t="s">
        <v>1993</v>
      </c>
      <c r="D607" s="2" t="s">
        <v>1994</v>
      </c>
      <c r="E607" s="2" t="s">
        <v>1817</v>
      </c>
      <c r="F607" s="2" t="s">
        <v>1399</v>
      </c>
      <c r="G607" s="2" t="s">
        <v>771</v>
      </c>
      <c r="H607" s="2" t="s">
        <v>1469</v>
      </c>
      <c r="I607" s="2" t="s">
        <v>273</v>
      </c>
      <c r="J607" s="2" t="s">
        <v>1470</v>
      </c>
      <c r="K607" s="2" t="s">
        <v>196</v>
      </c>
      <c r="L607" s="7"/>
    </row>
    <row r="608" spans="1:12" x14ac:dyDescent="0.25">
      <c r="A608" s="2" t="s">
        <v>4029</v>
      </c>
      <c r="B608" s="2" t="s">
        <v>51</v>
      </c>
      <c r="C608" s="2" t="s">
        <v>1433</v>
      </c>
      <c r="D608" s="2" t="s">
        <v>223</v>
      </c>
      <c r="E608" s="2" t="s">
        <v>492</v>
      </c>
      <c r="F608" s="2" t="s">
        <v>1399</v>
      </c>
      <c r="G608" s="2" t="s">
        <v>771</v>
      </c>
      <c r="H608" s="2" t="s">
        <v>1482</v>
      </c>
      <c r="I608" s="2" t="s">
        <v>691</v>
      </c>
      <c r="J608" s="2" t="s">
        <v>1483</v>
      </c>
      <c r="K608" s="2" t="s">
        <v>196</v>
      </c>
      <c r="L608" s="7"/>
    </row>
    <row r="609" spans="1:12" x14ac:dyDescent="0.25">
      <c r="A609" s="2" t="s">
        <v>4030</v>
      </c>
      <c r="B609" s="2" t="s">
        <v>51</v>
      </c>
      <c r="C609" s="2" t="s">
        <v>1406</v>
      </c>
      <c r="D609" s="2" t="s">
        <v>1407</v>
      </c>
      <c r="E609" s="2" t="s">
        <v>1408</v>
      </c>
      <c r="F609" s="2" t="s">
        <v>1399</v>
      </c>
      <c r="G609" s="2" t="s">
        <v>771</v>
      </c>
      <c r="H609" s="2" t="s">
        <v>1487</v>
      </c>
      <c r="I609" s="2" t="s">
        <v>459</v>
      </c>
      <c r="J609" s="2" t="s">
        <v>1488</v>
      </c>
      <c r="K609" s="2" t="s">
        <v>196</v>
      </c>
      <c r="L609" s="7"/>
    </row>
    <row r="610" spans="1:12" x14ac:dyDescent="0.25">
      <c r="A610" s="1" t="s">
        <v>4031</v>
      </c>
      <c r="B610" s="2" t="s">
        <v>51</v>
      </c>
      <c r="C610" s="2" t="s">
        <v>1409</v>
      </c>
      <c r="D610" s="2" t="s">
        <v>1410</v>
      </c>
      <c r="E610" s="2" t="s">
        <v>1411</v>
      </c>
      <c r="F610" s="2" t="s">
        <v>1399</v>
      </c>
      <c r="G610" s="2" t="s">
        <v>771</v>
      </c>
      <c r="H610" s="2" t="s">
        <v>1476</v>
      </c>
      <c r="I610" s="2" t="s">
        <v>1477</v>
      </c>
      <c r="J610" s="2" t="s">
        <v>517</v>
      </c>
      <c r="K610" s="2" t="s">
        <v>196</v>
      </c>
      <c r="L610" s="7"/>
    </row>
    <row r="611" spans="1:12" x14ac:dyDescent="0.25">
      <c r="A611" s="2" t="s">
        <v>4032</v>
      </c>
      <c r="B611" s="2" t="s">
        <v>53</v>
      </c>
      <c r="C611" s="2" t="s">
        <v>1404</v>
      </c>
      <c r="D611" s="2" t="s">
        <v>359</v>
      </c>
      <c r="E611" s="2" t="s">
        <v>1405</v>
      </c>
      <c r="F611" s="2" t="s">
        <v>1399</v>
      </c>
      <c r="G611" s="2" t="s">
        <v>771</v>
      </c>
      <c r="H611" s="2" t="s">
        <v>1469</v>
      </c>
      <c r="I611" s="2" t="s">
        <v>273</v>
      </c>
      <c r="J611" s="2" t="s">
        <v>1470</v>
      </c>
      <c r="K611" s="2" t="s">
        <v>196</v>
      </c>
      <c r="L611" s="7"/>
    </row>
    <row r="612" spans="1:12" x14ac:dyDescent="0.25">
      <c r="A612" s="2" t="s">
        <v>4033</v>
      </c>
      <c r="B612" s="2" t="s">
        <v>53</v>
      </c>
      <c r="C612" s="2" t="s">
        <v>224</v>
      </c>
      <c r="D612" s="2" t="s">
        <v>225</v>
      </c>
      <c r="E612" s="2" t="s">
        <v>226</v>
      </c>
      <c r="F612" s="2" t="s">
        <v>1399</v>
      </c>
      <c r="G612" s="2" t="s">
        <v>771</v>
      </c>
      <c r="H612" s="2" t="s">
        <v>1495</v>
      </c>
      <c r="I612" s="2" t="s">
        <v>276</v>
      </c>
      <c r="J612" s="2" t="s">
        <v>851</v>
      </c>
      <c r="K612" s="2" t="s">
        <v>196</v>
      </c>
      <c r="L612" s="7"/>
    </row>
    <row r="613" spans="1:12" x14ac:dyDescent="0.25">
      <c r="A613" s="2" t="s">
        <v>4034</v>
      </c>
      <c r="B613" s="2" t="s">
        <v>53</v>
      </c>
      <c r="C613" s="2" t="s">
        <v>1444</v>
      </c>
      <c r="D613" s="2" t="s">
        <v>374</v>
      </c>
      <c r="E613" s="2" t="s">
        <v>1445</v>
      </c>
      <c r="F613" s="2" t="s">
        <v>1399</v>
      </c>
      <c r="G613" s="2" t="s">
        <v>771</v>
      </c>
      <c r="H613" s="2" t="s">
        <v>1496</v>
      </c>
      <c r="I613" s="2" t="s">
        <v>1497</v>
      </c>
      <c r="J613" s="2" t="s">
        <v>1498</v>
      </c>
      <c r="K613" s="2" t="s">
        <v>196</v>
      </c>
      <c r="L613" s="7"/>
    </row>
    <row r="614" spans="1:12" x14ac:dyDescent="0.25">
      <c r="A614" s="2" t="s">
        <v>4035</v>
      </c>
      <c r="B614" s="2" t="s">
        <v>53</v>
      </c>
      <c r="C614" s="2" t="s">
        <v>1419</v>
      </c>
      <c r="D614" s="2" t="s">
        <v>1410</v>
      </c>
      <c r="E614" s="2" t="s">
        <v>1420</v>
      </c>
      <c r="F614" s="2" t="s">
        <v>1399</v>
      </c>
      <c r="G614" s="2" t="s">
        <v>771</v>
      </c>
      <c r="H614" s="2" t="s">
        <v>1496</v>
      </c>
      <c r="I614" s="2" t="s">
        <v>1497</v>
      </c>
      <c r="J614" s="2" t="s">
        <v>1498</v>
      </c>
      <c r="K614" s="2" t="s">
        <v>196</v>
      </c>
      <c r="L614" s="7"/>
    </row>
    <row r="615" spans="1:12" x14ac:dyDescent="0.25">
      <c r="A615" s="2" t="s">
        <v>4036</v>
      </c>
      <c r="B615" s="2" t="s">
        <v>53</v>
      </c>
      <c r="C615" s="2" t="s">
        <v>1453</v>
      </c>
      <c r="D615" s="2" t="s">
        <v>1454</v>
      </c>
      <c r="E615" s="2" t="s">
        <v>1455</v>
      </c>
      <c r="F615" s="2" t="s">
        <v>1399</v>
      </c>
      <c r="G615" s="2" t="s">
        <v>771</v>
      </c>
      <c r="H615" s="2" t="s">
        <v>1495</v>
      </c>
      <c r="I615" s="2" t="s">
        <v>276</v>
      </c>
      <c r="J615" s="2" t="s">
        <v>851</v>
      </c>
      <c r="K615" s="2" t="s">
        <v>196</v>
      </c>
      <c r="L615" s="7"/>
    </row>
    <row r="616" spans="1:12" x14ac:dyDescent="0.25">
      <c r="A616" s="2" t="s">
        <v>4037</v>
      </c>
      <c r="B616" s="2" t="s">
        <v>53</v>
      </c>
      <c r="C616" s="2" t="s">
        <v>1421</v>
      </c>
      <c r="D616" s="2" t="s">
        <v>1422</v>
      </c>
      <c r="E616" s="2" t="s">
        <v>955</v>
      </c>
      <c r="F616" s="2" t="s">
        <v>1399</v>
      </c>
      <c r="G616" s="2" t="s">
        <v>771</v>
      </c>
      <c r="H616" s="2" t="s">
        <v>1476</v>
      </c>
      <c r="I616" s="2" t="s">
        <v>1477</v>
      </c>
      <c r="J616" s="2" t="s">
        <v>517</v>
      </c>
      <c r="K616" s="2" t="s">
        <v>196</v>
      </c>
      <c r="L616" s="7"/>
    </row>
    <row r="617" spans="1:12" x14ac:dyDescent="0.25">
      <c r="A617" s="2" t="s">
        <v>4038</v>
      </c>
      <c r="B617" s="2" t="s">
        <v>53</v>
      </c>
      <c r="C617" s="2" t="s">
        <v>1449</v>
      </c>
      <c r="D617" s="2" t="s">
        <v>1320</v>
      </c>
      <c r="E617" s="2" t="s">
        <v>1253</v>
      </c>
      <c r="F617" s="2" t="s">
        <v>1399</v>
      </c>
      <c r="G617" s="2" t="s">
        <v>771</v>
      </c>
      <c r="H617" s="2" t="s">
        <v>1495</v>
      </c>
      <c r="I617" s="2" t="s">
        <v>276</v>
      </c>
      <c r="J617" s="2" t="s">
        <v>851</v>
      </c>
      <c r="K617" s="2" t="s">
        <v>196</v>
      </c>
      <c r="L617" s="7"/>
    </row>
    <row r="618" spans="1:12" x14ac:dyDescent="0.25">
      <c r="A618" s="2" t="s">
        <v>4039</v>
      </c>
      <c r="B618" s="2" t="s">
        <v>53</v>
      </c>
      <c r="C618" s="2" t="s">
        <v>1430</v>
      </c>
      <c r="D618" s="2" t="s">
        <v>257</v>
      </c>
      <c r="E618" s="2" t="s">
        <v>1431</v>
      </c>
      <c r="F618" s="2" t="s">
        <v>1399</v>
      </c>
      <c r="G618" s="2" t="s">
        <v>771</v>
      </c>
      <c r="H618" s="2" t="s">
        <v>1496</v>
      </c>
      <c r="I618" s="2" t="s">
        <v>1497</v>
      </c>
      <c r="J618" s="2" t="s">
        <v>1498</v>
      </c>
      <c r="K618" s="2" t="s">
        <v>196</v>
      </c>
      <c r="L618" s="7"/>
    </row>
    <row r="619" spans="1:12" x14ac:dyDescent="0.25">
      <c r="A619" s="2" t="s">
        <v>4040</v>
      </c>
      <c r="B619" s="2" t="s">
        <v>53</v>
      </c>
      <c r="C619" s="2" t="s">
        <v>1436</v>
      </c>
      <c r="D619" s="2" t="s">
        <v>1437</v>
      </c>
      <c r="E619" s="2" t="s">
        <v>522</v>
      </c>
      <c r="F619" s="2" t="s">
        <v>1399</v>
      </c>
      <c r="G619" s="2" t="s">
        <v>771</v>
      </c>
      <c r="H619" s="2" t="s">
        <v>325</v>
      </c>
      <c r="I619" s="2" t="s">
        <v>326</v>
      </c>
      <c r="J619" s="2" t="s">
        <v>327</v>
      </c>
      <c r="K619" s="2" t="s">
        <v>196</v>
      </c>
      <c r="L619" s="7"/>
    </row>
    <row r="620" spans="1:12" x14ac:dyDescent="0.25">
      <c r="A620" s="2" t="s">
        <v>4041</v>
      </c>
      <c r="B620" s="2" t="s">
        <v>53</v>
      </c>
      <c r="C620" s="2" t="s">
        <v>3052</v>
      </c>
      <c r="D620" s="2" t="s">
        <v>3053</v>
      </c>
      <c r="E620" s="2" t="s">
        <v>2380</v>
      </c>
      <c r="F620" s="2" t="s">
        <v>1399</v>
      </c>
      <c r="G620" s="2" t="s">
        <v>771</v>
      </c>
      <c r="H620" s="2" t="s">
        <v>1464</v>
      </c>
      <c r="I620" s="2" t="s">
        <v>1465</v>
      </c>
      <c r="J620" s="2" t="s">
        <v>1248</v>
      </c>
      <c r="K620" s="2" t="s">
        <v>196</v>
      </c>
      <c r="L620" s="7"/>
    </row>
    <row r="621" spans="1:12" x14ac:dyDescent="0.25">
      <c r="A621" s="2" t="s">
        <v>4042</v>
      </c>
      <c r="B621" s="2" t="s">
        <v>53</v>
      </c>
      <c r="C621" s="2" t="s">
        <v>3054</v>
      </c>
      <c r="D621" s="2" t="s">
        <v>374</v>
      </c>
      <c r="E621" s="2" t="s">
        <v>3055</v>
      </c>
      <c r="F621" s="2" t="s">
        <v>1399</v>
      </c>
      <c r="G621" s="2" t="s">
        <v>771</v>
      </c>
      <c r="H621" s="2" t="s">
        <v>1464</v>
      </c>
      <c r="I621" s="2" t="s">
        <v>1465</v>
      </c>
      <c r="J621" s="2" t="s">
        <v>1248</v>
      </c>
      <c r="K621" s="2" t="s">
        <v>196</v>
      </c>
      <c r="L621" s="7"/>
    </row>
    <row r="622" spans="1:12" x14ac:dyDescent="0.25">
      <c r="A622" s="2" t="s">
        <v>4043</v>
      </c>
      <c r="B622" s="2" t="s">
        <v>53</v>
      </c>
      <c r="C622" s="2" t="s">
        <v>3056</v>
      </c>
      <c r="D622" s="2" t="s">
        <v>1454</v>
      </c>
      <c r="E622" s="2" t="s">
        <v>413</v>
      </c>
      <c r="F622" s="2" t="s">
        <v>1399</v>
      </c>
      <c r="G622" s="2" t="s">
        <v>771</v>
      </c>
      <c r="H622" s="2" t="s">
        <v>1459</v>
      </c>
      <c r="I622" s="2" t="s">
        <v>1460</v>
      </c>
      <c r="J622" s="2" t="s">
        <v>1461</v>
      </c>
      <c r="K622" s="2" t="s">
        <v>196</v>
      </c>
      <c r="L622" s="7"/>
    </row>
    <row r="623" spans="1:12" x14ac:dyDescent="0.25">
      <c r="A623" s="2" t="s">
        <v>4044</v>
      </c>
      <c r="B623" s="2" t="s">
        <v>53</v>
      </c>
      <c r="C623" s="2" t="s">
        <v>1446</v>
      </c>
      <c r="D623" s="2" t="s">
        <v>1447</v>
      </c>
      <c r="E623" s="2" t="s">
        <v>1448</v>
      </c>
      <c r="F623" s="2" t="s">
        <v>1399</v>
      </c>
      <c r="G623" s="2" t="s">
        <v>771</v>
      </c>
      <c r="H623" s="2" t="s">
        <v>1515</v>
      </c>
      <c r="I623" s="2" t="s">
        <v>304</v>
      </c>
      <c r="J623" s="2" t="s">
        <v>474</v>
      </c>
      <c r="K623" s="2" t="s">
        <v>196</v>
      </c>
      <c r="L623" s="7"/>
    </row>
    <row r="624" spans="1:12" x14ac:dyDescent="0.25">
      <c r="A624" s="2" t="s">
        <v>4045</v>
      </c>
      <c r="B624" s="2" t="s">
        <v>53</v>
      </c>
      <c r="C624" s="2" t="s">
        <v>1397</v>
      </c>
      <c r="D624" s="2" t="s">
        <v>223</v>
      </c>
      <c r="E624" s="2" t="s">
        <v>1398</v>
      </c>
      <c r="F624" s="2" t="s">
        <v>1399</v>
      </c>
      <c r="G624" s="2" t="s">
        <v>771</v>
      </c>
      <c r="H624" s="2" t="s">
        <v>1515</v>
      </c>
      <c r="I624" s="2" t="s">
        <v>304</v>
      </c>
      <c r="J624" s="2" t="s">
        <v>474</v>
      </c>
      <c r="K624" s="2" t="s">
        <v>196</v>
      </c>
      <c r="L624" s="7"/>
    </row>
    <row r="625" spans="1:12" x14ac:dyDescent="0.25">
      <c r="A625" s="2" t="s">
        <v>4046</v>
      </c>
      <c r="B625" s="2" t="s">
        <v>53</v>
      </c>
      <c r="C625" s="2" t="s">
        <v>3057</v>
      </c>
      <c r="D625" s="2" t="s">
        <v>445</v>
      </c>
      <c r="E625" s="2" t="s">
        <v>2999</v>
      </c>
      <c r="F625" s="2" t="s">
        <v>1399</v>
      </c>
      <c r="G625" s="2" t="s">
        <v>771</v>
      </c>
      <c r="H625" s="2" t="s">
        <v>1515</v>
      </c>
      <c r="I625" s="2" t="s">
        <v>304</v>
      </c>
      <c r="J625" s="2" t="s">
        <v>474</v>
      </c>
      <c r="K625" s="2" t="s">
        <v>196</v>
      </c>
      <c r="L625" s="7"/>
    </row>
    <row r="626" spans="1:12" x14ac:dyDescent="0.25">
      <c r="A626" s="2" t="s">
        <v>4047</v>
      </c>
      <c r="B626" s="2" t="s">
        <v>53</v>
      </c>
      <c r="C626" s="2" t="s">
        <v>3058</v>
      </c>
      <c r="D626" s="2" t="s">
        <v>3059</v>
      </c>
      <c r="E626" s="2" t="s">
        <v>2164</v>
      </c>
      <c r="F626" s="2" t="s">
        <v>1399</v>
      </c>
      <c r="G626" s="2" t="s">
        <v>771</v>
      </c>
      <c r="H626" s="2" t="s">
        <v>1515</v>
      </c>
      <c r="I626" s="2" t="s">
        <v>304</v>
      </c>
      <c r="J626" s="2" t="s">
        <v>474</v>
      </c>
      <c r="K626" s="2" t="s">
        <v>196</v>
      </c>
      <c r="L626" s="7"/>
    </row>
    <row r="627" spans="1:12" x14ac:dyDescent="0.25">
      <c r="A627" s="2" t="s">
        <v>4048</v>
      </c>
      <c r="B627" s="2" t="s">
        <v>53</v>
      </c>
      <c r="C627" s="2" t="s">
        <v>3060</v>
      </c>
      <c r="D627" s="2" t="s">
        <v>1754</v>
      </c>
      <c r="E627" s="2" t="s">
        <v>3061</v>
      </c>
      <c r="F627" s="2" t="s">
        <v>1399</v>
      </c>
      <c r="G627" s="2" t="s">
        <v>771</v>
      </c>
      <c r="H627" s="2" t="s">
        <v>1515</v>
      </c>
      <c r="I627" s="2" t="s">
        <v>304</v>
      </c>
      <c r="J627" s="2" t="s">
        <v>474</v>
      </c>
      <c r="K627" s="2" t="s">
        <v>196</v>
      </c>
      <c r="L627" s="7"/>
    </row>
    <row r="628" spans="1:12" x14ac:dyDescent="0.25">
      <c r="A628" s="2" t="s">
        <v>4049</v>
      </c>
      <c r="B628" s="2" t="s">
        <v>53</v>
      </c>
      <c r="C628" s="2" t="s">
        <v>3062</v>
      </c>
      <c r="D628" s="2" t="s">
        <v>3063</v>
      </c>
      <c r="E628" s="2" t="s">
        <v>3064</v>
      </c>
      <c r="F628" s="2" t="s">
        <v>1399</v>
      </c>
      <c r="G628" s="2" t="s">
        <v>771</v>
      </c>
      <c r="H628" s="2" t="s">
        <v>1515</v>
      </c>
      <c r="I628" s="2" t="s">
        <v>304</v>
      </c>
      <c r="J628" s="2" t="s">
        <v>474</v>
      </c>
      <c r="K628" s="2" t="s">
        <v>196</v>
      </c>
      <c r="L628" s="7"/>
    </row>
    <row r="629" spans="1:12" x14ac:dyDescent="0.25">
      <c r="A629" s="2" t="s">
        <v>4050</v>
      </c>
      <c r="B629" s="2" t="s">
        <v>53</v>
      </c>
      <c r="C629" s="2" t="s">
        <v>3065</v>
      </c>
      <c r="D629" s="2" t="s">
        <v>244</v>
      </c>
      <c r="E629" s="2" t="s">
        <v>2607</v>
      </c>
      <c r="F629" s="2" t="s">
        <v>1399</v>
      </c>
      <c r="G629" s="2" t="s">
        <v>771</v>
      </c>
      <c r="H629" s="2" t="s">
        <v>1515</v>
      </c>
      <c r="I629" s="2" t="s">
        <v>304</v>
      </c>
      <c r="J629" s="2" t="s">
        <v>474</v>
      </c>
      <c r="K629" s="2" t="s">
        <v>196</v>
      </c>
      <c r="L629" s="7"/>
    </row>
    <row r="630" spans="1:12" x14ac:dyDescent="0.25">
      <c r="A630" s="2" t="s">
        <v>4051</v>
      </c>
      <c r="B630" s="2" t="s">
        <v>53</v>
      </c>
      <c r="C630" s="2" t="s">
        <v>3066</v>
      </c>
      <c r="D630" s="2" t="s">
        <v>1303</v>
      </c>
      <c r="E630" s="2" t="s">
        <v>2193</v>
      </c>
      <c r="F630" s="2" t="s">
        <v>1399</v>
      </c>
      <c r="G630" s="2" t="s">
        <v>771</v>
      </c>
      <c r="H630" s="2" t="s">
        <v>1515</v>
      </c>
      <c r="I630" s="2" t="s">
        <v>304</v>
      </c>
      <c r="J630" s="2" t="s">
        <v>474</v>
      </c>
      <c r="K630" s="2" t="s">
        <v>196</v>
      </c>
      <c r="L630" s="7"/>
    </row>
    <row r="631" spans="1:12" x14ac:dyDescent="0.25">
      <c r="A631" s="2" t="s">
        <v>4052</v>
      </c>
      <c r="B631" s="2" t="s">
        <v>53</v>
      </c>
      <c r="C631" s="2" t="s">
        <v>3067</v>
      </c>
      <c r="D631" s="2" t="s">
        <v>1402</v>
      </c>
      <c r="E631" s="2" t="s">
        <v>3068</v>
      </c>
      <c r="F631" s="2" t="s">
        <v>1399</v>
      </c>
      <c r="G631" s="2" t="s">
        <v>771</v>
      </c>
      <c r="H631" s="2" t="s">
        <v>1515</v>
      </c>
      <c r="I631" s="2" t="s">
        <v>304</v>
      </c>
      <c r="J631" s="2" t="s">
        <v>474</v>
      </c>
      <c r="K631" s="2" t="s">
        <v>196</v>
      </c>
      <c r="L631" s="7"/>
    </row>
    <row r="632" spans="1:12" x14ac:dyDescent="0.25">
      <c r="A632" s="2" t="s">
        <v>4053</v>
      </c>
      <c r="B632" s="2" t="s">
        <v>53</v>
      </c>
      <c r="C632" s="2" t="s">
        <v>3069</v>
      </c>
      <c r="D632" s="2" t="s">
        <v>3070</v>
      </c>
      <c r="E632" s="2" t="s">
        <v>2351</v>
      </c>
      <c r="F632" s="2" t="s">
        <v>1399</v>
      </c>
      <c r="G632" s="2" t="s">
        <v>771</v>
      </c>
      <c r="H632" s="2" t="s">
        <v>1515</v>
      </c>
      <c r="I632" s="2" t="s">
        <v>304</v>
      </c>
      <c r="J632" s="2" t="s">
        <v>474</v>
      </c>
      <c r="K632" s="2" t="s">
        <v>196</v>
      </c>
      <c r="L632" s="7"/>
    </row>
    <row r="633" spans="1:12" x14ac:dyDescent="0.25">
      <c r="A633" s="2" t="s">
        <v>4054</v>
      </c>
      <c r="B633" s="2" t="s">
        <v>53</v>
      </c>
      <c r="C633" s="2" t="s">
        <v>3071</v>
      </c>
      <c r="D633" s="2" t="s">
        <v>546</v>
      </c>
      <c r="E633" s="2" t="s">
        <v>3072</v>
      </c>
      <c r="F633" s="2" t="s">
        <v>1399</v>
      </c>
      <c r="G633" s="2" t="s">
        <v>771</v>
      </c>
      <c r="H633" s="2" t="s">
        <v>1515</v>
      </c>
      <c r="I633" s="2" t="s">
        <v>304</v>
      </c>
      <c r="J633" s="2" t="s">
        <v>474</v>
      </c>
      <c r="K633" s="2" t="s">
        <v>196</v>
      </c>
      <c r="L633" s="7"/>
    </row>
    <row r="634" spans="1:12" x14ac:dyDescent="0.25">
      <c r="A634" s="2" t="s">
        <v>4055</v>
      </c>
      <c r="B634" s="2" t="s">
        <v>53</v>
      </c>
      <c r="C634" s="2" t="s">
        <v>3073</v>
      </c>
      <c r="D634" s="2" t="s">
        <v>3074</v>
      </c>
      <c r="E634" s="2" t="s">
        <v>3075</v>
      </c>
      <c r="F634" s="2" t="s">
        <v>1399</v>
      </c>
      <c r="G634" s="2" t="s">
        <v>771</v>
      </c>
      <c r="H634" s="2" t="s">
        <v>1515</v>
      </c>
      <c r="I634" s="2" t="s">
        <v>304</v>
      </c>
      <c r="J634" s="2" t="s">
        <v>474</v>
      </c>
      <c r="K634" s="2" t="s">
        <v>196</v>
      </c>
      <c r="L634" s="7"/>
    </row>
    <row r="635" spans="1:12" x14ac:dyDescent="0.25">
      <c r="A635" s="2" t="s">
        <v>4056</v>
      </c>
      <c r="B635" s="2" t="s">
        <v>53</v>
      </c>
      <c r="C635" s="2"/>
      <c r="D635" s="2"/>
      <c r="E635" s="2"/>
      <c r="F635" s="2"/>
      <c r="G635" s="2"/>
      <c r="H635" s="2"/>
      <c r="I635" s="2"/>
      <c r="J635" s="2"/>
      <c r="K635" s="2"/>
      <c r="L635" s="7"/>
    </row>
    <row r="636" spans="1:12" x14ac:dyDescent="0.25">
      <c r="A636" s="55" t="s">
        <v>4057</v>
      </c>
      <c r="B636" s="2" t="s">
        <v>53</v>
      </c>
      <c r="C636" s="2" t="s">
        <v>1503</v>
      </c>
      <c r="D636" s="2" t="s">
        <v>1354</v>
      </c>
      <c r="E636" s="2" t="s">
        <v>1470</v>
      </c>
      <c r="F636" s="2" t="s">
        <v>1458</v>
      </c>
      <c r="G636" s="2" t="s">
        <v>1475</v>
      </c>
      <c r="H636" s="2" t="s">
        <v>1515</v>
      </c>
      <c r="I636" s="2" t="s">
        <v>304</v>
      </c>
      <c r="J636" s="2" t="s">
        <v>474</v>
      </c>
      <c r="K636" s="2" t="s">
        <v>196</v>
      </c>
      <c r="L636" s="7"/>
    </row>
    <row r="637" spans="1:12" x14ac:dyDescent="0.25">
      <c r="A637" s="2" t="s">
        <v>4058</v>
      </c>
      <c r="B637" s="2" t="s">
        <v>53</v>
      </c>
      <c r="C637" s="2" t="s">
        <v>1351</v>
      </c>
      <c r="D637" s="2" t="s">
        <v>1352</v>
      </c>
      <c r="E637" s="2" t="s">
        <v>1039</v>
      </c>
      <c r="F637" s="2" t="s">
        <v>3076</v>
      </c>
      <c r="G637" s="2" t="s">
        <v>1486</v>
      </c>
      <c r="H637" s="2" t="s">
        <v>1515</v>
      </c>
      <c r="I637" s="2" t="s">
        <v>304</v>
      </c>
      <c r="J637" s="2" t="s">
        <v>474</v>
      </c>
      <c r="K637" s="2" t="s">
        <v>196</v>
      </c>
      <c r="L637" s="7"/>
    </row>
    <row r="638" spans="1:12" x14ac:dyDescent="0.25">
      <c r="A638" s="2" t="s">
        <v>4059</v>
      </c>
      <c r="B638" s="2" t="s">
        <v>53</v>
      </c>
      <c r="C638" s="2" t="s">
        <v>1072</v>
      </c>
      <c r="D638" s="2" t="s">
        <v>1073</v>
      </c>
      <c r="E638" s="2" t="s">
        <v>1074</v>
      </c>
      <c r="F638" s="2" t="s">
        <v>3076</v>
      </c>
      <c r="G638" s="2" t="s">
        <v>1486</v>
      </c>
      <c r="H638" s="2" t="s">
        <v>1515</v>
      </c>
      <c r="I638" s="2" t="s">
        <v>304</v>
      </c>
      <c r="J638" s="2" t="s">
        <v>474</v>
      </c>
      <c r="K638" s="2" t="s">
        <v>196</v>
      </c>
      <c r="L638" s="7"/>
    </row>
    <row r="639" spans="1:12" x14ac:dyDescent="0.25">
      <c r="A639" s="2" t="s">
        <v>4060</v>
      </c>
      <c r="B639" s="2" t="s">
        <v>53</v>
      </c>
      <c r="C639" s="2" t="s">
        <v>3077</v>
      </c>
      <c r="D639" s="2" t="s">
        <v>3078</v>
      </c>
      <c r="E639" s="2" t="s">
        <v>477</v>
      </c>
      <c r="F639" s="2" t="s">
        <v>3076</v>
      </c>
      <c r="G639" s="2" t="s">
        <v>1486</v>
      </c>
      <c r="H639" s="2" t="s">
        <v>1515</v>
      </c>
      <c r="I639" s="2" t="s">
        <v>304</v>
      </c>
      <c r="J639" s="2" t="s">
        <v>474</v>
      </c>
      <c r="K639" s="2" t="s">
        <v>196</v>
      </c>
      <c r="L639" s="7"/>
    </row>
    <row r="640" spans="1:12" x14ac:dyDescent="0.25">
      <c r="A640" s="2" t="s">
        <v>4364</v>
      </c>
      <c r="B640" s="2" t="s">
        <v>53</v>
      </c>
      <c r="C640" s="2" t="s">
        <v>3079</v>
      </c>
      <c r="D640" s="2" t="s">
        <v>374</v>
      </c>
      <c r="E640" s="2" t="s">
        <v>3080</v>
      </c>
      <c r="F640" s="2" t="s">
        <v>3076</v>
      </c>
      <c r="G640" s="2" t="s">
        <v>1486</v>
      </c>
      <c r="H640" s="2" t="s">
        <v>1515</v>
      </c>
      <c r="I640" s="2" t="s">
        <v>304</v>
      </c>
      <c r="J640" s="2" t="s">
        <v>474</v>
      </c>
      <c r="K640" s="2" t="s">
        <v>196</v>
      </c>
      <c r="L640" s="7"/>
    </row>
    <row r="641" spans="1:12" x14ac:dyDescent="0.25">
      <c r="A641" s="2" t="s">
        <v>4061</v>
      </c>
      <c r="B641" s="2" t="s">
        <v>53</v>
      </c>
      <c r="C641" s="2" t="s">
        <v>1478</v>
      </c>
      <c r="D641" s="2" t="s">
        <v>560</v>
      </c>
      <c r="E641" s="2" t="s">
        <v>1474</v>
      </c>
      <c r="F641" s="2" t="s">
        <v>1692</v>
      </c>
      <c r="G641" s="2" t="s">
        <v>1693</v>
      </c>
      <c r="H641" s="2" t="s">
        <v>1515</v>
      </c>
      <c r="I641" s="2" t="s">
        <v>304</v>
      </c>
      <c r="J641" s="2" t="s">
        <v>474</v>
      </c>
      <c r="K641" s="2" t="s">
        <v>196</v>
      </c>
      <c r="L641" s="7"/>
    </row>
    <row r="642" spans="1:12" x14ac:dyDescent="0.25">
      <c r="A642" s="2" t="s">
        <v>4062</v>
      </c>
      <c r="B642" s="2" t="s">
        <v>53</v>
      </c>
      <c r="C642" s="2" t="s">
        <v>1740</v>
      </c>
      <c r="D642" s="2" t="s">
        <v>214</v>
      </c>
      <c r="E642" s="2" t="s">
        <v>1741</v>
      </c>
      <c r="F642" s="2" t="s">
        <v>1692</v>
      </c>
      <c r="G642" s="2" t="s">
        <v>1693</v>
      </c>
      <c r="H642" s="2" t="s">
        <v>1515</v>
      </c>
      <c r="I642" s="2" t="s">
        <v>304</v>
      </c>
      <c r="J642" s="2" t="s">
        <v>474</v>
      </c>
      <c r="K642" s="2" t="s">
        <v>196</v>
      </c>
      <c r="L642" s="7"/>
    </row>
    <row r="643" spans="1:12" x14ac:dyDescent="0.25">
      <c r="A643" s="2" t="s">
        <v>4063</v>
      </c>
      <c r="B643" s="2" t="s">
        <v>53</v>
      </c>
      <c r="C643" s="2" t="s">
        <v>3082</v>
      </c>
      <c r="D643" s="2" t="s">
        <v>341</v>
      </c>
      <c r="E643" s="2" t="s">
        <v>3083</v>
      </c>
      <c r="F643" s="2" t="s">
        <v>1692</v>
      </c>
      <c r="G643" s="2" t="s">
        <v>1693</v>
      </c>
      <c r="H643" s="2" t="s">
        <v>1515</v>
      </c>
      <c r="I643" s="2" t="s">
        <v>304</v>
      </c>
      <c r="J643" s="2" t="s">
        <v>474</v>
      </c>
      <c r="K643" s="2" t="s">
        <v>196</v>
      </c>
      <c r="L643" s="7"/>
    </row>
    <row r="644" spans="1:12" x14ac:dyDescent="0.25">
      <c r="A644" s="2" t="s">
        <v>4064</v>
      </c>
      <c r="B644" s="2" t="s">
        <v>53</v>
      </c>
      <c r="C644" s="2" t="s">
        <v>1705</v>
      </c>
      <c r="D644" s="2" t="s">
        <v>546</v>
      </c>
      <c r="E644" s="2" t="s">
        <v>1706</v>
      </c>
      <c r="F644" s="2" t="s">
        <v>1692</v>
      </c>
      <c r="G644" s="2" t="s">
        <v>1693</v>
      </c>
      <c r="H644" s="2" t="s">
        <v>1515</v>
      </c>
      <c r="I644" s="2" t="s">
        <v>304</v>
      </c>
      <c r="J644" s="2" t="s">
        <v>474</v>
      </c>
      <c r="K644" s="2" t="s">
        <v>196</v>
      </c>
      <c r="L644" s="7"/>
    </row>
    <row r="645" spans="1:12" x14ac:dyDescent="0.25">
      <c r="A645" s="2" t="s">
        <v>4065</v>
      </c>
      <c r="B645" s="2" t="s">
        <v>53</v>
      </c>
      <c r="C645" s="2" t="s">
        <v>1731</v>
      </c>
      <c r="D645" s="2" t="s">
        <v>206</v>
      </c>
      <c r="E645" s="2" t="s">
        <v>1732</v>
      </c>
      <c r="F645" s="2" t="s">
        <v>1692</v>
      </c>
      <c r="G645" s="2" t="s">
        <v>1693</v>
      </c>
      <c r="H645" s="2" t="s">
        <v>1515</v>
      </c>
      <c r="I645" s="2" t="s">
        <v>304</v>
      </c>
      <c r="J645" s="2" t="s">
        <v>474</v>
      </c>
      <c r="K645" s="2" t="s">
        <v>196</v>
      </c>
      <c r="L645" s="7"/>
    </row>
    <row r="646" spans="1:12" x14ac:dyDescent="0.25">
      <c r="A646" s="2" t="s">
        <v>4066</v>
      </c>
      <c r="B646" s="2" t="s">
        <v>53</v>
      </c>
      <c r="C646" s="2" t="s">
        <v>1717</v>
      </c>
      <c r="D646" s="2" t="s">
        <v>1718</v>
      </c>
      <c r="E646" s="2" t="s">
        <v>3084</v>
      </c>
      <c r="F646" s="2" t="s">
        <v>1692</v>
      </c>
      <c r="G646" s="2" t="s">
        <v>1693</v>
      </c>
      <c r="H646" s="2" t="s">
        <v>1268</v>
      </c>
      <c r="I646" s="2" t="s">
        <v>976</v>
      </c>
      <c r="J646" s="2" t="s">
        <v>1269</v>
      </c>
      <c r="K646" s="2" t="s">
        <v>196</v>
      </c>
      <c r="L646" s="7"/>
    </row>
    <row r="647" spans="1:12" x14ac:dyDescent="0.25">
      <c r="A647" s="2" t="s">
        <v>4067</v>
      </c>
      <c r="B647" s="2" t="s">
        <v>53</v>
      </c>
      <c r="C647" s="2" t="s">
        <v>1709</v>
      </c>
      <c r="D647" s="2" t="s">
        <v>389</v>
      </c>
      <c r="E647" s="2" t="s">
        <v>1710</v>
      </c>
      <c r="F647" s="2" t="s">
        <v>1692</v>
      </c>
      <c r="G647" s="2" t="s">
        <v>1693</v>
      </c>
      <c r="H647" s="2" t="s">
        <v>1515</v>
      </c>
      <c r="I647" s="2" t="s">
        <v>304</v>
      </c>
      <c r="J647" s="2" t="s">
        <v>474</v>
      </c>
      <c r="K647" s="2" t="s">
        <v>196</v>
      </c>
      <c r="L647" s="7"/>
    </row>
    <row r="648" spans="1:12" x14ac:dyDescent="0.25">
      <c r="A648" s="2" t="s">
        <v>4068</v>
      </c>
      <c r="B648" s="2" t="s">
        <v>53</v>
      </c>
      <c r="C648" s="2" t="s">
        <v>1707</v>
      </c>
      <c r="D648" s="2" t="s">
        <v>229</v>
      </c>
      <c r="E648" s="2" t="s">
        <v>1708</v>
      </c>
      <c r="F648" s="2" t="s">
        <v>1692</v>
      </c>
      <c r="G648" s="2" t="s">
        <v>1693</v>
      </c>
      <c r="H648" s="2" t="s">
        <v>1515</v>
      </c>
      <c r="I648" s="2" t="s">
        <v>304</v>
      </c>
      <c r="J648" s="2" t="s">
        <v>474</v>
      </c>
      <c r="K648" s="2" t="s">
        <v>196</v>
      </c>
      <c r="L648" s="7"/>
    </row>
    <row r="649" spans="1:12" x14ac:dyDescent="0.25">
      <c r="A649" s="2" t="s">
        <v>4069</v>
      </c>
      <c r="B649" s="2" t="s">
        <v>53</v>
      </c>
      <c r="C649" s="2" t="s">
        <v>1711</v>
      </c>
      <c r="D649" s="2" t="s">
        <v>223</v>
      </c>
      <c r="E649" s="2" t="s">
        <v>688</v>
      </c>
      <c r="F649" s="2" t="s">
        <v>1692</v>
      </c>
      <c r="G649" s="2" t="s">
        <v>1693</v>
      </c>
      <c r="H649" s="2" t="s">
        <v>1515</v>
      </c>
      <c r="I649" s="2" t="s">
        <v>304</v>
      </c>
      <c r="J649" s="2" t="s">
        <v>474</v>
      </c>
      <c r="K649" s="2" t="s">
        <v>196</v>
      </c>
      <c r="L649" s="7"/>
    </row>
    <row r="650" spans="1:12" x14ac:dyDescent="0.25">
      <c r="A650" s="2" t="s">
        <v>4070</v>
      </c>
      <c r="B650" s="2" t="s">
        <v>53</v>
      </c>
      <c r="C650" s="2" t="s">
        <v>1699</v>
      </c>
      <c r="D650" s="2" t="s">
        <v>1700</v>
      </c>
      <c r="E650" s="2" t="s">
        <v>554</v>
      </c>
      <c r="F650" s="2" t="s">
        <v>1692</v>
      </c>
      <c r="G650" s="2" t="s">
        <v>1693</v>
      </c>
      <c r="H650" s="2" t="s">
        <v>1515</v>
      </c>
      <c r="I650" s="2" t="s">
        <v>304</v>
      </c>
      <c r="J650" s="2" t="s">
        <v>474</v>
      </c>
      <c r="K650" s="2" t="s">
        <v>196</v>
      </c>
      <c r="L650" s="7"/>
    </row>
    <row r="651" spans="1:12" x14ac:dyDescent="0.25">
      <c r="A651" s="1" t="s">
        <v>4071</v>
      </c>
      <c r="B651" s="2" t="s">
        <v>53</v>
      </c>
      <c r="C651" s="2" t="s">
        <v>1714</v>
      </c>
      <c r="D651" s="2" t="s">
        <v>1715</v>
      </c>
      <c r="E651" s="2" t="s">
        <v>1716</v>
      </c>
      <c r="F651" s="2" t="s">
        <v>1692</v>
      </c>
      <c r="G651" s="2" t="s">
        <v>1693</v>
      </c>
      <c r="H651" s="2" t="s">
        <v>1515</v>
      </c>
      <c r="I651" s="2" t="s">
        <v>304</v>
      </c>
      <c r="J651" s="2" t="s">
        <v>474</v>
      </c>
      <c r="K651" s="2" t="s">
        <v>196</v>
      </c>
      <c r="L651" s="7"/>
    </row>
    <row r="652" spans="1:12" x14ac:dyDescent="0.25">
      <c r="A652" s="2" t="s">
        <v>4072</v>
      </c>
      <c r="B652" s="2" t="s">
        <v>3081</v>
      </c>
      <c r="C652" s="2" t="s">
        <v>3085</v>
      </c>
      <c r="D652" s="2" t="s">
        <v>1110</v>
      </c>
      <c r="E652" s="2" t="s">
        <v>3086</v>
      </c>
      <c r="F652" s="2" t="s">
        <v>1692</v>
      </c>
      <c r="G652" s="2" t="s">
        <v>1693</v>
      </c>
      <c r="H652" s="2" t="s">
        <v>1515</v>
      </c>
      <c r="I652" s="2" t="s">
        <v>304</v>
      </c>
      <c r="J652" s="2" t="s">
        <v>474</v>
      </c>
      <c r="K652" s="2" t="s">
        <v>196</v>
      </c>
      <c r="L652" s="7"/>
    </row>
    <row r="653" spans="1:12" x14ac:dyDescent="0.25">
      <c r="A653" s="2" t="s">
        <v>4073</v>
      </c>
      <c r="B653" s="2" t="s">
        <v>3081</v>
      </c>
      <c r="C653" s="2" t="s">
        <v>2423</v>
      </c>
      <c r="D653" s="2" t="s">
        <v>927</v>
      </c>
      <c r="E653" s="2" t="s">
        <v>2424</v>
      </c>
      <c r="F653" s="2" t="s">
        <v>1692</v>
      </c>
      <c r="G653" s="2" t="s">
        <v>1693</v>
      </c>
      <c r="H653" s="2" t="s">
        <v>1515</v>
      </c>
      <c r="I653" s="2" t="s">
        <v>304</v>
      </c>
      <c r="J653" s="2" t="s">
        <v>474</v>
      </c>
      <c r="K653" s="2" t="s">
        <v>196</v>
      </c>
      <c r="L653" s="7"/>
    </row>
    <row r="654" spans="1:12" x14ac:dyDescent="0.25">
      <c r="A654" s="2" t="s">
        <v>4074</v>
      </c>
      <c r="B654" s="2" t="s">
        <v>3081</v>
      </c>
      <c r="C654" s="2" t="s">
        <v>1726</v>
      </c>
      <c r="D654" s="2" t="s">
        <v>821</v>
      </c>
      <c r="E654" s="2" t="s">
        <v>1727</v>
      </c>
      <c r="F654" s="2" t="s">
        <v>1692</v>
      </c>
      <c r="G654" s="2" t="s">
        <v>1693</v>
      </c>
      <c r="H654" s="2" t="s">
        <v>1515</v>
      </c>
      <c r="I654" s="2" t="s">
        <v>304</v>
      </c>
      <c r="J654" s="2" t="s">
        <v>474</v>
      </c>
      <c r="K654" s="2" t="s">
        <v>196</v>
      </c>
      <c r="L654" s="7"/>
    </row>
    <row r="655" spans="1:12" x14ac:dyDescent="0.25">
      <c r="A655" s="2" t="s">
        <v>4075</v>
      </c>
      <c r="B655" s="2" t="s">
        <v>3081</v>
      </c>
      <c r="C655" s="2" t="s">
        <v>1742</v>
      </c>
      <c r="D655" s="2" t="s">
        <v>1199</v>
      </c>
      <c r="E655" s="2" t="s">
        <v>1743</v>
      </c>
      <c r="F655" s="2" t="s">
        <v>1692</v>
      </c>
      <c r="G655" s="2" t="s">
        <v>1693</v>
      </c>
      <c r="H655" s="2" t="s">
        <v>1515</v>
      </c>
      <c r="I655" s="2" t="s">
        <v>304</v>
      </c>
      <c r="J655" s="2" t="s">
        <v>474</v>
      </c>
      <c r="K655" s="2" t="s">
        <v>196</v>
      </c>
      <c r="L655" s="7"/>
    </row>
    <row r="656" spans="1:12" x14ac:dyDescent="0.25">
      <c r="A656" s="2" t="s">
        <v>4076</v>
      </c>
      <c r="B656" s="2" t="s">
        <v>3081</v>
      </c>
      <c r="C656" s="2" t="s">
        <v>1703</v>
      </c>
      <c r="D656" s="2" t="s">
        <v>632</v>
      </c>
      <c r="E656" s="2" t="s">
        <v>1704</v>
      </c>
      <c r="F656" s="2" t="s">
        <v>1692</v>
      </c>
      <c r="G656" s="2" t="s">
        <v>1693</v>
      </c>
      <c r="H656" s="2" t="s">
        <v>1515</v>
      </c>
      <c r="I656" s="2" t="s">
        <v>304</v>
      </c>
      <c r="J656" s="2" t="s">
        <v>474</v>
      </c>
      <c r="K656" s="2" t="s">
        <v>196</v>
      </c>
      <c r="L656" s="7"/>
    </row>
    <row r="657" spans="1:12" x14ac:dyDescent="0.25">
      <c r="A657" s="2" t="s">
        <v>4077</v>
      </c>
      <c r="B657" s="2" t="s">
        <v>3081</v>
      </c>
      <c r="C657" s="2" t="s">
        <v>3087</v>
      </c>
      <c r="D657" s="2" t="s">
        <v>897</v>
      </c>
      <c r="E657" s="2" t="s">
        <v>2030</v>
      </c>
      <c r="F657" s="2" t="s">
        <v>1692</v>
      </c>
      <c r="G657" s="2" t="s">
        <v>1693</v>
      </c>
      <c r="H657" s="2" t="s">
        <v>1515</v>
      </c>
      <c r="I657" s="2" t="s">
        <v>304</v>
      </c>
      <c r="J657" s="2" t="s">
        <v>474</v>
      </c>
      <c r="K657" s="2" t="s">
        <v>196</v>
      </c>
      <c r="L657" s="7"/>
    </row>
    <row r="658" spans="1:12" x14ac:dyDescent="0.25">
      <c r="A658" s="2" t="s">
        <v>4078</v>
      </c>
      <c r="B658" s="2" t="s">
        <v>3081</v>
      </c>
      <c r="C658" s="2" t="s">
        <v>1728</v>
      </c>
      <c r="D658" s="2" t="s">
        <v>527</v>
      </c>
      <c r="E658" s="2" t="s">
        <v>3088</v>
      </c>
      <c r="F658" s="2" t="s">
        <v>1692</v>
      </c>
      <c r="G658" s="2" t="s">
        <v>1693</v>
      </c>
      <c r="H658" s="2" t="s">
        <v>1515</v>
      </c>
      <c r="I658" s="2" t="s">
        <v>304</v>
      </c>
      <c r="J658" s="2" t="s">
        <v>474</v>
      </c>
      <c r="K658" s="2" t="s">
        <v>196</v>
      </c>
      <c r="L658" s="7"/>
    </row>
    <row r="659" spans="1:12" x14ac:dyDescent="0.25">
      <c r="A659" s="2" t="s">
        <v>4079</v>
      </c>
      <c r="B659" s="2" t="s">
        <v>3081</v>
      </c>
      <c r="C659" s="2" t="s">
        <v>1712</v>
      </c>
      <c r="D659" s="2" t="s">
        <v>273</v>
      </c>
      <c r="E659" s="2" t="s">
        <v>1713</v>
      </c>
      <c r="F659" s="2" t="s">
        <v>1692</v>
      </c>
      <c r="G659" s="2" t="s">
        <v>1693</v>
      </c>
      <c r="H659" s="2" t="s">
        <v>1515</v>
      </c>
      <c r="I659" s="2" t="s">
        <v>304</v>
      </c>
      <c r="J659" s="2" t="s">
        <v>474</v>
      </c>
      <c r="K659" s="2" t="s">
        <v>196</v>
      </c>
      <c r="L659" s="7"/>
    </row>
    <row r="660" spans="1:12" x14ac:dyDescent="0.25">
      <c r="A660" s="2" t="s">
        <v>4080</v>
      </c>
      <c r="B660" s="2" t="s">
        <v>3081</v>
      </c>
      <c r="C660" s="2" t="s">
        <v>1690</v>
      </c>
      <c r="D660" s="2" t="s">
        <v>374</v>
      </c>
      <c r="E660" s="2" t="s">
        <v>1691</v>
      </c>
      <c r="F660" s="2" t="s">
        <v>1692</v>
      </c>
      <c r="G660" s="2" t="s">
        <v>1693</v>
      </c>
      <c r="H660" s="2" t="s">
        <v>1515</v>
      </c>
      <c r="I660" s="2" t="s">
        <v>304</v>
      </c>
      <c r="J660" s="2" t="s">
        <v>474</v>
      </c>
      <c r="K660" s="2" t="s">
        <v>196</v>
      </c>
      <c r="L660" s="7"/>
    </row>
    <row r="661" spans="1:12" x14ac:dyDescent="0.25">
      <c r="A661" s="2" t="s">
        <v>4081</v>
      </c>
      <c r="B661" s="2" t="s">
        <v>3081</v>
      </c>
      <c r="C661" s="2" t="s">
        <v>1722</v>
      </c>
      <c r="D661" s="2" t="s">
        <v>371</v>
      </c>
      <c r="E661" s="2" t="s">
        <v>1723</v>
      </c>
      <c r="F661" s="2" t="s">
        <v>1692</v>
      </c>
      <c r="G661" s="2" t="s">
        <v>1693</v>
      </c>
      <c r="H661" s="2" t="s">
        <v>1515</v>
      </c>
      <c r="I661" s="2" t="s">
        <v>304</v>
      </c>
      <c r="J661" s="2" t="s">
        <v>474</v>
      </c>
      <c r="K661" s="2" t="s">
        <v>196</v>
      </c>
      <c r="L661" s="7"/>
    </row>
    <row r="662" spans="1:12" x14ac:dyDescent="0.25">
      <c r="A662" s="2" t="s">
        <v>4082</v>
      </c>
      <c r="B662" s="2" t="s">
        <v>3081</v>
      </c>
      <c r="C662" s="2" t="s">
        <v>1193</v>
      </c>
      <c r="D662" s="2" t="s">
        <v>1194</v>
      </c>
      <c r="E662" s="2" t="s">
        <v>1195</v>
      </c>
      <c r="F662" s="2" t="s">
        <v>1692</v>
      </c>
      <c r="G662" s="2" t="s">
        <v>1693</v>
      </c>
      <c r="H662" s="2" t="s">
        <v>1515</v>
      </c>
      <c r="I662" s="2" t="s">
        <v>304</v>
      </c>
      <c r="J662" s="2" t="s">
        <v>474</v>
      </c>
      <c r="K662" s="2" t="s">
        <v>196</v>
      </c>
      <c r="L662" s="7"/>
    </row>
    <row r="663" spans="1:12" x14ac:dyDescent="0.25">
      <c r="A663" s="2" t="s">
        <v>4083</v>
      </c>
      <c r="B663" s="2" t="s">
        <v>3081</v>
      </c>
      <c r="C663" s="2" t="s">
        <v>1698</v>
      </c>
      <c r="D663" s="2" t="s">
        <v>1060</v>
      </c>
      <c r="E663" s="2" t="s">
        <v>832</v>
      </c>
      <c r="F663" s="2" t="s">
        <v>1692</v>
      </c>
      <c r="G663" s="2" t="s">
        <v>1693</v>
      </c>
      <c r="H663" s="2" t="s">
        <v>1515</v>
      </c>
      <c r="I663" s="2" t="s">
        <v>304</v>
      </c>
      <c r="J663" s="2" t="s">
        <v>474</v>
      </c>
      <c r="K663" s="2" t="s">
        <v>196</v>
      </c>
      <c r="L663" s="7"/>
    </row>
    <row r="664" spans="1:12" x14ac:dyDescent="0.25">
      <c r="A664" s="2" t="s">
        <v>4084</v>
      </c>
      <c r="B664" s="2" t="s">
        <v>3081</v>
      </c>
      <c r="C664" s="2" t="s">
        <v>1719</v>
      </c>
      <c r="D664" s="2" t="s">
        <v>1720</v>
      </c>
      <c r="E664" s="2" t="s">
        <v>1721</v>
      </c>
      <c r="F664" s="2" t="s">
        <v>1692</v>
      </c>
      <c r="G664" s="2" t="s">
        <v>1693</v>
      </c>
      <c r="H664" s="2" t="s">
        <v>1515</v>
      </c>
      <c r="I664" s="2" t="s">
        <v>304</v>
      </c>
      <c r="J664" s="2" t="s">
        <v>474</v>
      </c>
      <c r="K664" s="2" t="s">
        <v>196</v>
      </c>
      <c r="L664" s="7"/>
    </row>
    <row r="665" spans="1:12" x14ac:dyDescent="0.25">
      <c r="A665" s="2" t="s">
        <v>4085</v>
      </c>
      <c r="B665" s="2" t="s">
        <v>3081</v>
      </c>
      <c r="C665" s="2" t="s">
        <v>1724</v>
      </c>
      <c r="D665" s="2" t="s">
        <v>229</v>
      </c>
      <c r="E665" s="2" t="s">
        <v>1725</v>
      </c>
      <c r="F665" s="2" t="s">
        <v>1692</v>
      </c>
      <c r="G665" s="2" t="s">
        <v>1693</v>
      </c>
      <c r="H665" s="2" t="s">
        <v>1515</v>
      </c>
      <c r="I665" s="2" t="s">
        <v>304</v>
      </c>
      <c r="J665" s="2" t="s">
        <v>474</v>
      </c>
      <c r="K665" s="2" t="s">
        <v>196</v>
      </c>
      <c r="L665" s="7"/>
    </row>
    <row r="666" spans="1:12" x14ac:dyDescent="0.25">
      <c r="A666" s="2" t="s">
        <v>4086</v>
      </c>
      <c r="B666" s="2" t="s">
        <v>3081</v>
      </c>
      <c r="C666" s="2" t="s">
        <v>1696</v>
      </c>
      <c r="D666" s="2" t="s">
        <v>686</v>
      </c>
      <c r="E666" s="2" t="s">
        <v>1697</v>
      </c>
      <c r="F666" s="2" t="s">
        <v>1692</v>
      </c>
      <c r="G666" s="2" t="s">
        <v>1693</v>
      </c>
      <c r="H666" s="2" t="s">
        <v>1515</v>
      </c>
      <c r="I666" s="2" t="s">
        <v>304</v>
      </c>
      <c r="J666" s="2" t="s">
        <v>474</v>
      </c>
      <c r="K666" s="2" t="s">
        <v>196</v>
      </c>
      <c r="L666" s="7"/>
    </row>
    <row r="667" spans="1:12" x14ac:dyDescent="0.25">
      <c r="A667" s="2" t="s">
        <v>4087</v>
      </c>
      <c r="B667" s="2" t="s">
        <v>3081</v>
      </c>
      <c r="C667" s="2" t="s">
        <v>1701</v>
      </c>
      <c r="D667" s="2" t="s">
        <v>563</v>
      </c>
      <c r="E667" s="2" t="s">
        <v>1702</v>
      </c>
      <c r="F667" s="2" t="s">
        <v>1692</v>
      </c>
      <c r="G667" s="2" t="s">
        <v>1693</v>
      </c>
      <c r="H667" s="2" t="s">
        <v>1515</v>
      </c>
      <c r="I667" s="2" t="s">
        <v>304</v>
      </c>
      <c r="J667" s="2" t="s">
        <v>474</v>
      </c>
      <c r="K667" s="2" t="s">
        <v>196</v>
      </c>
      <c r="L667" s="7"/>
    </row>
    <row r="668" spans="1:12" x14ac:dyDescent="0.25">
      <c r="A668" s="2" t="s">
        <v>4088</v>
      </c>
      <c r="B668" s="2" t="s">
        <v>3081</v>
      </c>
      <c r="C668" s="2" t="s">
        <v>1729</v>
      </c>
      <c r="D668" s="2" t="s">
        <v>211</v>
      </c>
      <c r="E668" s="2" t="s">
        <v>1730</v>
      </c>
      <c r="F668" s="2" t="s">
        <v>1692</v>
      </c>
      <c r="G668" s="2" t="s">
        <v>1693</v>
      </c>
      <c r="H668" s="2" t="s">
        <v>1515</v>
      </c>
      <c r="I668" s="2" t="s">
        <v>304</v>
      </c>
      <c r="J668" s="2" t="s">
        <v>474</v>
      </c>
      <c r="K668" s="2" t="s">
        <v>196</v>
      </c>
      <c r="L668" s="7"/>
    </row>
    <row r="669" spans="1:12" x14ac:dyDescent="0.25">
      <c r="A669" s="2" t="s">
        <v>4089</v>
      </c>
      <c r="B669" s="2" t="s">
        <v>3081</v>
      </c>
      <c r="C669" s="2" t="s">
        <v>1735</v>
      </c>
      <c r="D669" s="2" t="s">
        <v>194</v>
      </c>
      <c r="E669" s="2" t="s">
        <v>1736</v>
      </c>
      <c r="F669" s="2" t="s">
        <v>1692</v>
      </c>
      <c r="G669" s="2" t="s">
        <v>1693</v>
      </c>
      <c r="H669" s="2" t="s">
        <v>1515</v>
      </c>
      <c r="I669" s="2" t="s">
        <v>304</v>
      </c>
      <c r="J669" s="2" t="s">
        <v>474</v>
      </c>
      <c r="K669" s="2" t="s">
        <v>196</v>
      </c>
      <c r="L669" s="7"/>
    </row>
    <row r="670" spans="1:12" x14ac:dyDescent="0.25">
      <c r="A670" s="2" t="s">
        <v>4090</v>
      </c>
      <c r="B670" s="2" t="s">
        <v>3081</v>
      </c>
      <c r="C670" s="2" t="s">
        <v>1733</v>
      </c>
      <c r="D670" s="2" t="s">
        <v>716</v>
      </c>
      <c r="E670" s="2" t="s">
        <v>1734</v>
      </c>
      <c r="F670" s="2" t="s">
        <v>1692</v>
      </c>
      <c r="G670" s="2" t="s">
        <v>1693</v>
      </c>
      <c r="H670" s="2" t="s">
        <v>1515</v>
      </c>
      <c r="I670" s="2" t="s">
        <v>304</v>
      </c>
      <c r="J670" s="2" t="s">
        <v>474</v>
      </c>
      <c r="K670" s="2" t="s">
        <v>196</v>
      </c>
      <c r="L670" s="7"/>
    </row>
    <row r="671" spans="1:12" x14ac:dyDescent="0.25">
      <c r="A671" s="2" t="s">
        <v>4091</v>
      </c>
      <c r="B671" s="2" t="s">
        <v>3081</v>
      </c>
      <c r="C671" s="2" t="s">
        <v>3089</v>
      </c>
      <c r="D671" s="2" t="s">
        <v>3090</v>
      </c>
      <c r="E671" s="2" t="s">
        <v>2427</v>
      </c>
      <c r="F671" s="2" t="s">
        <v>1692</v>
      </c>
      <c r="G671" s="2" t="s">
        <v>1693</v>
      </c>
      <c r="H671" s="2" t="s">
        <v>1515</v>
      </c>
      <c r="I671" s="2" t="s">
        <v>304</v>
      </c>
      <c r="J671" s="2" t="s">
        <v>474</v>
      </c>
      <c r="K671" s="2" t="s">
        <v>196</v>
      </c>
      <c r="L671" s="7"/>
    </row>
    <row r="672" spans="1:12" x14ac:dyDescent="0.25">
      <c r="A672" s="2" t="s">
        <v>4365</v>
      </c>
      <c r="B672" s="2" t="s">
        <v>3081</v>
      </c>
      <c r="C672" s="2" t="s">
        <v>3091</v>
      </c>
      <c r="D672" s="2" t="s">
        <v>789</v>
      </c>
      <c r="E672" s="2" t="s">
        <v>3092</v>
      </c>
      <c r="F672" s="2" t="s">
        <v>1692</v>
      </c>
      <c r="G672" s="2" t="s">
        <v>1693</v>
      </c>
      <c r="H672" s="2" t="s">
        <v>1515</v>
      </c>
      <c r="I672" s="2" t="s">
        <v>304</v>
      </c>
      <c r="J672" s="2" t="s">
        <v>474</v>
      </c>
      <c r="K672" s="2" t="s">
        <v>196</v>
      </c>
      <c r="L672" s="7"/>
    </row>
    <row r="673" spans="1:12" x14ac:dyDescent="0.25">
      <c r="A673" s="2" t="s">
        <v>4092</v>
      </c>
      <c r="B673" s="2" t="s">
        <v>3081</v>
      </c>
      <c r="C673" s="2" t="s">
        <v>1555</v>
      </c>
      <c r="D673" s="2" t="s">
        <v>516</v>
      </c>
      <c r="E673" s="2" t="s">
        <v>1556</v>
      </c>
      <c r="F673" s="2" t="s">
        <v>1513</v>
      </c>
      <c r="G673" s="2" t="s">
        <v>1514</v>
      </c>
      <c r="H673" s="2" t="s">
        <v>1515</v>
      </c>
      <c r="I673" s="2" t="s">
        <v>304</v>
      </c>
      <c r="J673" s="2" t="s">
        <v>474</v>
      </c>
      <c r="K673" s="2" t="s">
        <v>196</v>
      </c>
      <c r="L673" s="7"/>
    </row>
    <row r="674" spans="1:12" x14ac:dyDescent="0.25">
      <c r="A674" s="2" t="s">
        <v>4093</v>
      </c>
      <c r="B674" s="2" t="s">
        <v>3081</v>
      </c>
      <c r="C674" s="2" t="s">
        <v>1561</v>
      </c>
      <c r="D674" s="2" t="s">
        <v>1562</v>
      </c>
      <c r="E674" s="2" t="s">
        <v>247</v>
      </c>
      <c r="F674" s="2" t="s">
        <v>1513</v>
      </c>
      <c r="G674" s="2" t="s">
        <v>1514</v>
      </c>
      <c r="H674" s="2" t="s">
        <v>1515</v>
      </c>
      <c r="I674" s="2" t="s">
        <v>304</v>
      </c>
      <c r="J674" s="2" t="s">
        <v>474</v>
      </c>
      <c r="K674" s="2" t="s">
        <v>196</v>
      </c>
      <c r="L674" s="7"/>
    </row>
    <row r="675" spans="1:12" x14ac:dyDescent="0.25">
      <c r="A675" s="2" t="s">
        <v>4094</v>
      </c>
      <c r="B675" s="2" t="s">
        <v>3081</v>
      </c>
      <c r="C675" s="2" t="s">
        <v>1564</v>
      </c>
      <c r="D675" s="2" t="s">
        <v>1565</v>
      </c>
      <c r="E675" s="2" t="s">
        <v>250</v>
      </c>
      <c r="F675" s="2" t="s">
        <v>1513</v>
      </c>
      <c r="G675" s="2" t="s">
        <v>1514</v>
      </c>
      <c r="H675" s="2" t="s">
        <v>1515</v>
      </c>
      <c r="I675" s="2" t="s">
        <v>304</v>
      </c>
      <c r="J675" s="2" t="s">
        <v>474</v>
      </c>
      <c r="K675" s="2" t="s">
        <v>196</v>
      </c>
      <c r="L675" s="7"/>
    </row>
    <row r="676" spans="1:12" x14ac:dyDescent="0.25">
      <c r="A676" s="2" t="s">
        <v>4095</v>
      </c>
      <c r="B676" s="2" t="s">
        <v>3081</v>
      </c>
      <c r="C676" s="2" t="s">
        <v>1595</v>
      </c>
      <c r="D676" s="2" t="s">
        <v>1596</v>
      </c>
      <c r="E676" s="2" t="s">
        <v>1597</v>
      </c>
      <c r="F676" s="2" t="s">
        <v>1513</v>
      </c>
      <c r="G676" s="2" t="s">
        <v>1514</v>
      </c>
      <c r="H676" s="2" t="s">
        <v>1515</v>
      </c>
      <c r="I676" s="2" t="s">
        <v>304</v>
      </c>
      <c r="J676" s="2" t="s">
        <v>474</v>
      </c>
      <c r="K676" s="2" t="s">
        <v>196</v>
      </c>
      <c r="L676" s="7"/>
    </row>
    <row r="677" spans="1:12" x14ac:dyDescent="0.25">
      <c r="A677" s="2" t="s">
        <v>4096</v>
      </c>
      <c r="B677" s="2" t="s">
        <v>3081</v>
      </c>
      <c r="C677" s="2" t="s">
        <v>1608</v>
      </c>
      <c r="D677" s="2" t="s">
        <v>843</v>
      </c>
      <c r="E677" s="2" t="s">
        <v>1609</v>
      </c>
      <c r="F677" s="2" t="s">
        <v>1513</v>
      </c>
      <c r="G677" s="2" t="s">
        <v>1514</v>
      </c>
      <c r="H677" s="2" t="s">
        <v>1515</v>
      </c>
      <c r="I677" s="2" t="s">
        <v>304</v>
      </c>
      <c r="J677" s="2" t="s">
        <v>474</v>
      </c>
      <c r="K677" s="2" t="s">
        <v>196</v>
      </c>
      <c r="L677" s="7"/>
    </row>
    <row r="678" spans="1:12" x14ac:dyDescent="0.25">
      <c r="A678" s="2" t="s">
        <v>4097</v>
      </c>
      <c r="B678" s="2" t="s">
        <v>3081</v>
      </c>
      <c r="C678" s="2" t="s">
        <v>1547</v>
      </c>
      <c r="D678" s="2" t="s">
        <v>1548</v>
      </c>
      <c r="E678" s="2" t="s">
        <v>1549</v>
      </c>
      <c r="F678" s="2" t="s">
        <v>1513</v>
      </c>
      <c r="G678" s="2" t="s">
        <v>1514</v>
      </c>
      <c r="H678" s="2" t="s">
        <v>1515</v>
      </c>
      <c r="I678" s="2" t="s">
        <v>304</v>
      </c>
      <c r="J678" s="2" t="s">
        <v>474</v>
      </c>
      <c r="K678" s="2" t="s">
        <v>196</v>
      </c>
      <c r="L678" s="7"/>
    </row>
    <row r="679" spans="1:12" x14ac:dyDescent="0.25">
      <c r="A679" s="2" t="s">
        <v>4098</v>
      </c>
      <c r="B679" s="2" t="s">
        <v>3081</v>
      </c>
      <c r="C679" s="2" t="s">
        <v>1570</v>
      </c>
      <c r="D679" s="2" t="s">
        <v>560</v>
      </c>
      <c r="E679" s="2" t="s">
        <v>1571</v>
      </c>
      <c r="F679" s="2" t="s">
        <v>1513</v>
      </c>
      <c r="G679" s="2" t="s">
        <v>1514</v>
      </c>
      <c r="H679" s="2" t="s">
        <v>1515</v>
      </c>
      <c r="I679" s="2" t="s">
        <v>304</v>
      </c>
      <c r="J679" s="2" t="s">
        <v>474</v>
      </c>
      <c r="K679" s="2" t="s">
        <v>196</v>
      </c>
      <c r="L679" s="7"/>
    </row>
    <row r="680" spans="1:12" x14ac:dyDescent="0.25">
      <c r="A680" s="2" t="s">
        <v>4099</v>
      </c>
      <c r="B680" s="2" t="s">
        <v>3081</v>
      </c>
      <c r="C680" s="2" t="s">
        <v>1526</v>
      </c>
      <c r="D680" s="2" t="s">
        <v>402</v>
      </c>
      <c r="E680" s="2" t="s">
        <v>1527</v>
      </c>
      <c r="F680" s="2" t="s">
        <v>1513</v>
      </c>
      <c r="G680" s="2" t="s">
        <v>1514</v>
      </c>
      <c r="H680" s="2" t="s">
        <v>1515</v>
      </c>
      <c r="I680" s="2" t="s">
        <v>304</v>
      </c>
      <c r="J680" s="2" t="s">
        <v>474</v>
      </c>
      <c r="K680" s="2" t="s">
        <v>196</v>
      </c>
      <c r="L680" s="7"/>
    </row>
    <row r="681" spans="1:12" x14ac:dyDescent="0.25">
      <c r="A681" s="2" t="s">
        <v>4100</v>
      </c>
      <c r="B681" s="2" t="s">
        <v>3081</v>
      </c>
      <c r="C681" s="2" t="s">
        <v>1580</v>
      </c>
      <c r="D681" s="2" t="s">
        <v>818</v>
      </c>
      <c r="E681" s="2" t="s">
        <v>1581</v>
      </c>
      <c r="F681" s="2" t="s">
        <v>1513</v>
      </c>
      <c r="G681" s="2" t="s">
        <v>1514</v>
      </c>
      <c r="H681" s="2" t="s">
        <v>1515</v>
      </c>
      <c r="I681" s="2" t="s">
        <v>304</v>
      </c>
      <c r="J681" s="2" t="s">
        <v>474</v>
      </c>
      <c r="K681" s="2" t="s">
        <v>196</v>
      </c>
      <c r="L681" s="7"/>
    </row>
    <row r="682" spans="1:12" x14ac:dyDescent="0.25">
      <c r="A682" s="1" t="s">
        <v>4101</v>
      </c>
      <c r="B682" s="2" t="s">
        <v>3081</v>
      </c>
      <c r="C682" s="2" t="s">
        <v>1574</v>
      </c>
      <c r="D682" s="2" t="s">
        <v>1575</v>
      </c>
      <c r="E682" s="2" t="s">
        <v>1576</v>
      </c>
      <c r="F682" s="2" t="s">
        <v>1513</v>
      </c>
      <c r="G682" s="2" t="s">
        <v>1514</v>
      </c>
      <c r="H682" s="2" t="s">
        <v>1515</v>
      </c>
      <c r="I682" s="2" t="s">
        <v>304</v>
      </c>
      <c r="J682" s="2" t="s">
        <v>474</v>
      </c>
      <c r="K682" s="2" t="s">
        <v>196</v>
      </c>
      <c r="L682" s="7"/>
    </row>
    <row r="683" spans="1:12" x14ac:dyDescent="0.25">
      <c r="A683" s="2" t="s">
        <v>4102</v>
      </c>
      <c r="B683" s="2" t="s">
        <v>55</v>
      </c>
      <c r="C683" s="2" t="s">
        <v>401</v>
      </c>
      <c r="D683" s="2" t="s">
        <v>402</v>
      </c>
      <c r="E683" s="2" t="s">
        <v>403</v>
      </c>
      <c r="F683" s="2" t="s">
        <v>1513</v>
      </c>
      <c r="G683" s="2" t="s">
        <v>1514</v>
      </c>
      <c r="H683" s="2" t="s">
        <v>1613</v>
      </c>
      <c r="I683" s="2" t="s">
        <v>931</v>
      </c>
      <c r="J683" s="2" t="s">
        <v>994</v>
      </c>
      <c r="K683" s="2" t="s">
        <v>196</v>
      </c>
      <c r="L683" s="7"/>
    </row>
    <row r="684" spans="1:12" x14ac:dyDescent="0.25">
      <c r="A684" s="2" t="s">
        <v>4103</v>
      </c>
      <c r="B684" s="2" t="s">
        <v>55</v>
      </c>
      <c r="C684" s="2" t="s">
        <v>1572</v>
      </c>
      <c r="D684" s="2" t="s">
        <v>557</v>
      </c>
      <c r="E684" s="2" t="s">
        <v>1573</v>
      </c>
      <c r="F684" s="2" t="s">
        <v>1513</v>
      </c>
      <c r="G684" s="2" t="s">
        <v>1514</v>
      </c>
      <c r="H684" s="2" t="s">
        <v>1613</v>
      </c>
      <c r="I684" s="2" t="s">
        <v>931</v>
      </c>
      <c r="J684" s="2" t="s">
        <v>994</v>
      </c>
      <c r="K684" s="2" t="s">
        <v>196</v>
      </c>
      <c r="L684" s="7"/>
    </row>
    <row r="685" spans="1:12" x14ac:dyDescent="0.25">
      <c r="A685" s="2" t="s">
        <v>4104</v>
      </c>
      <c r="B685" s="2" t="s">
        <v>55</v>
      </c>
      <c r="C685" s="2" t="s">
        <v>1591</v>
      </c>
      <c r="D685" s="2" t="s">
        <v>1281</v>
      </c>
      <c r="E685" s="2" t="s">
        <v>560</v>
      </c>
      <c r="F685" s="2" t="s">
        <v>1513</v>
      </c>
      <c r="G685" s="2" t="s">
        <v>1514</v>
      </c>
      <c r="H685" s="2" t="s">
        <v>1613</v>
      </c>
      <c r="I685" s="2" t="s">
        <v>931</v>
      </c>
      <c r="J685" s="2" t="s">
        <v>994</v>
      </c>
      <c r="K685" s="2" t="s">
        <v>196</v>
      </c>
      <c r="L685" s="7"/>
    </row>
    <row r="686" spans="1:12" x14ac:dyDescent="0.25">
      <c r="A686" s="2" t="s">
        <v>4366</v>
      </c>
      <c r="B686" s="2" t="s">
        <v>55</v>
      </c>
      <c r="C686" s="2" t="s">
        <v>1516</v>
      </c>
      <c r="D686" s="2" t="s">
        <v>1517</v>
      </c>
      <c r="E686" s="2" t="s">
        <v>1518</v>
      </c>
      <c r="F686" s="2" t="s">
        <v>1513</v>
      </c>
      <c r="G686" s="2" t="s">
        <v>1514</v>
      </c>
      <c r="H686" s="2" t="s">
        <v>1613</v>
      </c>
      <c r="I686" s="2" t="s">
        <v>931</v>
      </c>
      <c r="J686" s="2" t="s">
        <v>994</v>
      </c>
      <c r="K686" s="2" t="s">
        <v>196</v>
      </c>
      <c r="L686" s="7"/>
    </row>
    <row r="687" spans="1:12" x14ac:dyDescent="0.25">
      <c r="A687" s="2" t="s">
        <v>4105</v>
      </c>
      <c r="B687" s="2" t="s">
        <v>55</v>
      </c>
      <c r="C687" s="2" t="s">
        <v>1534</v>
      </c>
      <c r="D687" s="2" t="s">
        <v>1535</v>
      </c>
      <c r="E687" s="2" t="s">
        <v>1536</v>
      </c>
      <c r="F687" s="2" t="s">
        <v>1513</v>
      </c>
      <c r="G687" s="2" t="s">
        <v>1514</v>
      </c>
      <c r="H687" s="2" t="s">
        <v>1613</v>
      </c>
      <c r="I687" s="2" t="s">
        <v>931</v>
      </c>
      <c r="J687" s="2" t="s">
        <v>994</v>
      </c>
      <c r="K687" s="2" t="s">
        <v>196</v>
      </c>
      <c r="L687" s="7"/>
    </row>
    <row r="688" spans="1:12" x14ac:dyDescent="0.25">
      <c r="A688" s="2" t="s">
        <v>4106</v>
      </c>
      <c r="B688" s="2" t="s">
        <v>55</v>
      </c>
      <c r="C688" s="2" t="s">
        <v>1582</v>
      </c>
      <c r="D688" s="2" t="s">
        <v>527</v>
      </c>
      <c r="E688" s="2" t="s">
        <v>1583</v>
      </c>
      <c r="F688" s="2" t="s">
        <v>1513</v>
      </c>
      <c r="G688" s="2" t="s">
        <v>1514</v>
      </c>
      <c r="H688" s="2" t="s">
        <v>1613</v>
      </c>
      <c r="I688" s="2" t="s">
        <v>931</v>
      </c>
      <c r="J688" s="2" t="s">
        <v>994</v>
      </c>
      <c r="K688" s="2" t="s">
        <v>196</v>
      </c>
      <c r="L688" s="7"/>
    </row>
    <row r="689" spans="1:12" x14ac:dyDescent="0.25">
      <c r="A689" s="2" t="s">
        <v>4107</v>
      </c>
      <c r="B689" s="2" t="s">
        <v>55</v>
      </c>
      <c r="C689" s="2" t="s">
        <v>1602</v>
      </c>
      <c r="D689" s="2" t="s">
        <v>211</v>
      </c>
      <c r="E689" s="2" t="s">
        <v>1603</v>
      </c>
      <c r="F689" s="2" t="s">
        <v>1513</v>
      </c>
      <c r="G689" s="2" t="s">
        <v>1514</v>
      </c>
      <c r="H689" s="2" t="s">
        <v>1613</v>
      </c>
      <c r="I689" s="2" t="s">
        <v>931</v>
      </c>
      <c r="J689" s="2" t="s">
        <v>994</v>
      </c>
      <c r="K689" s="2" t="s">
        <v>196</v>
      </c>
      <c r="L689" s="7"/>
    </row>
    <row r="690" spans="1:12" x14ac:dyDescent="0.25">
      <c r="A690" s="2" t="s">
        <v>4108</v>
      </c>
      <c r="B690" s="2" t="s">
        <v>55</v>
      </c>
      <c r="C690" s="2" t="s">
        <v>1598</v>
      </c>
      <c r="D690" s="2" t="s">
        <v>1203</v>
      </c>
      <c r="E690" s="2" t="s">
        <v>1599</v>
      </c>
      <c r="F690" s="2" t="s">
        <v>1513</v>
      </c>
      <c r="G690" s="2" t="s">
        <v>1514</v>
      </c>
      <c r="H690" s="2" t="s">
        <v>1625</v>
      </c>
      <c r="I690" s="2" t="s">
        <v>194</v>
      </c>
      <c r="J690" s="2" t="s">
        <v>1058</v>
      </c>
      <c r="K690" s="2" t="s">
        <v>196</v>
      </c>
      <c r="L690" s="7"/>
    </row>
    <row r="691" spans="1:12" x14ac:dyDescent="0.25">
      <c r="A691" s="2" t="s">
        <v>4109</v>
      </c>
      <c r="B691" s="2" t="s">
        <v>55</v>
      </c>
      <c r="C691" s="2" t="s">
        <v>1592</v>
      </c>
      <c r="D691" s="2" t="s">
        <v>1593</v>
      </c>
      <c r="E691" s="2" t="s">
        <v>1594</v>
      </c>
      <c r="F691" s="2" t="s">
        <v>1513</v>
      </c>
      <c r="G691" s="2" t="s">
        <v>1514</v>
      </c>
      <c r="H691" s="2" t="s">
        <v>1613</v>
      </c>
      <c r="I691" s="2" t="s">
        <v>931</v>
      </c>
      <c r="J691" s="2" t="s">
        <v>994</v>
      </c>
      <c r="K691" s="2" t="s">
        <v>196</v>
      </c>
      <c r="L691" s="7"/>
    </row>
    <row r="692" spans="1:12" x14ac:dyDescent="0.25">
      <c r="A692" s="2" t="s">
        <v>4110</v>
      </c>
      <c r="B692" s="2" t="s">
        <v>55</v>
      </c>
      <c r="C692" s="2" t="s">
        <v>1559</v>
      </c>
      <c r="D692" s="2" t="s">
        <v>273</v>
      </c>
      <c r="E692" s="2" t="s">
        <v>1560</v>
      </c>
      <c r="F692" s="2" t="s">
        <v>1513</v>
      </c>
      <c r="G692" s="2" t="s">
        <v>1514</v>
      </c>
      <c r="H692" s="2" t="s">
        <v>1613</v>
      </c>
      <c r="I692" s="2" t="s">
        <v>931</v>
      </c>
      <c r="J692" s="2" t="s">
        <v>994</v>
      </c>
      <c r="K692" s="2" t="s">
        <v>196</v>
      </c>
      <c r="L692" s="7"/>
    </row>
    <row r="693" spans="1:12" x14ac:dyDescent="0.25">
      <c r="A693" s="2" t="s">
        <v>4111</v>
      </c>
      <c r="B693" s="2" t="s">
        <v>55</v>
      </c>
      <c r="C693" s="2" t="s">
        <v>3093</v>
      </c>
      <c r="D693" s="2" t="s">
        <v>313</v>
      </c>
      <c r="E693" s="2" t="s">
        <v>3094</v>
      </c>
      <c r="F693" s="2" t="s">
        <v>1513</v>
      </c>
      <c r="G693" s="2" t="s">
        <v>1514</v>
      </c>
      <c r="H693" s="2" t="s">
        <v>1613</v>
      </c>
      <c r="I693" s="2" t="s">
        <v>931</v>
      </c>
      <c r="J693" s="2" t="s">
        <v>994</v>
      </c>
      <c r="K693" s="2" t="s">
        <v>196</v>
      </c>
      <c r="L693" s="7"/>
    </row>
    <row r="694" spans="1:12" x14ac:dyDescent="0.25">
      <c r="A694" s="2" t="s">
        <v>4112</v>
      </c>
      <c r="B694" s="2" t="s">
        <v>55</v>
      </c>
      <c r="C694" s="2" t="s">
        <v>2741</v>
      </c>
      <c r="D694" s="2" t="s">
        <v>2742</v>
      </c>
      <c r="E694" s="2" t="s">
        <v>2743</v>
      </c>
      <c r="F694" s="2" t="s">
        <v>1513</v>
      </c>
      <c r="G694" s="2" t="s">
        <v>1514</v>
      </c>
      <c r="H694" s="2" t="s">
        <v>1613</v>
      </c>
      <c r="I694" s="2" t="s">
        <v>931</v>
      </c>
      <c r="J694" s="2" t="s">
        <v>994</v>
      </c>
      <c r="K694" s="2" t="s">
        <v>196</v>
      </c>
      <c r="L694" s="7"/>
    </row>
    <row r="695" spans="1:12" x14ac:dyDescent="0.25">
      <c r="A695" s="2" t="s">
        <v>4113</v>
      </c>
      <c r="B695" s="2" t="s">
        <v>55</v>
      </c>
      <c r="C695" s="2" t="s">
        <v>3095</v>
      </c>
      <c r="D695" s="2" t="s">
        <v>3096</v>
      </c>
      <c r="E695" s="2" t="s">
        <v>3097</v>
      </c>
      <c r="F695" s="2" t="s">
        <v>1513</v>
      </c>
      <c r="G695" s="2" t="s">
        <v>1514</v>
      </c>
      <c r="H695" s="2" t="s">
        <v>1613</v>
      </c>
      <c r="I695" s="2" t="s">
        <v>931</v>
      </c>
      <c r="J695" s="2" t="s">
        <v>994</v>
      </c>
      <c r="K695" s="2" t="s">
        <v>196</v>
      </c>
      <c r="L695" s="7"/>
    </row>
    <row r="696" spans="1:12" x14ac:dyDescent="0.25">
      <c r="A696" s="2" t="s">
        <v>4114</v>
      </c>
      <c r="B696" s="2" t="s">
        <v>55</v>
      </c>
      <c r="C696" s="2" t="s">
        <v>1568</v>
      </c>
      <c r="D696" s="2" t="s">
        <v>203</v>
      </c>
      <c r="E696" s="2" t="s">
        <v>1569</v>
      </c>
      <c r="F696" s="2" t="s">
        <v>1513</v>
      </c>
      <c r="G696" s="2" t="s">
        <v>1514</v>
      </c>
      <c r="H696" s="2" t="s">
        <v>1613</v>
      </c>
      <c r="I696" s="2" t="s">
        <v>931</v>
      </c>
      <c r="J696" s="2" t="s">
        <v>994</v>
      </c>
      <c r="K696" s="2" t="s">
        <v>196</v>
      </c>
      <c r="L696" s="7"/>
    </row>
    <row r="697" spans="1:12" x14ac:dyDescent="0.25">
      <c r="A697" s="2" t="s">
        <v>4367</v>
      </c>
      <c r="B697" s="2" t="s">
        <v>55</v>
      </c>
      <c r="C697" s="2" t="s">
        <v>1543</v>
      </c>
      <c r="D697" s="2" t="s">
        <v>304</v>
      </c>
      <c r="E697" s="2" t="s">
        <v>1544</v>
      </c>
      <c r="F697" s="2" t="s">
        <v>1513</v>
      </c>
      <c r="G697" s="2" t="s">
        <v>1514</v>
      </c>
      <c r="H697" s="2" t="s">
        <v>1613</v>
      </c>
      <c r="I697" s="2" t="s">
        <v>931</v>
      </c>
      <c r="J697" s="2" t="s">
        <v>994</v>
      </c>
      <c r="K697" s="2" t="s">
        <v>196</v>
      </c>
      <c r="L697" s="7"/>
    </row>
    <row r="698" spans="1:12" x14ac:dyDescent="0.25">
      <c r="A698" s="2" t="s">
        <v>4115</v>
      </c>
      <c r="B698" s="2" t="s">
        <v>55</v>
      </c>
      <c r="C698" s="2" t="s">
        <v>1531</v>
      </c>
      <c r="D698" s="2" t="s">
        <v>1532</v>
      </c>
      <c r="E698" s="2" t="s">
        <v>1533</v>
      </c>
      <c r="F698" s="2" t="s">
        <v>1513</v>
      </c>
      <c r="G698" s="2" t="s">
        <v>1514</v>
      </c>
      <c r="H698" s="2" t="s">
        <v>1613</v>
      </c>
      <c r="I698" s="2" t="s">
        <v>931</v>
      </c>
      <c r="J698" s="2" t="s">
        <v>994</v>
      </c>
      <c r="K698" s="2" t="s">
        <v>196</v>
      </c>
      <c r="L698" s="7"/>
    </row>
    <row r="699" spans="1:12" x14ac:dyDescent="0.25">
      <c r="A699" s="2" t="s">
        <v>4116</v>
      </c>
      <c r="B699" s="2" t="s">
        <v>55</v>
      </c>
      <c r="C699" s="2" t="s">
        <v>1605</v>
      </c>
      <c r="D699" s="2" t="s">
        <v>1044</v>
      </c>
      <c r="E699" s="2" t="s">
        <v>1606</v>
      </c>
      <c r="F699" s="2" t="s">
        <v>1513</v>
      </c>
      <c r="G699" s="2" t="s">
        <v>1514</v>
      </c>
      <c r="H699" s="2" t="s">
        <v>1613</v>
      </c>
      <c r="I699" s="2" t="s">
        <v>931</v>
      </c>
      <c r="J699" s="2" t="s">
        <v>994</v>
      </c>
      <c r="K699" s="2" t="s">
        <v>196</v>
      </c>
      <c r="L699" s="7"/>
    </row>
    <row r="700" spans="1:12" x14ac:dyDescent="0.25">
      <c r="A700" s="2" t="s">
        <v>4117</v>
      </c>
      <c r="B700" s="2" t="s">
        <v>55</v>
      </c>
      <c r="C700" s="2" t="s">
        <v>1600</v>
      </c>
      <c r="D700" s="2" t="s">
        <v>203</v>
      </c>
      <c r="E700" s="2" t="s">
        <v>1601</v>
      </c>
      <c r="F700" s="2" t="s">
        <v>1513</v>
      </c>
      <c r="G700" s="2" t="s">
        <v>1514</v>
      </c>
      <c r="H700" s="2" t="s">
        <v>1613</v>
      </c>
      <c r="I700" s="2" t="s">
        <v>931</v>
      </c>
      <c r="J700" s="2" t="s">
        <v>994</v>
      </c>
      <c r="K700" s="2" t="s">
        <v>196</v>
      </c>
      <c r="L700" s="7"/>
    </row>
    <row r="701" spans="1:12" x14ac:dyDescent="0.25">
      <c r="A701" s="2" t="s">
        <v>4118</v>
      </c>
      <c r="B701" s="2" t="s">
        <v>55</v>
      </c>
      <c r="C701" s="2" t="s">
        <v>3098</v>
      </c>
      <c r="D701" s="2" t="s">
        <v>313</v>
      </c>
      <c r="E701" s="2" t="s">
        <v>882</v>
      </c>
      <c r="F701" s="2" t="s">
        <v>1513</v>
      </c>
      <c r="G701" s="2" t="s">
        <v>1514</v>
      </c>
      <c r="H701" s="2" t="s">
        <v>1613</v>
      </c>
      <c r="I701" s="2" t="s">
        <v>931</v>
      </c>
      <c r="J701" s="2" t="s">
        <v>994</v>
      </c>
      <c r="K701" s="2" t="s">
        <v>196</v>
      </c>
      <c r="L701" s="7"/>
    </row>
    <row r="702" spans="1:12" x14ac:dyDescent="0.25">
      <c r="A702" s="2" t="s">
        <v>4368</v>
      </c>
      <c r="B702" s="2" t="s">
        <v>55</v>
      </c>
      <c r="C702" s="2" t="s">
        <v>1588</v>
      </c>
      <c r="D702" s="2" t="s">
        <v>356</v>
      </c>
      <c r="E702" s="2" t="s">
        <v>1303</v>
      </c>
      <c r="F702" s="2" t="s">
        <v>1513</v>
      </c>
      <c r="G702" s="2" t="s">
        <v>1514</v>
      </c>
      <c r="H702" s="2" t="s">
        <v>1613</v>
      </c>
      <c r="I702" s="2" t="s">
        <v>931</v>
      </c>
      <c r="J702" s="2" t="s">
        <v>994</v>
      </c>
      <c r="K702" s="2" t="s">
        <v>196</v>
      </c>
      <c r="L702" s="7"/>
    </row>
    <row r="703" spans="1:12" x14ac:dyDescent="0.25">
      <c r="A703" s="2" t="s">
        <v>4119</v>
      </c>
      <c r="B703" s="2" t="s">
        <v>55</v>
      </c>
      <c r="C703" s="2" t="s">
        <v>1540</v>
      </c>
      <c r="D703" s="2" t="s">
        <v>1541</v>
      </c>
      <c r="E703" s="2" t="s">
        <v>1542</v>
      </c>
      <c r="F703" s="2" t="s">
        <v>1513</v>
      </c>
      <c r="G703" s="2" t="s">
        <v>1514</v>
      </c>
      <c r="H703" s="2" t="s">
        <v>1613</v>
      </c>
      <c r="I703" s="2" t="s">
        <v>931</v>
      </c>
      <c r="J703" s="2" t="s">
        <v>994</v>
      </c>
      <c r="K703" s="2" t="s">
        <v>196</v>
      </c>
      <c r="L703" s="7"/>
    </row>
    <row r="704" spans="1:12" x14ac:dyDescent="0.25">
      <c r="A704" s="2" t="s">
        <v>4120</v>
      </c>
      <c r="B704" s="2" t="s">
        <v>55</v>
      </c>
      <c r="C704" s="2" t="s">
        <v>1524</v>
      </c>
      <c r="D704" s="2" t="s">
        <v>223</v>
      </c>
      <c r="E704" s="2" t="s">
        <v>1525</v>
      </c>
      <c r="F704" s="2" t="s">
        <v>1513</v>
      </c>
      <c r="G704" s="2" t="s">
        <v>1514</v>
      </c>
      <c r="H704" s="2" t="s">
        <v>1613</v>
      </c>
      <c r="I704" s="2" t="s">
        <v>931</v>
      </c>
      <c r="J704" s="2" t="s">
        <v>994</v>
      </c>
      <c r="K704" s="2" t="s">
        <v>196</v>
      </c>
      <c r="L704" s="7"/>
    </row>
    <row r="705" spans="1:12" x14ac:dyDescent="0.25">
      <c r="A705" s="2" t="s">
        <v>4121</v>
      </c>
      <c r="B705" s="2" t="s">
        <v>55</v>
      </c>
      <c r="C705" s="2" t="s">
        <v>1545</v>
      </c>
      <c r="D705" s="2" t="s">
        <v>1546</v>
      </c>
      <c r="E705" s="2" t="s">
        <v>684</v>
      </c>
      <c r="F705" s="2" t="s">
        <v>1513</v>
      </c>
      <c r="G705" s="2" t="s">
        <v>1514</v>
      </c>
      <c r="H705" s="2" t="s">
        <v>1613</v>
      </c>
      <c r="I705" s="2" t="s">
        <v>931</v>
      </c>
      <c r="J705" s="2" t="s">
        <v>994</v>
      </c>
      <c r="K705" s="2" t="s">
        <v>196</v>
      </c>
      <c r="L705" s="7"/>
    </row>
    <row r="706" spans="1:12" x14ac:dyDescent="0.25">
      <c r="A706" s="2" t="s">
        <v>4122</v>
      </c>
      <c r="B706" s="2" t="s">
        <v>55</v>
      </c>
      <c r="C706" s="2" t="s">
        <v>1610</v>
      </c>
      <c r="D706" s="2" t="s">
        <v>389</v>
      </c>
      <c r="E706" s="2" t="s">
        <v>1393</v>
      </c>
      <c r="F706" s="2" t="s">
        <v>1513</v>
      </c>
      <c r="G706" s="2" t="s">
        <v>1514</v>
      </c>
      <c r="H706" s="2" t="s">
        <v>1613</v>
      </c>
      <c r="I706" s="2" t="s">
        <v>931</v>
      </c>
      <c r="J706" s="2" t="s">
        <v>994</v>
      </c>
      <c r="K706" s="2" t="s">
        <v>196</v>
      </c>
      <c r="L706" s="7"/>
    </row>
    <row r="707" spans="1:12" x14ac:dyDescent="0.25">
      <c r="A707" s="2" t="s">
        <v>4123</v>
      </c>
      <c r="B707" s="2" t="s">
        <v>55</v>
      </c>
      <c r="C707" s="2" t="s">
        <v>1566</v>
      </c>
      <c r="D707" s="2" t="s">
        <v>696</v>
      </c>
      <c r="E707" s="2" t="s">
        <v>1567</v>
      </c>
      <c r="F707" s="2" t="s">
        <v>1513</v>
      </c>
      <c r="G707" s="2" t="s">
        <v>1514</v>
      </c>
      <c r="H707" s="2" t="s">
        <v>1613</v>
      </c>
      <c r="I707" s="2" t="s">
        <v>931</v>
      </c>
      <c r="J707" s="2" t="s">
        <v>994</v>
      </c>
      <c r="K707" s="2" t="s">
        <v>196</v>
      </c>
      <c r="L707" s="7"/>
    </row>
    <row r="708" spans="1:12" x14ac:dyDescent="0.25">
      <c r="A708" s="2" t="s">
        <v>4124</v>
      </c>
      <c r="B708" s="2" t="s">
        <v>55</v>
      </c>
      <c r="C708" s="2" t="s">
        <v>1557</v>
      </c>
      <c r="D708" s="2" t="s">
        <v>1558</v>
      </c>
      <c r="E708" s="2" t="s">
        <v>389</v>
      </c>
      <c r="F708" s="2" t="s">
        <v>1513</v>
      </c>
      <c r="G708" s="2" t="s">
        <v>1514</v>
      </c>
      <c r="H708" s="2" t="s">
        <v>1613</v>
      </c>
      <c r="I708" s="2" t="s">
        <v>931</v>
      </c>
      <c r="J708" s="2" t="s">
        <v>994</v>
      </c>
      <c r="K708" s="2" t="s">
        <v>196</v>
      </c>
      <c r="L708" s="7"/>
    </row>
    <row r="709" spans="1:12" x14ac:dyDescent="0.25">
      <c r="A709" s="2" t="s">
        <v>4125</v>
      </c>
      <c r="B709" s="2" t="s">
        <v>55</v>
      </c>
      <c r="C709" s="2" t="s">
        <v>365</v>
      </c>
      <c r="D709" s="2" t="s">
        <v>366</v>
      </c>
      <c r="E709" s="2" t="s">
        <v>367</v>
      </c>
      <c r="F709" s="2" t="s">
        <v>1513</v>
      </c>
      <c r="G709" s="2" t="s">
        <v>1514</v>
      </c>
      <c r="H709" s="2" t="s">
        <v>1613</v>
      </c>
      <c r="I709" s="2" t="s">
        <v>931</v>
      </c>
      <c r="J709" s="2" t="s">
        <v>994</v>
      </c>
      <c r="K709" s="2" t="s">
        <v>196</v>
      </c>
      <c r="L709" s="7"/>
    </row>
    <row r="710" spans="1:12" x14ac:dyDescent="0.25">
      <c r="A710" s="2" t="s">
        <v>4126</v>
      </c>
      <c r="B710" s="2" t="s">
        <v>55</v>
      </c>
      <c r="C710" s="2" t="s">
        <v>1554</v>
      </c>
      <c r="D710" s="2" t="s">
        <v>244</v>
      </c>
      <c r="E710" s="2" t="s">
        <v>3099</v>
      </c>
      <c r="F710" s="2" t="s">
        <v>1513</v>
      </c>
      <c r="G710" s="2" t="s">
        <v>1514</v>
      </c>
      <c r="H710" s="2" t="s">
        <v>1613</v>
      </c>
      <c r="I710" s="2" t="s">
        <v>931</v>
      </c>
      <c r="J710" s="2" t="s">
        <v>994</v>
      </c>
      <c r="K710" s="2" t="s">
        <v>196</v>
      </c>
      <c r="L710" s="7"/>
    </row>
    <row r="711" spans="1:12" x14ac:dyDescent="0.25">
      <c r="A711" s="2" t="s">
        <v>4127</v>
      </c>
      <c r="B711" s="2" t="s">
        <v>55</v>
      </c>
      <c r="C711" s="2" t="s">
        <v>3100</v>
      </c>
      <c r="D711" s="2" t="s">
        <v>3101</v>
      </c>
      <c r="E711" s="2" t="s">
        <v>3102</v>
      </c>
      <c r="F711" s="2" t="s">
        <v>1513</v>
      </c>
      <c r="G711" s="2" t="s">
        <v>1514</v>
      </c>
      <c r="H711" s="2" t="s">
        <v>1613</v>
      </c>
      <c r="I711" s="2" t="s">
        <v>931</v>
      </c>
      <c r="J711" s="2" t="s">
        <v>994</v>
      </c>
      <c r="K711" s="2" t="s">
        <v>196</v>
      </c>
      <c r="L711" s="7"/>
    </row>
    <row r="712" spans="1:12" x14ac:dyDescent="0.25">
      <c r="A712" s="2" t="s">
        <v>4128</v>
      </c>
      <c r="B712" s="2" t="s">
        <v>55</v>
      </c>
      <c r="C712" s="2" t="s">
        <v>1538</v>
      </c>
      <c r="D712" s="2" t="s">
        <v>356</v>
      </c>
      <c r="E712" s="2" t="s">
        <v>1539</v>
      </c>
      <c r="F712" s="2" t="s">
        <v>1513</v>
      </c>
      <c r="G712" s="2" t="s">
        <v>1514</v>
      </c>
      <c r="H712" s="2" t="s">
        <v>1613</v>
      </c>
      <c r="I712" s="2" t="s">
        <v>931</v>
      </c>
      <c r="J712" s="2" t="s">
        <v>994</v>
      </c>
      <c r="K712" s="2" t="s">
        <v>196</v>
      </c>
      <c r="L712" s="7"/>
    </row>
    <row r="713" spans="1:12" x14ac:dyDescent="0.25">
      <c r="A713" s="2" t="s">
        <v>4129</v>
      </c>
      <c r="B713" s="2" t="s">
        <v>55</v>
      </c>
      <c r="C713" s="2" t="s">
        <v>1519</v>
      </c>
      <c r="D713" s="2" t="s">
        <v>244</v>
      </c>
      <c r="E713" s="2" t="s">
        <v>1520</v>
      </c>
      <c r="F713" s="2" t="s">
        <v>1513</v>
      </c>
      <c r="G713" s="2" t="s">
        <v>1514</v>
      </c>
      <c r="H713" s="2" t="s">
        <v>1613</v>
      </c>
      <c r="I713" s="2" t="s">
        <v>931</v>
      </c>
      <c r="J713" s="2" t="s">
        <v>994</v>
      </c>
      <c r="K713" s="2" t="s">
        <v>196</v>
      </c>
      <c r="L713" s="7"/>
    </row>
    <row r="714" spans="1:12" x14ac:dyDescent="0.25">
      <c r="A714" s="2" t="s">
        <v>4130</v>
      </c>
      <c r="B714" s="2" t="s">
        <v>55</v>
      </c>
      <c r="C714" s="2" t="s">
        <v>2449</v>
      </c>
      <c r="D714" s="2" t="s">
        <v>2450</v>
      </c>
      <c r="E714" s="2" t="s">
        <v>2451</v>
      </c>
      <c r="F714" s="2" t="s">
        <v>1513</v>
      </c>
      <c r="G714" s="2" t="s">
        <v>1514</v>
      </c>
      <c r="H714" s="2" t="s">
        <v>1613</v>
      </c>
      <c r="I714" s="2" t="s">
        <v>931</v>
      </c>
      <c r="J714" s="2" t="s">
        <v>994</v>
      </c>
      <c r="K714" s="2" t="s">
        <v>196</v>
      </c>
      <c r="L714" s="7"/>
    </row>
    <row r="715" spans="1:12" x14ac:dyDescent="0.25">
      <c r="A715" s="2" t="s">
        <v>4131</v>
      </c>
      <c r="B715" s="2" t="s">
        <v>55</v>
      </c>
      <c r="C715" s="2" t="s">
        <v>1563</v>
      </c>
      <c r="D715" s="2" t="s">
        <v>784</v>
      </c>
      <c r="E715" s="2" t="s">
        <v>867</v>
      </c>
      <c r="F715" s="2" t="s">
        <v>1513</v>
      </c>
      <c r="G715" s="2" t="s">
        <v>1514</v>
      </c>
      <c r="H715" s="2" t="s">
        <v>1613</v>
      </c>
      <c r="I715" s="2" t="s">
        <v>931</v>
      </c>
      <c r="J715" s="2" t="s">
        <v>994</v>
      </c>
      <c r="K715" s="2" t="s">
        <v>196</v>
      </c>
      <c r="L715" s="7"/>
    </row>
    <row r="716" spans="1:12" x14ac:dyDescent="0.25">
      <c r="A716" s="2" t="s">
        <v>4132</v>
      </c>
      <c r="B716" s="2" t="s">
        <v>55</v>
      </c>
      <c r="C716" s="2" t="s">
        <v>3103</v>
      </c>
      <c r="D716" s="2" t="s">
        <v>350</v>
      </c>
      <c r="E716" s="2" t="s">
        <v>3104</v>
      </c>
      <c r="F716" s="2" t="s">
        <v>1513</v>
      </c>
      <c r="G716" s="2" t="s">
        <v>1514</v>
      </c>
      <c r="H716" s="2" t="s">
        <v>1613</v>
      </c>
      <c r="I716" s="2" t="s">
        <v>931</v>
      </c>
      <c r="J716" s="2" t="s">
        <v>994</v>
      </c>
      <c r="K716" s="2" t="s">
        <v>196</v>
      </c>
      <c r="L716" s="7"/>
    </row>
    <row r="717" spans="1:12" x14ac:dyDescent="0.25">
      <c r="A717" s="2" t="s">
        <v>4133</v>
      </c>
      <c r="B717" s="2" t="s">
        <v>55</v>
      </c>
      <c r="C717" s="2" t="s">
        <v>1521</v>
      </c>
      <c r="D717" s="2" t="s">
        <v>1522</v>
      </c>
      <c r="E717" s="2" t="s">
        <v>1523</v>
      </c>
      <c r="F717" s="2" t="s">
        <v>1513</v>
      </c>
      <c r="G717" s="2" t="s">
        <v>1514</v>
      </c>
      <c r="H717" s="2" t="s">
        <v>1613</v>
      </c>
      <c r="I717" s="2" t="s">
        <v>931</v>
      </c>
      <c r="J717" s="2" t="s">
        <v>994</v>
      </c>
      <c r="K717" s="2" t="s">
        <v>196</v>
      </c>
      <c r="L717" s="7"/>
    </row>
    <row r="718" spans="1:12" x14ac:dyDescent="0.25">
      <c r="A718" s="2" t="s">
        <v>4134</v>
      </c>
      <c r="B718" s="2" t="s">
        <v>55</v>
      </c>
      <c r="C718" s="2" t="s">
        <v>1584</v>
      </c>
      <c r="D718" s="2" t="s">
        <v>1585</v>
      </c>
      <c r="E718" s="2" t="s">
        <v>1586</v>
      </c>
      <c r="F718" s="2" t="s">
        <v>1513</v>
      </c>
      <c r="G718" s="2" t="s">
        <v>1514</v>
      </c>
      <c r="H718" s="2" t="s">
        <v>1613</v>
      </c>
      <c r="I718" s="2" t="s">
        <v>931</v>
      </c>
      <c r="J718" s="2" t="s">
        <v>994</v>
      </c>
      <c r="K718" s="2" t="s">
        <v>196</v>
      </c>
      <c r="L718" s="7"/>
    </row>
    <row r="719" spans="1:12" x14ac:dyDescent="0.25">
      <c r="A719" s="2" t="s">
        <v>4135</v>
      </c>
      <c r="B719" s="2" t="s">
        <v>55</v>
      </c>
      <c r="C719" s="2" t="s">
        <v>3105</v>
      </c>
      <c r="D719" s="2" t="s">
        <v>211</v>
      </c>
      <c r="E719" s="2" t="s">
        <v>3106</v>
      </c>
      <c r="F719" s="2" t="s">
        <v>1513</v>
      </c>
      <c r="G719" s="2" t="s">
        <v>1514</v>
      </c>
      <c r="H719" s="2" t="s">
        <v>1613</v>
      </c>
      <c r="I719" s="2" t="s">
        <v>931</v>
      </c>
      <c r="J719" s="2" t="s">
        <v>994</v>
      </c>
      <c r="K719" s="2" t="s">
        <v>196</v>
      </c>
      <c r="L719" s="7"/>
    </row>
    <row r="720" spans="1:12" x14ac:dyDescent="0.25">
      <c r="A720" s="2" t="s">
        <v>4136</v>
      </c>
      <c r="B720" s="2" t="s">
        <v>55</v>
      </c>
      <c r="C720" s="2" t="s">
        <v>1550</v>
      </c>
      <c r="D720" s="2" t="s">
        <v>867</v>
      </c>
      <c r="E720" s="2" t="s">
        <v>1551</v>
      </c>
      <c r="F720" s="2" t="s">
        <v>1513</v>
      </c>
      <c r="G720" s="2" t="s">
        <v>1514</v>
      </c>
      <c r="H720" s="2" t="s">
        <v>1613</v>
      </c>
      <c r="I720" s="2" t="s">
        <v>931</v>
      </c>
      <c r="J720" s="2" t="s">
        <v>994</v>
      </c>
      <c r="K720" s="2" t="s">
        <v>196</v>
      </c>
      <c r="L720" s="7"/>
    </row>
    <row r="721" spans="1:12" x14ac:dyDescent="0.25">
      <c r="A721" s="2" t="s">
        <v>4137</v>
      </c>
      <c r="B721" s="2" t="s">
        <v>55</v>
      </c>
      <c r="C721" s="2" t="s">
        <v>3107</v>
      </c>
      <c r="D721" s="2" t="s">
        <v>891</v>
      </c>
      <c r="E721" s="2" t="s">
        <v>1754</v>
      </c>
      <c r="F721" s="2" t="s">
        <v>1513</v>
      </c>
      <c r="G721" s="2" t="s">
        <v>1514</v>
      </c>
      <c r="H721" s="2" t="s">
        <v>1613</v>
      </c>
      <c r="I721" s="2" t="s">
        <v>931</v>
      </c>
      <c r="J721" s="2" t="s">
        <v>994</v>
      </c>
      <c r="K721" s="2" t="s">
        <v>196</v>
      </c>
      <c r="L721" s="7"/>
    </row>
    <row r="722" spans="1:12" x14ac:dyDescent="0.25">
      <c r="A722" s="2" t="s">
        <v>4369</v>
      </c>
      <c r="B722" s="2" t="s">
        <v>55</v>
      </c>
      <c r="C722" s="2" t="s">
        <v>1528</v>
      </c>
      <c r="D722" s="2" t="s">
        <v>1529</v>
      </c>
      <c r="E722" s="2" t="s">
        <v>1530</v>
      </c>
      <c r="F722" s="2" t="s">
        <v>1513</v>
      </c>
      <c r="G722" s="2" t="s">
        <v>1514</v>
      </c>
      <c r="H722" s="2" t="s">
        <v>1613</v>
      </c>
      <c r="I722" s="2" t="s">
        <v>931</v>
      </c>
      <c r="J722" s="2" t="s">
        <v>994</v>
      </c>
      <c r="K722" s="2" t="s">
        <v>196</v>
      </c>
      <c r="L722" s="7"/>
    </row>
    <row r="723" spans="1:12" x14ac:dyDescent="0.25">
      <c r="A723" s="2" t="s">
        <v>4138</v>
      </c>
      <c r="B723" s="2" t="s">
        <v>55</v>
      </c>
      <c r="C723" s="2" t="s">
        <v>3108</v>
      </c>
      <c r="D723" s="2" t="s">
        <v>3004</v>
      </c>
      <c r="E723" s="2" t="s">
        <v>3109</v>
      </c>
      <c r="F723" s="2" t="s">
        <v>1513</v>
      </c>
      <c r="G723" s="2" t="s">
        <v>1514</v>
      </c>
      <c r="H723" s="2" t="s">
        <v>1613</v>
      </c>
      <c r="I723" s="2" t="s">
        <v>931</v>
      </c>
      <c r="J723" s="2" t="s">
        <v>994</v>
      </c>
      <c r="K723" s="2" t="s">
        <v>196</v>
      </c>
      <c r="L723" s="7"/>
    </row>
    <row r="724" spans="1:12" x14ac:dyDescent="0.25">
      <c r="A724" s="2" t="s">
        <v>4139</v>
      </c>
      <c r="B724" s="2" t="s">
        <v>55</v>
      </c>
      <c r="C724" s="2" t="s">
        <v>1587</v>
      </c>
      <c r="D724" s="2" t="s">
        <v>459</v>
      </c>
      <c r="E724" s="2" t="s">
        <v>1303</v>
      </c>
      <c r="F724" s="2" t="s">
        <v>1513</v>
      </c>
      <c r="G724" s="2" t="s">
        <v>1514</v>
      </c>
      <c r="H724" s="2" t="s">
        <v>1613</v>
      </c>
      <c r="I724" s="2" t="s">
        <v>931</v>
      </c>
      <c r="J724" s="2" t="s">
        <v>994</v>
      </c>
      <c r="K724" s="2" t="s">
        <v>196</v>
      </c>
      <c r="L724" s="7"/>
    </row>
    <row r="725" spans="1:12" x14ac:dyDescent="0.25">
      <c r="A725" s="2" t="s">
        <v>4140</v>
      </c>
      <c r="B725" s="2" t="s">
        <v>55</v>
      </c>
      <c r="C725" s="2" t="s">
        <v>3110</v>
      </c>
      <c r="D725" s="2" t="s">
        <v>2920</v>
      </c>
      <c r="E725" s="2" t="s">
        <v>1537</v>
      </c>
      <c r="F725" s="2" t="s">
        <v>1513</v>
      </c>
      <c r="G725" s="2" t="s">
        <v>1514</v>
      </c>
      <c r="H725" s="2" t="s">
        <v>1613</v>
      </c>
      <c r="I725" s="2" t="s">
        <v>931</v>
      </c>
      <c r="J725" s="2" t="s">
        <v>994</v>
      </c>
      <c r="K725" s="2" t="s">
        <v>196</v>
      </c>
      <c r="L725" s="7"/>
    </row>
    <row r="726" spans="1:12" x14ac:dyDescent="0.25">
      <c r="A726" s="2" t="s">
        <v>4141</v>
      </c>
      <c r="B726" s="2" t="s">
        <v>55</v>
      </c>
      <c r="C726" s="2" t="s">
        <v>3111</v>
      </c>
      <c r="D726" s="2" t="s">
        <v>462</v>
      </c>
      <c r="E726" s="2" t="s">
        <v>3112</v>
      </c>
      <c r="F726" s="2" t="s">
        <v>1513</v>
      </c>
      <c r="G726" s="2" t="s">
        <v>1514</v>
      </c>
      <c r="H726" s="2" t="s">
        <v>1613</v>
      </c>
      <c r="I726" s="2" t="s">
        <v>931</v>
      </c>
      <c r="J726" s="2" t="s">
        <v>994</v>
      </c>
      <c r="K726" s="2" t="s">
        <v>196</v>
      </c>
      <c r="L726" s="7"/>
    </row>
    <row r="727" spans="1:12" x14ac:dyDescent="0.25">
      <c r="A727" s="2" t="s">
        <v>4142</v>
      </c>
      <c r="B727" s="2" t="s">
        <v>55</v>
      </c>
      <c r="C727" s="2" t="s">
        <v>3113</v>
      </c>
      <c r="D727" s="2" t="s">
        <v>402</v>
      </c>
      <c r="E727" s="2" t="s">
        <v>3114</v>
      </c>
      <c r="F727" s="2" t="s">
        <v>1513</v>
      </c>
      <c r="G727" s="2" t="s">
        <v>1514</v>
      </c>
      <c r="H727" s="2" t="s">
        <v>1613</v>
      </c>
      <c r="I727" s="2" t="s">
        <v>931</v>
      </c>
      <c r="J727" s="2" t="s">
        <v>994</v>
      </c>
      <c r="K727" s="2" t="s">
        <v>196</v>
      </c>
      <c r="L727" s="7"/>
    </row>
    <row r="728" spans="1:12" x14ac:dyDescent="0.25">
      <c r="A728" s="2" t="s">
        <v>4143</v>
      </c>
      <c r="B728" s="2" t="s">
        <v>55</v>
      </c>
      <c r="C728" s="2" t="s">
        <v>3115</v>
      </c>
      <c r="D728" s="2" t="s">
        <v>252</v>
      </c>
      <c r="E728" s="2" t="s">
        <v>3116</v>
      </c>
      <c r="F728" s="2" t="s">
        <v>1513</v>
      </c>
      <c r="G728" s="2" t="s">
        <v>1514</v>
      </c>
      <c r="H728" s="2" t="s">
        <v>1694</v>
      </c>
      <c r="I728" s="2" t="s">
        <v>347</v>
      </c>
      <c r="J728" s="2" t="s">
        <v>1695</v>
      </c>
      <c r="K728" s="2" t="s">
        <v>196</v>
      </c>
      <c r="L728" s="7"/>
    </row>
    <row r="729" spans="1:12" x14ac:dyDescent="0.25">
      <c r="A729" s="2" t="s">
        <v>4144</v>
      </c>
      <c r="B729" s="2" t="s">
        <v>55</v>
      </c>
      <c r="C729" s="2" t="s">
        <v>3117</v>
      </c>
      <c r="D729" s="2" t="s">
        <v>356</v>
      </c>
      <c r="E729" s="2" t="s">
        <v>3118</v>
      </c>
      <c r="F729" s="2" t="s">
        <v>1513</v>
      </c>
      <c r="G729" s="2" t="s">
        <v>1514</v>
      </c>
      <c r="H729" s="2" t="s">
        <v>1694</v>
      </c>
      <c r="I729" s="2" t="s">
        <v>347</v>
      </c>
      <c r="J729" s="2" t="s">
        <v>1695</v>
      </c>
      <c r="K729" s="2" t="s">
        <v>196</v>
      </c>
      <c r="L729" s="7"/>
    </row>
    <row r="730" spans="1:12" x14ac:dyDescent="0.25">
      <c r="A730" s="2" t="s">
        <v>4145</v>
      </c>
      <c r="B730" s="2" t="s">
        <v>55</v>
      </c>
      <c r="C730" s="2" t="s">
        <v>3119</v>
      </c>
      <c r="D730" s="2" t="s">
        <v>863</v>
      </c>
      <c r="E730" s="2" t="s">
        <v>3120</v>
      </c>
      <c r="F730" s="2" t="s">
        <v>1513</v>
      </c>
      <c r="G730" s="2" t="s">
        <v>1514</v>
      </c>
      <c r="H730" s="2" t="s">
        <v>1694</v>
      </c>
      <c r="I730" s="2" t="s">
        <v>347</v>
      </c>
      <c r="J730" s="2" t="s">
        <v>1695</v>
      </c>
      <c r="K730" s="2" t="s">
        <v>196</v>
      </c>
      <c r="L730" s="7"/>
    </row>
    <row r="731" spans="1:12" x14ac:dyDescent="0.25">
      <c r="A731" s="2" t="s">
        <v>4146</v>
      </c>
      <c r="B731" s="2" t="s">
        <v>55</v>
      </c>
      <c r="C731" s="2" t="s">
        <v>3121</v>
      </c>
      <c r="D731" s="2" t="s">
        <v>341</v>
      </c>
      <c r="E731" s="2" t="s">
        <v>3122</v>
      </c>
      <c r="F731" s="2" t="s">
        <v>1513</v>
      </c>
      <c r="G731" s="2" t="s">
        <v>1514</v>
      </c>
      <c r="H731" s="2" t="s">
        <v>1694</v>
      </c>
      <c r="I731" s="2" t="s">
        <v>347</v>
      </c>
      <c r="J731" s="2" t="s">
        <v>1695</v>
      </c>
      <c r="K731" s="2" t="s">
        <v>196</v>
      </c>
      <c r="L731" s="7"/>
    </row>
    <row r="732" spans="1:12" x14ac:dyDescent="0.25">
      <c r="A732" s="2" t="s">
        <v>4147</v>
      </c>
      <c r="B732" s="2" t="s">
        <v>55</v>
      </c>
      <c r="C732" s="2" t="s">
        <v>3123</v>
      </c>
      <c r="D732" s="2" t="s">
        <v>1303</v>
      </c>
      <c r="E732" s="2" t="s">
        <v>3124</v>
      </c>
      <c r="F732" s="2" t="s">
        <v>1513</v>
      </c>
      <c r="G732" s="2" t="s">
        <v>1514</v>
      </c>
      <c r="H732" s="2" t="s">
        <v>1694</v>
      </c>
      <c r="I732" s="2" t="s">
        <v>347</v>
      </c>
      <c r="J732" s="2" t="s">
        <v>1695</v>
      </c>
      <c r="K732" s="2" t="s">
        <v>196</v>
      </c>
      <c r="L732" s="7"/>
    </row>
    <row r="733" spans="1:12" x14ac:dyDescent="0.25">
      <c r="A733" s="2" t="s">
        <v>4148</v>
      </c>
      <c r="B733" s="2" t="s">
        <v>55</v>
      </c>
      <c r="C733" s="2" t="s">
        <v>3125</v>
      </c>
      <c r="D733" s="2" t="s">
        <v>3126</v>
      </c>
      <c r="E733" s="2" t="s">
        <v>3127</v>
      </c>
      <c r="F733" s="2" t="s">
        <v>1513</v>
      </c>
      <c r="G733" s="2" t="s">
        <v>1514</v>
      </c>
      <c r="H733" s="2" t="s">
        <v>1694</v>
      </c>
      <c r="I733" s="2" t="s">
        <v>347</v>
      </c>
      <c r="J733" s="2" t="s">
        <v>1695</v>
      </c>
      <c r="K733" s="2" t="s">
        <v>196</v>
      </c>
      <c r="L733" s="7"/>
    </row>
    <row r="734" spans="1:12" x14ac:dyDescent="0.25">
      <c r="A734" s="2" t="s">
        <v>4149</v>
      </c>
      <c r="B734" s="2" t="s">
        <v>55</v>
      </c>
      <c r="C734" s="2" t="s">
        <v>3128</v>
      </c>
      <c r="D734" s="2" t="s">
        <v>1493</v>
      </c>
      <c r="E734" s="2" t="s">
        <v>3129</v>
      </c>
      <c r="F734" s="2" t="s">
        <v>1513</v>
      </c>
      <c r="G734" s="2" t="s">
        <v>1514</v>
      </c>
      <c r="H734" s="2" t="s">
        <v>1694</v>
      </c>
      <c r="I734" s="2" t="s">
        <v>347</v>
      </c>
      <c r="J734" s="2" t="s">
        <v>1695</v>
      </c>
      <c r="K734" s="2" t="s">
        <v>196</v>
      </c>
      <c r="L734" s="7"/>
    </row>
    <row r="735" spans="1:12" x14ac:dyDescent="0.25">
      <c r="A735" s="2" t="s">
        <v>4150</v>
      </c>
      <c r="B735" s="2" t="s">
        <v>55</v>
      </c>
      <c r="C735" s="2" t="s">
        <v>3130</v>
      </c>
      <c r="D735" s="2" t="s">
        <v>1275</v>
      </c>
      <c r="E735" s="2" t="s">
        <v>3131</v>
      </c>
      <c r="F735" s="2" t="s">
        <v>1513</v>
      </c>
      <c r="G735" s="2" t="s">
        <v>1514</v>
      </c>
      <c r="H735" s="2" t="s">
        <v>1694</v>
      </c>
      <c r="I735" s="2" t="s">
        <v>347</v>
      </c>
      <c r="J735" s="2" t="s">
        <v>1695</v>
      </c>
      <c r="K735" s="2" t="s">
        <v>196</v>
      </c>
      <c r="L735" s="7"/>
    </row>
    <row r="736" spans="1:12" x14ac:dyDescent="0.25">
      <c r="A736" s="2" t="s">
        <v>4151</v>
      </c>
      <c r="B736" s="2" t="s">
        <v>55</v>
      </c>
      <c r="C736" s="2" t="s">
        <v>3132</v>
      </c>
      <c r="D736" s="2" t="s">
        <v>2803</v>
      </c>
      <c r="E736" s="2" t="s">
        <v>3133</v>
      </c>
      <c r="F736" s="2" t="s">
        <v>1513</v>
      </c>
      <c r="G736" s="2" t="s">
        <v>1514</v>
      </c>
      <c r="H736" s="2" t="s">
        <v>1694</v>
      </c>
      <c r="I736" s="2" t="s">
        <v>347</v>
      </c>
      <c r="J736" s="2" t="s">
        <v>1695</v>
      </c>
      <c r="K736" s="2" t="s">
        <v>196</v>
      </c>
      <c r="L736" s="7"/>
    </row>
    <row r="737" spans="1:12" x14ac:dyDescent="0.25">
      <c r="A737" s="2" t="s">
        <v>4152</v>
      </c>
      <c r="B737" s="2" t="s">
        <v>55</v>
      </c>
      <c r="C737" s="2" t="s">
        <v>3134</v>
      </c>
      <c r="D737" s="2" t="s">
        <v>1794</v>
      </c>
      <c r="E737" s="2" t="s">
        <v>3135</v>
      </c>
      <c r="F737" s="2" t="s">
        <v>1513</v>
      </c>
      <c r="G737" s="2" t="s">
        <v>1514</v>
      </c>
      <c r="H737" s="2" t="s">
        <v>1694</v>
      </c>
      <c r="I737" s="2" t="s">
        <v>347</v>
      </c>
      <c r="J737" s="2" t="s">
        <v>1695</v>
      </c>
      <c r="K737" s="2" t="s">
        <v>196</v>
      </c>
      <c r="L737" s="7"/>
    </row>
    <row r="738" spans="1:12" x14ac:dyDescent="0.25">
      <c r="A738" s="2" t="s">
        <v>4153</v>
      </c>
      <c r="B738" s="2" t="s">
        <v>55</v>
      </c>
      <c r="C738" s="2" t="s">
        <v>3136</v>
      </c>
      <c r="D738" s="2" t="s">
        <v>241</v>
      </c>
      <c r="E738" s="2" t="s">
        <v>2731</v>
      </c>
      <c r="F738" s="2" t="s">
        <v>1513</v>
      </c>
      <c r="G738" s="2" t="s">
        <v>1514</v>
      </c>
      <c r="H738" s="2" t="s">
        <v>1694</v>
      </c>
      <c r="I738" s="2" t="s">
        <v>347</v>
      </c>
      <c r="J738" s="2" t="s">
        <v>1695</v>
      </c>
      <c r="K738" s="2" t="s">
        <v>196</v>
      </c>
      <c r="L738" s="7"/>
    </row>
    <row r="739" spans="1:12" x14ac:dyDescent="0.25">
      <c r="A739" s="2" t="s">
        <v>4154</v>
      </c>
      <c r="B739" s="2" t="s">
        <v>55</v>
      </c>
      <c r="C739" s="2" t="s">
        <v>3137</v>
      </c>
      <c r="D739" s="2" t="s">
        <v>565</v>
      </c>
      <c r="E739" s="2" t="s">
        <v>474</v>
      </c>
      <c r="F739" s="2" t="s">
        <v>1513</v>
      </c>
      <c r="G739" s="2" t="s">
        <v>1514</v>
      </c>
      <c r="H739" s="2" t="s">
        <v>1694</v>
      </c>
      <c r="I739" s="2" t="s">
        <v>347</v>
      </c>
      <c r="J739" s="2" t="s">
        <v>1695</v>
      </c>
      <c r="K739" s="2" t="s">
        <v>196</v>
      </c>
      <c r="L739" s="7"/>
    </row>
    <row r="740" spans="1:12" x14ac:dyDescent="0.25">
      <c r="A740" s="2" t="s">
        <v>4155</v>
      </c>
      <c r="B740" s="2" t="s">
        <v>55</v>
      </c>
      <c r="C740" s="2"/>
      <c r="D740" s="2"/>
      <c r="E740" s="2"/>
      <c r="F740" s="2"/>
      <c r="G740" s="2"/>
      <c r="H740" s="2"/>
      <c r="I740" s="2"/>
      <c r="J740" s="2"/>
      <c r="K740" s="2"/>
      <c r="L740" s="7"/>
    </row>
    <row r="741" spans="1:12" x14ac:dyDescent="0.25">
      <c r="A741" s="2" t="s">
        <v>4156</v>
      </c>
      <c r="B741" s="2" t="s">
        <v>55</v>
      </c>
      <c r="C741" s="2"/>
      <c r="D741" s="2"/>
      <c r="E741" s="2"/>
      <c r="F741" s="2"/>
      <c r="G741" s="2"/>
      <c r="H741" s="2"/>
      <c r="I741" s="2"/>
      <c r="J741" s="2"/>
      <c r="K741" s="2"/>
      <c r="L741" s="7"/>
    </row>
    <row r="742" spans="1:12" x14ac:dyDescent="0.25">
      <c r="A742" s="2" t="s">
        <v>4157</v>
      </c>
      <c r="B742" s="2" t="s">
        <v>55</v>
      </c>
      <c r="C742" s="2"/>
      <c r="D742" s="2"/>
      <c r="E742" s="2"/>
      <c r="F742" s="2"/>
      <c r="G742" s="2"/>
      <c r="H742" s="2"/>
      <c r="I742" s="2"/>
      <c r="J742" s="2"/>
      <c r="K742" s="2"/>
      <c r="L742" s="7"/>
    </row>
    <row r="743" spans="1:12" x14ac:dyDescent="0.25">
      <c r="A743" s="2" t="s">
        <v>4158</v>
      </c>
      <c r="B743" s="2" t="s">
        <v>55</v>
      </c>
      <c r="C743" s="2" t="s">
        <v>1685</v>
      </c>
      <c r="D743" s="2" t="s">
        <v>382</v>
      </c>
      <c r="E743" s="2" t="s">
        <v>1686</v>
      </c>
      <c r="F743" s="2" t="s">
        <v>1611</v>
      </c>
      <c r="G743" s="2" t="s">
        <v>1612</v>
      </c>
      <c r="H743" s="2" t="s">
        <v>1694</v>
      </c>
      <c r="I743" s="2" t="s">
        <v>347</v>
      </c>
      <c r="J743" s="2" t="s">
        <v>1695</v>
      </c>
      <c r="K743" s="2" t="s">
        <v>196</v>
      </c>
      <c r="L743" s="7"/>
    </row>
    <row r="744" spans="1:12" x14ac:dyDescent="0.25">
      <c r="A744" s="2" t="s">
        <v>4159</v>
      </c>
      <c r="B744" s="2" t="s">
        <v>55</v>
      </c>
      <c r="C744" s="2" t="s">
        <v>1614</v>
      </c>
      <c r="D744" s="2" t="s">
        <v>1615</v>
      </c>
      <c r="E744" s="2" t="s">
        <v>1616</v>
      </c>
      <c r="F744" s="2" t="s">
        <v>1611</v>
      </c>
      <c r="G744" s="2" t="s">
        <v>1612</v>
      </c>
      <c r="H744" s="2" t="s">
        <v>1694</v>
      </c>
      <c r="I744" s="2" t="s">
        <v>347</v>
      </c>
      <c r="J744" s="2" t="s">
        <v>1695</v>
      </c>
      <c r="K744" s="2" t="s">
        <v>196</v>
      </c>
      <c r="L744" s="7"/>
    </row>
    <row r="745" spans="1:12" x14ac:dyDescent="0.25">
      <c r="A745" s="2" t="s">
        <v>4160</v>
      </c>
      <c r="B745" s="2" t="s">
        <v>55</v>
      </c>
      <c r="C745" s="2" t="s">
        <v>1632</v>
      </c>
      <c r="D745" s="2" t="s">
        <v>962</v>
      </c>
      <c r="E745" s="2" t="s">
        <v>1633</v>
      </c>
      <c r="F745" s="2" t="s">
        <v>1611</v>
      </c>
      <c r="G745" s="2" t="s">
        <v>1612</v>
      </c>
      <c r="H745" s="2" t="s">
        <v>1694</v>
      </c>
      <c r="I745" s="2" t="s">
        <v>347</v>
      </c>
      <c r="J745" s="2" t="s">
        <v>1695</v>
      </c>
      <c r="K745" s="2" t="s">
        <v>196</v>
      </c>
      <c r="L745" s="7"/>
    </row>
    <row r="746" spans="1:12" x14ac:dyDescent="0.25">
      <c r="A746" s="2" t="s">
        <v>4370</v>
      </c>
      <c r="B746" s="2" t="s">
        <v>55</v>
      </c>
      <c r="C746" s="2" t="s">
        <v>1620</v>
      </c>
      <c r="D746" s="2" t="s">
        <v>527</v>
      </c>
      <c r="E746" s="2" t="s">
        <v>1621</v>
      </c>
      <c r="F746" s="2" t="s">
        <v>1611</v>
      </c>
      <c r="G746" s="2" t="s">
        <v>1612</v>
      </c>
      <c r="H746" s="2" t="s">
        <v>1694</v>
      </c>
      <c r="I746" s="2" t="s">
        <v>347</v>
      </c>
      <c r="J746" s="2" t="s">
        <v>1695</v>
      </c>
      <c r="K746" s="2" t="s">
        <v>196</v>
      </c>
      <c r="L746" s="7"/>
    </row>
    <row r="747" spans="1:12" x14ac:dyDescent="0.25">
      <c r="A747" s="2" t="s">
        <v>4161</v>
      </c>
      <c r="B747" s="2" t="s">
        <v>55</v>
      </c>
      <c r="C747" s="2" t="s">
        <v>1652</v>
      </c>
      <c r="D747" s="2" t="s">
        <v>1653</v>
      </c>
      <c r="E747" s="2" t="s">
        <v>1654</v>
      </c>
      <c r="F747" s="2" t="s">
        <v>1611</v>
      </c>
      <c r="G747" s="2" t="s">
        <v>1612</v>
      </c>
      <c r="H747" s="2" t="s">
        <v>1694</v>
      </c>
      <c r="I747" s="2" t="s">
        <v>347</v>
      </c>
      <c r="J747" s="2" t="s">
        <v>1695</v>
      </c>
      <c r="K747" s="2" t="s">
        <v>196</v>
      </c>
      <c r="L747" s="7"/>
    </row>
    <row r="748" spans="1:12" x14ac:dyDescent="0.25">
      <c r="A748" s="1" t="s">
        <v>4162</v>
      </c>
      <c r="B748" s="2" t="s">
        <v>55</v>
      </c>
      <c r="C748" s="2" t="s">
        <v>1687</v>
      </c>
      <c r="D748" s="2" t="s">
        <v>847</v>
      </c>
      <c r="E748" s="2" t="s">
        <v>1688</v>
      </c>
      <c r="F748" s="2" t="s">
        <v>1611</v>
      </c>
      <c r="G748" s="2" t="s">
        <v>1612</v>
      </c>
      <c r="H748" s="2" t="s">
        <v>1694</v>
      </c>
      <c r="I748" s="2" t="s">
        <v>347</v>
      </c>
      <c r="J748" s="2" t="s">
        <v>1695</v>
      </c>
      <c r="K748" s="2" t="s">
        <v>196</v>
      </c>
      <c r="L748" s="7"/>
    </row>
    <row r="749" spans="1:12" x14ac:dyDescent="0.25">
      <c r="A749" s="2" t="s">
        <v>4163</v>
      </c>
      <c r="B749" s="2" t="s">
        <v>56</v>
      </c>
      <c r="C749" s="2" t="s">
        <v>1663</v>
      </c>
      <c r="D749" s="2" t="s">
        <v>1664</v>
      </c>
      <c r="E749" s="2" t="s">
        <v>1665</v>
      </c>
      <c r="F749" s="2" t="s">
        <v>1611</v>
      </c>
      <c r="G749" s="2" t="s">
        <v>1612</v>
      </c>
      <c r="H749" s="2" t="s">
        <v>1694</v>
      </c>
      <c r="I749" s="2" t="s">
        <v>347</v>
      </c>
      <c r="J749" s="2" t="s">
        <v>1695</v>
      </c>
      <c r="K749" s="2" t="s">
        <v>196</v>
      </c>
      <c r="L749" s="7"/>
    </row>
    <row r="750" spans="1:12" x14ac:dyDescent="0.25">
      <c r="A750" s="2" t="s">
        <v>4164</v>
      </c>
      <c r="B750" s="2" t="s">
        <v>56</v>
      </c>
      <c r="C750" s="2" t="s">
        <v>1661</v>
      </c>
      <c r="D750" s="2" t="s">
        <v>1662</v>
      </c>
      <c r="E750" s="2" t="s">
        <v>1334</v>
      </c>
      <c r="F750" s="2" t="s">
        <v>1611</v>
      </c>
      <c r="G750" s="2" t="s">
        <v>1612</v>
      </c>
      <c r="H750" s="2" t="s">
        <v>1694</v>
      </c>
      <c r="I750" s="2" t="s">
        <v>347</v>
      </c>
      <c r="J750" s="2" t="s">
        <v>1695</v>
      </c>
      <c r="K750" s="2" t="s">
        <v>196</v>
      </c>
      <c r="L750" s="7"/>
    </row>
    <row r="751" spans="1:12" x14ac:dyDescent="0.25">
      <c r="A751" s="2" t="s">
        <v>4165</v>
      </c>
      <c r="B751" s="2" t="s">
        <v>56</v>
      </c>
      <c r="C751" s="2" t="s">
        <v>1618</v>
      </c>
      <c r="D751" s="2" t="s">
        <v>223</v>
      </c>
      <c r="E751" s="2" t="s">
        <v>1619</v>
      </c>
      <c r="F751" s="2" t="s">
        <v>1611</v>
      </c>
      <c r="G751" s="2" t="s">
        <v>1612</v>
      </c>
      <c r="H751" s="2" t="s">
        <v>1694</v>
      </c>
      <c r="I751" s="2" t="s">
        <v>347</v>
      </c>
      <c r="J751" s="2" t="s">
        <v>1695</v>
      </c>
      <c r="K751" s="2" t="s">
        <v>196</v>
      </c>
      <c r="L751" s="7"/>
    </row>
    <row r="752" spans="1:12" x14ac:dyDescent="0.25">
      <c r="A752" s="2" t="s">
        <v>4166</v>
      </c>
      <c r="B752" s="2" t="s">
        <v>56</v>
      </c>
      <c r="C752" s="2" t="s">
        <v>1629</v>
      </c>
      <c r="D752" s="2" t="s">
        <v>560</v>
      </c>
      <c r="E752" s="2" t="s">
        <v>375</v>
      </c>
      <c r="F752" s="2" t="s">
        <v>1611</v>
      </c>
      <c r="G752" s="2" t="s">
        <v>1612</v>
      </c>
      <c r="H752" s="2" t="s">
        <v>1694</v>
      </c>
      <c r="I752" s="2" t="s">
        <v>347</v>
      </c>
      <c r="J752" s="2" t="s">
        <v>1695</v>
      </c>
      <c r="K752" s="2" t="s">
        <v>196</v>
      </c>
      <c r="L752" s="7"/>
    </row>
    <row r="753" spans="1:12" x14ac:dyDescent="0.25">
      <c r="A753" s="2" t="s">
        <v>4167</v>
      </c>
      <c r="B753" s="2" t="s">
        <v>56</v>
      </c>
      <c r="C753" s="2" t="s">
        <v>1673</v>
      </c>
      <c r="D753" s="2" t="s">
        <v>1674</v>
      </c>
      <c r="E753" s="2" t="s">
        <v>1675</v>
      </c>
      <c r="F753" s="2" t="s">
        <v>1611</v>
      </c>
      <c r="G753" s="2" t="s">
        <v>1612</v>
      </c>
      <c r="H753" s="2" t="s">
        <v>1694</v>
      </c>
      <c r="I753" s="2" t="s">
        <v>347</v>
      </c>
      <c r="J753" s="2" t="s">
        <v>1695</v>
      </c>
      <c r="K753" s="2" t="s">
        <v>196</v>
      </c>
      <c r="L753" s="7"/>
    </row>
    <row r="754" spans="1:12" x14ac:dyDescent="0.25">
      <c r="A754" s="2" t="s">
        <v>4168</v>
      </c>
      <c r="B754" s="2" t="s">
        <v>56</v>
      </c>
      <c r="C754" s="2" t="s">
        <v>1651</v>
      </c>
      <c r="D754" s="2" t="s">
        <v>675</v>
      </c>
      <c r="E754" s="2" t="s">
        <v>501</v>
      </c>
      <c r="F754" s="2" t="s">
        <v>1611</v>
      </c>
      <c r="G754" s="2" t="s">
        <v>1612</v>
      </c>
      <c r="H754" s="2" t="s">
        <v>1694</v>
      </c>
      <c r="I754" s="2" t="s">
        <v>347</v>
      </c>
      <c r="J754" s="2" t="s">
        <v>1695</v>
      </c>
      <c r="K754" s="2" t="s">
        <v>196</v>
      </c>
      <c r="L754" s="7"/>
    </row>
    <row r="755" spans="1:12" x14ac:dyDescent="0.25">
      <c r="A755" s="2" t="s">
        <v>4169</v>
      </c>
      <c r="B755" s="2" t="s">
        <v>56</v>
      </c>
      <c r="C755" s="2" t="s">
        <v>1642</v>
      </c>
      <c r="D755" s="2" t="s">
        <v>741</v>
      </c>
      <c r="E755" s="2" t="s">
        <v>1643</v>
      </c>
      <c r="F755" s="2" t="s">
        <v>1611</v>
      </c>
      <c r="G755" s="2" t="s">
        <v>1612</v>
      </c>
      <c r="H755" s="2" t="s">
        <v>1694</v>
      </c>
      <c r="I755" s="2" t="s">
        <v>347</v>
      </c>
      <c r="J755" s="2" t="s">
        <v>1695</v>
      </c>
      <c r="K755" s="2" t="s">
        <v>196</v>
      </c>
      <c r="L755" s="7"/>
    </row>
    <row r="756" spans="1:12" x14ac:dyDescent="0.25">
      <c r="A756" s="2" t="s">
        <v>4170</v>
      </c>
      <c r="B756" s="2" t="s">
        <v>56</v>
      </c>
      <c r="C756" s="2" t="s">
        <v>1640</v>
      </c>
      <c r="D756" s="2" t="s">
        <v>326</v>
      </c>
      <c r="E756" s="2" t="s">
        <v>1641</v>
      </c>
      <c r="F756" s="2" t="s">
        <v>1611</v>
      </c>
      <c r="G756" s="2" t="s">
        <v>1612</v>
      </c>
      <c r="H756" s="2" t="s">
        <v>1694</v>
      </c>
      <c r="I756" s="2" t="s">
        <v>347</v>
      </c>
      <c r="J756" s="2" t="s">
        <v>1695</v>
      </c>
      <c r="K756" s="2" t="s">
        <v>196</v>
      </c>
      <c r="L756" s="7"/>
    </row>
    <row r="757" spans="1:12" x14ac:dyDescent="0.25">
      <c r="A757" s="2" t="s">
        <v>4171</v>
      </c>
      <c r="B757" s="2" t="s">
        <v>56</v>
      </c>
      <c r="C757" s="2" t="s">
        <v>1637</v>
      </c>
      <c r="D757" s="2" t="s">
        <v>1638</v>
      </c>
      <c r="E757" s="2" t="s">
        <v>1639</v>
      </c>
      <c r="F757" s="2" t="s">
        <v>1611</v>
      </c>
      <c r="G757" s="2" t="s">
        <v>1612</v>
      </c>
      <c r="H757" s="2" t="s">
        <v>1694</v>
      </c>
      <c r="I757" s="2" t="s">
        <v>347</v>
      </c>
      <c r="J757" s="2" t="s">
        <v>1695</v>
      </c>
      <c r="K757" s="2" t="s">
        <v>196</v>
      </c>
      <c r="L757" s="7"/>
    </row>
    <row r="758" spans="1:12" x14ac:dyDescent="0.25">
      <c r="A758" s="2" t="s">
        <v>4172</v>
      </c>
      <c r="B758" s="2" t="s">
        <v>56</v>
      </c>
      <c r="C758" s="2" t="s">
        <v>1668</v>
      </c>
      <c r="D758" s="2" t="s">
        <v>220</v>
      </c>
      <c r="E758" s="2" t="s">
        <v>1669</v>
      </c>
      <c r="F758" s="2" t="s">
        <v>1611</v>
      </c>
      <c r="G758" s="2" t="s">
        <v>1612</v>
      </c>
      <c r="H758" s="2" t="s">
        <v>1694</v>
      </c>
      <c r="I758" s="2" t="s">
        <v>347</v>
      </c>
      <c r="J758" s="2" t="s">
        <v>1695</v>
      </c>
      <c r="K758" s="2" t="s">
        <v>196</v>
      </c>
      <c r="L758" s="7"/>
    </row>
    <row r="759" spans="1:12" x14ac:dyDescent="0.25">
      <c r="A759" s="2" t="s">
        <v>4173</v>
      </c>
      <c r="B759" s="2" t="s">
        <v>56</v>
      </c>
      <c r="C759" s="2" t="s">
        <v>1683</v>
      </c>
      <c r="D759" s="2" t="s">
        <v>1684</v>
      </c>
      <c r="E759" s="2" t="s">
        <v>1303</v>
      </c>
      <c r="F759" s="2" t="s">
        <v>1611</v>
      </c>
      <c r="G759" s="2" t="s">
        <v>1612</v>
      </c>
      <c r="H759" s="2" t="s">
        <v>1694</v>
      </c>
      <c r="I759" s="2" t="s">
        <v>347</v>
      </c>
      <c r="J759" s="2" t="s">
        <v>1695</v>
      </c>
      <c r="K759" s="2" t="s">
        <v>196</v>
      </c>
      <c r="L759" s="7"/>
    </row>
    <row r="760" spans="1:12" x14ac:dyDescent="0.25">
      <c r="A760" s="2" t="s">
        <v>4174</v>
      </c>
      <c r="B760" s="2" t="s">
        <v>56</v>
      </c>
      <c r="C760" s="2" t="s">
        <v>1670</v>
      </c>
      <c r="D760" s="2" t="s">
        <v>1671</v>
      </c>
      <c r="E760" s="2" t="s">
        <v>1672</v>
      </c>
      <c r="F760" s="2" t="s">
        <v>1611</v>
      </c>
      <c r="G760" s="2" t="s">
        <v>1612</v>
      </c>
      <c r="H760" s="2" t="s">
        <v>1749</v>
      </c>
      <c r="I760" s="2" t="s">
        <v>382</v>
      </c>
      <c r="J760" s="2" t="s">
        <v>1750</v>
      </c>
      <c r="K760" s="2" t="s">
        <v>196</v>
      </c>
      <c r="L760" s="7"/>
    </row>
    <row r="761" spans="1:12" x14ac:dyDescent="0.25">
      <c r="A761" s="2" t="s">
        <v>4175</v>
      </c>
      <c r="B761" s="2" t="s">
        <v>56</v>
      </c>
      <c r="C761" s="2" t="s">
        <v>1689</v>
      </c>
      <c r="D761" s="2" t="s">
        <v>725</v>
      </c>
      <c r="E761" s="2" t="s">
        <v>906</v>
      </c>
      <c r="F761" s="2" t="s">
        <v>1611</v>
      </c>
      <c r="G761" s="2" t="s">
        <v>1612</v>
      </c>
      <c r="H761" s="2" t="s">
        <v>1080</v>
      </c>
      <c r="I761" s="2" t="s">
        <v>691</v>
      </c>
      <c r="J761" s="2" t="s">
        <v>1081</v>
      </c>
      <c r="K761" s="2" t="s">
        <v>196</v>
      </c>
      <c r="L761" s="7"/>
    </row>
    <row r="762" spans="1:12" x14ac:dyDescent="0.25">
      <c r="A762" s="2" t="s">
        <v>4176</v>
      </c>
      <c r="B762" s="2" t="s">
        <v>56</v>
      </c>
      <c r="C762" s="2" t="s">
        <v>1655</v>
      </c>
      <c r="D762" s="2" t="s">
        <v>962</v>
      </c>
      <c r="E762" s="2" t="s">
        <v>1656</v>
      </c>
      <c r="F762" s="2" t="s">
        <v>1611</v>
      </c>
      <c r="G762" s="2" t="s">
        <v>1612</v>
      </c>
      <c r="H762" s="2" t="s">
        <v>1749</v>
      </c>
      <c r="I762" s="2" t="s">
        <v>382</v>
      </c>
      <c r="J762" s="2" t="s">
        <v>1750</v>
      </c>
      <c r="K762" s="2" t="s">
        <v>196</v>
      </c>
      <c r="L762" s="7"/>
    </row>
    <row r="763" spans="1:12" x14ac:dyDescent="0.25">
      <c r="A763" s="2" t="s">
        <v>4177</v>
      </c>
      <c r="B763" s="2" t="s">
        <v>56</v>
      </c>
      <c r="C763" s="2" t="s">
        <v>1649</v>
      </c>
      <c r="D763" s="2" t="s">
        <v>236</v>
      </c>
      <c r="E763" s="2" t="s">
        <v>1650</v>
      </c>
      <c r="F763" s="2" t="s">
        <v>1611</v>
      </c>
      <c r="G763" s="2" t="s">
        <v>1612</v>
      </c>
      <c r="H763" s="2" t="s">
        <v>1749</v>
      </c>
      <c r="I763" s="2" t="s">
        <v>382</v>
      </c>
      <c r="J763" s="2" t="s">
        <v>1750</v>
      </c>
      <c r="K763" s="2" t="s">
        <v>196</v>
      </c>
      <c r="L763" s="7"/>
    </row>
    <row r="764" spans="1:12" x14ac:dyDescent="0.25">
      <c r="A764" s="2" t="s">
        <v>4178</v>
      </c>
      <c r="B764" s="2" t="s">
        <v>56</v>
      </c>
      <c r="C764" s="2" t="s">
        <v>1659</v>
      </c>
      <c r="D764" s="2" t="s">
        <v>1315</v>
      </c>
      <c r="E764" s="2" t="s">
        <v>1660</v>
      </c>
      <c r="F764" s="2" t="s">
        <v>1611</v>
      </c>
      <c r="G764" s="2" t="s">
        <v>1612</v>
      </c>
      <c r="H764" s="2" t="s">
        <v>1749</v>
      </c>
      <c r="I764" s="2" t="s">
        <v>382</v>
      </c>
      <c r="J764" s="2" t="s">
        <v>1750</v>
      </c>
      <c r="K764" s="2" t="s">
        <v>196</v>
      </c>
      <c r="L764" s="7"/>
    </row>
    <row r="765" spans="1:12" x14ac:dyDescent="0.25">
      <c r="A765" s="2" t="s">
        <v>4179</v>
      </c>
      <c r="B765" s="2" t="s">
        <v>56</v>
      </c>
      <c r="C765" s="2" t="s">
        <v>1646</v>
      </c>
      <c r="D765" s="2" t="s">
        <v>1647</v>
      </c>
      <c r="E765" s="2" t="s">
        <v>1648</v>
      </c>
      <c r="F765" s="2" t="s">
        <v>1611</v>
      </c>
      <c r="G765" s="2" t="s">
        <v>1612</v>
      </c>
      <c r="H765" s="2" t="s">
        <v>1763</v>
      </c>
      <c r="I765" s="2" t="s">
        <v>546</v>
      </c>
      <c r="J765" s="2" t="s">
        <v>1764</v>
      </c>
      <c r="K765" s="2" t="s">
        <v>196</v>
      </c>
      <c r="L765" s="7"/>
    </row>
    <row r="766" spans="1:12" x14ac:dyDescent="0.25">
      <c r="A766" s="2" t="s">
        <v>4180</v>
      </c>
      <c r="B766" s="2" t="s">
        <v>56</v>
      </c>
      <c r="C766" s="2" t="s">
        <v>404</v>
      </c>
      <c r="D766" s="2" t="s">
        <v>389</v>
      </c>
      <c r="E766" s="2" t="s">
        <v>405</v>
      </c>
      <c r="F766" s="2" t="s">
        <v>1611</v>
      </c>
      <c r="G766" s="2" t="s">
        <v>1612</v>
      </c>
      <c r="H766" s="2" t="s">
        <v>1768</v>
      </c>
      <c r="I766" s="2" t="s">
        <v>1769</v>
      </c>
      <c r="J766" s="2" t="s">
        <v>1474</v>
      </c>
      <c r="K766" s="2" t="s">
        <v>196</v>
      </c>
      <c r="L766" s="7"/>
    </row>
    <row r="767" spans="1:12" x14ac:dyDescent="0.25">
      <c r="A767" s="2" t="s">
        <v>4181</v>
      </c>
      <c r="B767" s="2" t="s">
        <v>56</v>
      </c>
      <c r="C767" s="2" t="s">
        <v>1417</v>
      </c>
      <c r="D767" s="2" t="s">
        <v>623</v>
      </c>
      <c r="E767" s="2" t="s">
        <v>1418</v>
      </c>
      <c r="F767" s="2" t="s">
        <v>1611</v>
      </c>
      <c r="G767" s="2" t="s">
        <v>1612</v>
      </c>
      <c r="H767" s="2" t="s">
        <v>1080</v>
      </c>
      <c r="I767" s="2" t="s">
        <v>691</v>
      </c>
      <c r="J767" s="2" t="s">
        <v>1081</v>
      </c>
      <c r="K767" s="2" t="s">
        <v>196</v>
      </c>
      <c r="L767" s="7"/>
    </row>
    <row r="768" spans="1:12" x14ac:dyDescent="0.25">
      <c r="A768" s="2" t="s">
        <v>4182</v>
      </c>
      <c r="B768" s="2" t="s">
        <v>56</v>
      </c>
      <c r="C768" s="2" t="s">
        <v>1666</v>
      </c>
      <c r="D768" s="2" t="s">
        <v>389</v>
      </c>
      <c r="E768" s="2" t="s">
        <v>1667</v>
      </c>
      <c r="F768" s="2" t="s">
        <v>1611</v>
      </c>
      <c r="G768" s="2" t="s">
        <v>1612</v>
      </c>
      <c r="H768" s="2" t="s">
        <v>1775</v>
      </c>
      <c r="I768" s="2" t="s">
        <v>1776</v>
      </c>
      <c r="J768" s="2" t="s">
        <v>474</v>
      </c>
      <c r="K768" s="2" t="s">
        <v>196</v>
      </c>
      <c r="L768" s="7"/>
    </row>
    <row r="769" spans="1:12" x14ac:dyDescent="0.25">
      <c r="A769" s="2" t="s">
        <v>4183</v>
      </c>
      <c r="B769" s="2" t="s">
        <v>56</v>
      </c>
      <c r="C769" s="2" t="s">
        <v>3138</v>
      </c>
      <c r="D769" s="2" t="s">
        <v>3139</v>
      </c>
      <c r="E769" s="2" t="s">
        <v>3140</v>
      </c>
      <c r="F769" s="2" t="s">
        <v>1611</v>
      </c>
      <c r="G769" s="2" t="s">
        <v>1612</v>
      </c>
      <c r="H769" s="2" t="s">
        <v>1763</v>
      </c>
      <c r="I769" s="2" t="s">
        <v>546</v>
      </c>
      <c r="J769" s="2" t="s">
        <v>1764</v>
      </c>
      <c r="K769" s="2" t="s">
        <v>196</v>
      </c>
      <c r="L769" s="7"/>
    </row>
    <row r="770" spans="1:12" x14ac:dyDescent="0.25">
      <c r="A770" s="2" t="s">
        <v>4184</v>
      </c>
      <c r="B770" s="2" t="s">
        <v>56</v>
      </c>
      <c r="C770" s="2" t="s">
        <v>1634</v>
      </c>
      <c r="D770" s="2" t="s">
        <v>1635</v>
      </c>
      <c r="E770" s="2" t="s">
        <v>1636</v>
      </c>
      <c r="F770" s="2" t="s">
        <v>1611</v>
      </c>
      <c r="G770" s="2" t="s">
        <v>1612</v>
      </c>
      <c r="H770" s="2" t="s">
        <v>1768</v>
      </c>
      <c r="I770" s="2" t="s">
        <v>1769</v>
      </c>
      <c r="J770" s="2" t="s">
        <v>1474</v>
      </c>
      <c r="K770" s="2" t="s">
        <v>196</v>
      </c>
      <c r="L770" s="7"/>
    </row>
    <row r="771" spans="1:12" x14ac:dyDescent="0.25">
      <c r="A771" s="2" t="s">
        <v>4185</v>
      </c>
      <c r="B771" s="2" t="s">
        <v>56</v>
      </c>
      <c r="C771" s="2" t="s">
        <v>1680</v>
      </c>
      <c r="D771" s="2" t="s">
        <v>1681</v>
      </c>
      <c r="E771" s="2" t="s">
        <v>1682</v>
      </c>
      <c r="F771" s="2" t="s">
        <v>1611</v>
      </c>
      <c r="G771" s="2" t="s">
        <v>1612</v>
      </c>
      <c r="H771" s="2" t="s">
        <v>1763</v>
      </c>
      <c r="I771" s="2" t="s">
        <v>546</v>
      </c>
      <c r="J771" s="2" t="s">
        <v>1764</v>
      </c>
      <c r="K771" s="2" t="s">
        <v>196</v>
      </c>
      <c r="L771" s="7"/>
    </row>
    <row r="772" spans="1:12" x14ac:dyDescent="0.25">
      <c r="A772" s="2" t="s">
        <v>4186</v>
      </c>
      <c r="B772" s="2" t="s">
        <v>56</v>
      </c>
      <c r="C772" s="2" t="s">
        <v>1626</v>
      </c>
      <c r="D772" s="2" t="s">
        <v>1627</v>
      </c>
      <c r="E772" s="2" t="s">
        <v>1628</v>
      </c>
      <c r="F772" s="2" t="s">
        <v>1611</v>
      </c>
      <c r="G772" s="2" t="s">
        <v>1612</v>
      </c>
      <c r="H772" s="2" t="s">
        <v>1749</v>
      </c>
      <c r="I772" s="2" t="s">
        <v>382</v>
      </c>
      <c r="J772" s="2" t="s">
        <v>1750</v>
      </c>
      <c r="K772" s="2" t="s">
        <v>196</v>
      </c>
      <c r="L772" s="7"/>
    </row>
    <row r="773" spans="1:12" x14ac:dyDescent="0.25">
      <c r="A773" s="2" t="s">
        <v>4187</v>
      </c>
      <c r="B773" s="2" t="s">
        <v>56</v>
      </c>
      <c r="C773" s="2" t="s">
        <v>3141</v>
      </c>
      <c r="D773" s="2" t="s">
        <v>1932</v>
      </c>
      <c r="E773" s="2" t="s">
        <v>2374</v>
      </c>
      <c r="F773" s="2" t="s">
        <v>1611</v>
      </c>
      <c r="G773" s="2" t="s">
        <v>1612</v>
      </c>
      <c r="H773" s="2" t="s">
        <v>1080</v>
      </c>
      <c r="I773" s="2" t="s">
        <v>691</v>
      </c>
      <c r="J773" s="2" t="s">
        <v>1081</v>
      </c>
      <c r="K773" s="2" t="s">
        <v>196</v>
      </c>
      <c r="L773" s="7"/>
    </row>
    <row r="774" spans="1:12" x14ac:dyDescent="0.25">
      <c r="A774" s="2" t="s">
        <v>4188</v>
      </c>
      <c r="B774" s="2" t="s">
        <v>56</v>
      </c>
      <c r="C774" s="2" t="s">
        <v>3142</v>
      </c>
      <c r="D774" s="2" t="s">
        <v>244</v>
      </c>
      <c r="E774" s="2" t="s">
        <v>3143</v>
      </c>
      <c r="F774" s="2" t="s">
        <v>1611</v>
      </c>
      <c r="G774" s="2" t="s">
        <v>1612</v>
      </c>
      <c r="H774" s="2" t="s">
        <v>1768</v>
      </c>
      <c r="I774" s="2" t="s">
        <v>1769</v>
      </c>
      <c r="J774" s="2" t="s">
        <v>1474</v>
      </c>
      <c r="K774" s="2" t="s">
        <v>196</v>
      </c>
      <c r="L774" s="7"/>
    </row>
    <row r="775" spans="1:12" x14ac:dyDescent="0.25">
      <c r="A775" s="2" t="s">
        <v>4189</v>
      </c>
      <c r="B775" s="2" t="s">
        <v>56</v>
      </c>
      <c r="C775" s="2" t="s">
        <v>1589</v>
      </c>
      <c r="D775" s="2" t="s">
        <v>356</v>
      </c>
      <c r="E775" s="2" t="s">
        <v>1590</v>
      </c>
      <c r="F775" s="2" t="s">
        <v>1611</v>
      </c>
      <c r="G775" s="2" t="s">
        <v>1612</v>
      </c>
      <c r="H775" s="2" t="s">
        <v>1749</v>
      </c>
      <c r="I775" s="2" t="s">
        <v>382</v>
      </c>
      <c r="J775" s="2" t="s">
        <v>1750</v>
      </c>
      <c r="K775" s="2" t="s">
        <v>196</v>
      </c>
      <c r="L775" s="7"/>
    </row>
    <row r="776" spans="1:12" x14ac:dyDescent="0.25">
      <c r="A776" s="2" t="s">
        <v>4190</v>
      </c>
      <c r="B776" s="2" t="s">
        <v>56</v>
      </c>
      <c r="C776" s="2" t="s">
        <v>1657</v>
      </c>
      <c r="D776" s="2" t="s">
        <v>632</v>
      </c>
      <c r="E776" s="2" t="s">
        <v>1152</v>
      </c>
      <c r="F776" s="2" t="s">
        <v>1611</v>
      </c>
      <c r="G776" s="2" t="s">
        <v>1612</v>
      </c>
      <c r="H776" s="2" t="s">
        <v>1080</v>
      </c>
      <c r="I776" s="2" t="s">
        <v>691</v>
      </c>
      <c r="J776" s="2" t="s">
        <v>1081</v>
      </c>
      <c r="K776" s="2" t="s">
        <v>196</v>
      </c>
      <c r="L776" s="7"/>
    </row>
    <row r="777" spans="1:12" x14ac:dyDescent="0.25">
      <c r="A777" s="2" t="s">
        <v>4191</v>
      </c>
      <c r="B777" s="2" t="s">
        <v>56</v>
      </c>
      <c r="C777" s="2" t="s">
        <v>1630</v>
      </c>
      <c r="D777" s="2" t="s">
        <v>609</v>
      </c>
      <c r="E777" s="2" t="s">
        <v>1631</v>
      </c>
      <c r="F777" s="2" t="s">
        <v>1611</v>
      </c>
      <c r="G777" s="2" t="s">
        <v>1612</v>
      </c>
      <c r="H777" s="2" t="s">
        <v>1749</v>
      </c>
      <c r="I777" s="2" t="s">
        <v>382</v>
      </c>
      <c r="J777" s="2" t="s">
        <v>1750</v>
      </c>
      <c r="K777" s="2" t="s">
        <v>196</v>
      </c>
      <c r="L777" s="7"/>
    </row>
    <row r="778" spans="1:12" x14ac:dyDescent="0.25">
      <c r="A778" s="2" t="s">
        <v>4192</v>
      </c>
      <c r="B778" s="2" t="s">
        <v>56</v>
      </c>
      <c r="C778" s="2" t="s">
        <v>597</v>
      </c>
      <c r="D778" s="2" t="s">
        <v>598</v>
      </c>
      <c r="E778" s="2" t="s">
        <v>599</v>
      </c>
      <c r="F778" s="2" t="s">
        <v>1611</v>
      </c>
      <c r="G778" s="2" t="s">
        <v>1612</v>
      </c>
      <c r="H778" s="2" t="s">
        <v>1763</v>
      </c>
      <c r="I778" s="2" t="s">
        <v>546</v>
      </c>
      <c r="J778" s="2" t="s">
        <v>1764</v>
      </c>
      <c r="K778" s="2" t="s">
        <v>196</v>
      </c>
      <c r="L778" s="7"/>
    </row>
    <row r="779" spans="1:12" x14ac:dyDescent="0.25">
      <c r="A779" s="2" t="s">
        <v>4193</v>
      </c>
      <c r="B779" s="2" t="s">
        <v>56</v>
      </c>
      <c r="C779" s="2" t="s">
        <v>3144</v>
      </c>
      <c r="D779" s="2" t="s">
        <v>223</v>
      </c>
      <c r="E779" s="2" t="s">
        <v>3145</v>
      </c>
      <c r="F779" s="2" t="s">
        <v>1611</v>
      </c>
      <c r="G779" s="2" t="s">
        <v>1612</v>
      </c>
      <c r="H779" s="2" t="s">
        <v>1763</v>
      </c>
      <c r="I779" s="2" t="s">
        <v>546</v>
      </c>
      <c r="J779" s="2" t="s">
        <v>1764</v>
      </c>
      <c r="K779" s="2" t="s">
        <v>196</v>
      </c>
      <c r="L779" s="7"/>
    </row>
    <row r="780" spans="1:12" x14ac:dyDescent="0.25">
      <c r="A780" s="2" t="s">
        <v>4371</v>
      </c>
      <c r="B780" s="2" t="s">
        <v>56</v>
      </c>
      <c r="C780" s="2" t="s">
        <v>3146</v>
      </c>
      <c r="D780" s="2" t="s">
        <v>296</v>
      </c>
      <c r="E780" s="2" t="s">
        <v>1152</v>
      </c>
      <c r="F780" s="2" t="s">
        <v>1611</v>
      </c>
      <c r="G780" s="2" t="s">
        <v>1612</v>
      </c>
      <c r="H780" s="2" t="s">
        <v>1080</v>
      </c>
      <c r="I780" s="2" t="s">
        <v>691</v>
      </c>
      <c r="J780" s="2" t="s">
        <v>1081</v>
      </c>
      <c r="K780" s="2" t="s">
        <v>196</v>
      </c>
      <c r="L780" s="7"/>
    </row>
    <row r="781" spans="1:12" x14ac:dyDescent="0.25">
      <c r="A781" s="2" t="s">
        <v>4194</v>
      </c>
      <c r="B781" s="2" t="s">
        <v>56</v>
      </c>
      <c r="C781" s="2" t="s">
        <v>3147</v>
      </c>
      <c r="D781" s="2" t="s">
        <v>1229</v>
      </c>
      <c r="E781" s="2" t="s">
        <v>1702</v>
      </c>
      <c r="F781" s="2" t="s">
        <v>1611</v>
      </c>
      <c r="G781" s="2" t="s">
        <v>1612</v>
      </c>
      <c r="H781" s="2" t="s">
        <v>1763</v>
      </c>
      <c r="I781" s="2" t="s">
        <v>546</v>
      </c>
      <c r="J781" s="2" t="s">
        <v>1764</v>
      </c>
      <c r="K781" s="2" t="s">
        <v>196</v>
      </c>
      <c r="L781" s="7"/>
    </row>
    <row r="782" spans="1:12" x14ac:dyDescent="0.25">
      <c r="A782" s="2" t="s">
        <v>4195</v>
      </c>
      <c r="B782" s="2" t="s">
        <v>56</v>
      </c>
      <c r="C782" s="2" t="s">
        <v>3148</v>
      </c>
      <c r="D782" s="2" t="s">
        <v>1281</v>
      </c>
      <c r="E782" s="2" t="s">
        <v>3149</v>
      </c>
      <c r="F782" s="2" t="s">
        <v>1611</v>
      </c>
      <c r="G782" s="2" t="s">
        <v>1612</v>
      </c>
      <c r="H782" s="2" t="s">
        <v>1749</v>
      </c>
      <c r="I782" s="2" t="s">
        <v>382</v>
      </c>
      <c r="J782" s="2" t="s">
        <v>1750</v>
      </c>
      <c r="K782" s="2" t="s">
        <v>196</v>
      </c>
      <c r="L782" s="7"/>
    </row>
    <row r="783" spans="1:12" x14ac:dyDescent="0.25">
      <c r="A783" s="2" t="s">
        <v>4196</v>
      </c>
      <c r="B783" s="2" t="s">
        <v>56</v>
      </c>
      <c r="C783" s="2" t="s">
        <v>3150</v>
      </c>
      <c r="D783" s="2" t="s">
        <v>1149</v>
      </c>
      <c r="E783" s="2" t="s">
        <v>3151</v>
      </c>
      <c r="F783" s="2" t="s">
        <v>1611</v>
      </c>
      <c r="G783" s="2" t="s">
        <v>1612</v>
      </c>
      <c r="H783" s="2" t="s">
        <v>1080</v>
      </c>
      <c r="I783" s="2" t="s">
        <v>691</v>
      </c>
      <c r="J783" s="2" t="s">
        <v>1081</v>
      </c>
      <c r="K783" s="2" t="s">
        <v>196</v>
      </c>
      <c r="L783" s="7"/>
    </row>
    <row r="784" spans="1:12" x14ac:dyDescent="0.25">
      <c r="A784" s="2" t="s">
        <v>4197</v>
      </c>
      <c r="B784" s="2" t="s">
        <v>56</v>
      </c>
      <c r="C784" s="2" t="s">
        <v>3152</v>
      </c>
      <c r="D784" s="2" t="s">
        <v>3153</v>
      </c>
      <c r="E784" s="2" t="s">
        <v>3154</v>
      </c>
      <c r="F784" s="2" t="s">
        <v>1611</v>
      </c>
      <c r="G784" s="2" t="s">
        <v>1612</v>
      </c>
      <c r="H784" s="2" t="s">
        <v>1749</v>
      </c>
      <c r="I784" s="2" t="s">
        <v>382</v>
      </c>
      <c r="J784" s="2" t="s">
        <v>1750</v>
      </c>
      <c r="K784" s="2" t="s">
        <v>196</v>
      </c>
      <c r="L784" s="7"/>
    </row>
    <row r="785" spans="1:12" x14ac:dyDescent="0.25">
      <c r="A785" s="2" t="s">
        <v>4198</v>
      </c>
      <c r="B785" s="2" t="s">
        <v>56</v>
      </c>
      <c r="C785" s="2" t="s">
        <v>3155</v>
      </c>
      <c r="D785" s="2" t="s">
        <v>371</v>
      </c>
      <c r="E785" s="2" t="s">
        <v>3156</v>
      </c>
      <c r="F785" s="2" t="s">
        <v>1611</v>
      </c>
      <c r="G785" s="2" t="s">
        <v>1612</v>
      </c>
      <c r="H785" s="2" t="s">
        <v>1080</v>
      </c>
      <c r="I785" s="2" t="s">
        <v>691</v>
      </c>
      <c r="J785" s="2" t="s">
        <v>1081</v>
      </c>
      <c r="K785" s="2" t="s">
        <v>196</v>
      </c>
      <c r="L785" s="7"/>
    </row>
    <row r="786" spans="1:12" x14ac:dyDescent="0.25">
      <c r="A786" s="2" t="s">
        <v>4199</v>
      </c>
      <c r="B786" s="2" t="s">
        <v>56</v>
      </c>
      <c r="C786" s="2" t="s">
        <v>3157</v>
      </c>
      <c r="D786" s="2" t="s">
        <v>223</v>
      </c>
      <c r="E786" s="2" t="s">
        <v>379</v>
      </c>
      <c r="F786" s="2" t="s">
        <v>1611</v>
      </c>
      <c r="G786" s="2" t="s">
        <v>1612</v>
      </c>
      <c r="H786" s="2" t="s">
        <v>1768</v>
      </c>
      <c r="I786" s="2" t="s">
        <v>1769</v>
      </c>
      <c r="J786" s="2" t="s">
        <v>1474</v>
      </c>
      <c r="K786" s="2" t="s">
        <v>196</v>
      </c>
      <c r="L786" s="7"/>
    </row>
    <row r="787" spans="1:12" x14ac:dyDescent="0.25">
      <c r="A787" s="2" t="s">
        <v>4200</v>
      </c>
      <c r="B787" s="2" t="s">
        <v>56</v>
      </c>
      <c r="C787" s="2" t="s">
        <v>3158</v>
      </c>
      <c r="D787" s="2" t="s">
        <v>2492</v>
      </c>
      <c r="E787" s="2" t="s">
        <v>3159</v>
      </c>
      <c r="F787" s="2" t="s">
        <v>1611</v>
      </c>
      <c r="G787" s="2" t="s">
        <v>1612</v>
      </c>
      <c r="H787" s="2" t="s">
        <v>1080</v>
      </c>
      <c r="I787" s="2" t="s">
        <v>691</v>
      </c>
      <c r="J787" s="2" t="s">
        <v>1081</v>
      </c>
      <c r="K787" s="2" t="s">
        <v>196</v>
      </c>
      <c r="L787" s="7"/>
    </row>
    <row r="788" spans="1:12" x14ac:dyDescent="0.25">
      <c r="A788" s="2" t="s">
        <v>4201</v>
      </c>
      <c r="B788" s="2" t="s">
        <v>56</v>
      </c>
      <c r="C788" s="2" t="s">
        <v>3160</v>
      </c>
      <c r="D788" s="2" t="s">
        <v>509</v>
      </c>
      <c r="E788" s="2" t="s">
        <v>828</v>
      </c>
      <c r="F788" s="2" t="s">
        <v>1611</v>
      </c>
      <c r="G788" s="2" t="s">
        <v>1612</v>
      </c>
      <c r="H788" s="2" t="s">
        <v>1775</v>
      </c>
      <c r="I788" s="2" t="s">
        <v>1776</v>
      </c>
      <c r="J788" s="2" t="s">
        <v>474</v>
      </c>
      <c r="K788" s="2" t="s">
        <v>196</v>
      </c>
      <c r="L788" s="7"/>
    </row>
    <row r="789" spans="1:12" x14ac:dyDescent="0.25">
      <c r="A789" s="2" t="s">
        <v>4372</v>
      </c>
      <c r="B789" s="2" t="s">
        <v>56</v>
      </c>
      <c r="C789" s="2"/>
      <c r="D789" s="2"/>
      <c r="E789" s="2"/>
      <c r="F789" s="2"/>
      <c r="G789" s="2"/>
      <c r="H789" s="2"/>
      <c r="I789" s="2"/>
      <c r="J789" s="2"/>
      <c r="K789" s="2"/>
      <c r="L789" s="7"/>
    </row>
    <row r="790" spans="1:12" x14ac:dyDescent="0.25">
      <c r="A790" s="2" t="s">
        <v>4202</v>
      </c>
      <c r="B790" s="2" t="s">
        <v>56</v>
      </c>
      <c r="C790" s="2"/>
      <c r="D790" s="2"/>
      <c r="E790" s="2"/>
      <c r="F790" s="2"/>
      <c r="G790" s="2"/>
      <c r="H790" s="2"/>
      <c r="I790" s="2"/>
      <c r="J790" s="2"/>
      <c r="K790" s="2"/>
      <c r="L790" s="7"/>
    </row>
    <row r="791" spans="1:12" x14ac:dyDescent="0.25">
      <c r="A791" s="2" t="s">
        <v>4203</v>
      </c>
      <c r="B791" s="2" t="s">
        <v>56</v>
      </c>
      <c r="C791" s="2"/>
      <c r="D791" s="2"/>
      <c r="E791" s="2"/>
      <c r="F791" s="2"/>
      <c r="G791" s="2"/>
      <c r="H791" s="2"/>
      <c r="I791" s="2"/>
      <c r="J791" s="2"/>
      <c r="K791" s="2"/>
      <c r="L791" s="7"/>
    </row>
    <row r="792" spans="1:12" x14ac:dyDescent="0.25">
      <c r="A792" s="2" t="s">
        <v>4373</v>
      </c>
      <c r="B792" s="2" t="s">
        <v>56</v>
      </c>
      <c r="C792" s="2" t="s">
        <v>1837</v>
      </c>
      <c r="D792" s="2" t="s">
        <v>203</v>
      </c>
      <c r="E792" s="2" t="s">
        <v>1315</v>
      </c>
      <c r="F792" s="2" t="s">
        <v>1747</v>
      </c>
      <c r="G792" s="2" t="s">
        <v>1767</v>
      </c>
      <c r="H792" s="2" t="s">
        <v>1763</v>
      </c>
      <c r="I792" s="2" t="s">
        <v>546</v>
      </c>
      <c r="J792" s="2" t="s">
        <v>1764</v>
      </c>
      <c r="K792" s="2" t="s">
        <v>196</v>
      </c>
      <c r="L792" s="7"/>
    </row>
    <row r="793" spans="1:12" x14ac:dyDescent="0.25">
      <c r="A793" s="2" t="s">
        <v>4204</v>
      </c>
      <c r="B793" s="2" t="s">
        <v>56</v>
      </c>
      <c r="C793" s="2" t="s">
        <v>1866</v>
      </c>
      <c r="D793" s="2" t="s">
        <v>1867</v>
      </c>
      <c r="E793" s="2" t="s">
        <v>1868</v>
      </c>
      <c r="F793" s="2" t="s">
        <v>1747</v>
      </c>
      <c r="G793" s="2" t="s">
        <v>1079</v>
      </c>
      <c r="H793" s="2" t="s">
        <v>1763</v>
      </c>
      <c r="I793" s="2" t="s">
        <v>546</v>
      </c>
      <c r="J793" s="2" t="s">
        <v>1764</v>
      </c>
      <c r="K793" s="2" t="s">
        <v>196</v>
      </c>
      <c r="L793" s="7"/>
    </row>
    <row r="794" spans="1:12" x14ac:dyDescent="0.25">
      <c r="A794" s="2" t="s">
        <v>4205</v>
      </c>
      <c r="B794" s="2" t="s">
        <v>56</v>
      </c>
      <c r="C794" s="2" t="s">
        <v>1864</v>
      </c>
      <c r="D794" s="2" t="s">
        <v>347</v>
      </c>
      <c r="E794" s="2" t="s">
        <v>1865</v>
      </c>
      <c r="F794" s="2" t="s">
        <v>1747</v>
      </c>
      <c r="G794" s="2" t="s">
        <v>1079</v>
      </c>
      <c r="H794" s="2" t="s">
        <v>1763</v>
      </c>
      <c r="I794" s="2" t="s">
        <v>546</v>
      </c>
      <c r="J794" s="2" t="s">
        <v>1764</v>
      </c>
      <c r="K794" s="2" t="s">
        <v>196</v>
      </c>
      <c r="L794" s="7"/>
    </row>
    <row r="795" spans="1:12" x14ac:dyDescent="0.25">
      <c r="A795" s="2" t="s">
        <v>4206</v>
      </c>
      <c r="B795" s="2" t="s">
        <v>56</v>
      </c>
      <c r="C795" s="2" t="s">
        <v>1821</v>
      </c>
      <c r="D795" s="2" t="s">
        <v>424</v>
      </c>
      <c r="E795" s="2" t="s">
        <v>1822</v>
      </c>
      <c r="F795" s="2" t="s">
        <v>1747</v>
      </c>
      <c r="G795" s="2" t="s">
        <v>1762</v>
      </c>
      <c r="H795" s="2" t="s">
        <v>1768</v>
      </c>
      <c r="I795" s="2" t="s">
        <v>1769</v>
      </c>
      <c r="J795" s="2" t="s">
        <v>1474</v>
      </c>
      <c r="K795" s="2" t="s">
        <v>196</v>
      </c>
      <c r="L795" s="7"/>
    </row>
    <row r="796" spans="1:12" x14ac:dyDescent="0.25">
      <c r="A796" s="1" t="s">
        <v>4207</v>
      </c>
      <c r="B796" s="2" t="s">
        <v>56</v>
      </c>
      <c r="C796" s="2" t="s">
        <v>1809</v>
      </c>
      <c r="D796" s="2" t="s">
        <v>1810</v>
      </c>
      <c r="E796" s="2" t="s">
        <v>1811</v>
      </c>
      <c r="F796" s="2" t="s">
        <v>1747</v>
      </c>
      <c r="G796" s="2" t="s">
        <v>1767</v>
      </c>
      <c r="H796" s="2" t="s">
        <v>1768</v>
      </c>
      <c r="I796" s="2" t="s">
        <v>1769</v>
      </c>
      <c r="J796" s="2" t="s">
        <v>1474</v>
      </c>
      <c r="K796" s="2" t="s">
        <v>196</v>
      </c>
      <c r="L796" s="7"/>
    </row>
    <row r="797" spans="1:12" x14ac:dyDescent="0.25">
      <c r="A797" s="2" t="s">
        <v>4208</v>
      </c>
      <c r="B797" s="2" t="s">
        <v>60</v>
      </c>
      <c r="C797" s="2" t="s">
        <v>1797</v>
      </c>
      <c r="D797" s="2" t="s">
        <v>1798</v>
      </c>
      <c r="E797" s="2" t="s">
        <v>1799</v>
      </c>
      <c r="F797" s="2" t="s">
        <v>1747</v>
      </c>
      <c r="G797" s="2" t="s">
        <v>1748</v>
      </c>
      <c r="H797" s="2" t="s">
        <v>1763</v>
      </c>
      <c r="I797" s="2" t="s">
        <v>546</v>
      </c>
      <c r="J797" s="2" t="s">
        <v>1764</v>
      </c>
      <c r="K797" s="2" t="s">
        <v>196</v>
      </c>
      <c r="L797" s="7"/>
    </row>
    <row r="798" spans="1:12" x14ac:dyDescent="0.25">
      <c r="A798" s="2" t="s">
        <v>4209</v>
      </c>
      <c r="B798" s="2" t="s">
        <v>60</v>
      </c>
      <c r="C798" s="2" t="s">
        <v>1854</v>
      </c>
      <c r="D798" s="2" t="s">
        <v>1855</v>
      </c>
      <c r="E798" s="2" t="s">
        <v>1856</v>
      </c>
      <c r="F798" s="2" t="s">
        <v>1747</v>
      </c>
      <c r="G798" s="2" t="s">
        <v>1079</v>
      </c>
      <c r="H798" s="2" t="s">
        <v>1749</v>
      </c>
      <c r="I798" s="2" t="s">
        <v>382</v>
      </c>
      <c r="J798" s="2" t="s">
        <v>1750</v>
      </c>
      <c r="K798" s="2" t="s">
        <v>196</v>
      </c>
      <c r="L798" s="7"/>
    </row>
    <row r="799" spans="1:12" x14ac:dyDescent="0.25">
      <c r="A799" s="2" t="s">
        <v>4210</v>
      </c>
      <c r="B799" s="2" t="s">
        <v>60</v>
      </c>
      <c r="C799" s="2" t="s">
        <v>1846</v>
      </c>
      <c r="D799" s="2" t="s">
        <v>1847</v>
      </c>
      <c r="E799" s="2" t="s">
        <v>1848</v>
      </c>
      <c r="F799" s="2" t="s">
        <v>1747</v>
      </c>
      <c r="G799" s="2" t="s">
        <v>1767</v>
      </c>
      <c r="H799" s="2" t="s">
        <v>1763</v>
      </c>
      <c r="I799" s="2" t="s">
        <v>546</v>
      </c>
      <c r="J799" s="2" t="s">
        <v>1764</v>
      </c>
      <c r="K799" s="2" t="s">
        <v>196</v>
      </c>
      <c r="L799" s="7"/>
    </row>
    <row r="800" spans="1:12" x14ac:dyDescent="0.25">
      <c r="A800" s="2" t="s">
        <v>4211</v>
      </c>
      <c r="B800" s="2" t="s">
        <v>60</v>
      </c>
      <c r="C800" s="2" t="s">
        <v>1939</v>
      </c>
      <c r="D800" s="2" t="s">
        <v>347</v>
      </c>
      <c r="E800" s="2" t="s">
        <v>1940</v>
      </c>
      <c r="F800" s="2" t="s">
        <v>1747</v>
      </c>
      <c r="G800" s="2" t="s">
        <v>1748</v>
      </c>
      <c r="H800" s="2" t="s">
        <v>1768</v>
      </c>
      <c r="I800" s="2" t="s">
        <v>1769</v>
      </c>
      <c r="J800" s="2" t="s">
        <v>1474</v>
      </c>
      <c r="K800" s="2" t="s">
        <v>196</v>
      </c>
      <c r="L800" s="7"/>
    </row>
    <row r="801" spans="1:12" x14ac:dyDescent="0.25">
      <c r="A801" s="2" t="s">
        <v>4212</v>
      </c>
      <c r="B801" s="2" t="s">
        <v>60</v>
      </c>
      <c r="C801" s="2" t="s">
        <v>1791</v>
      </c>
      <c r="D801" s="2" t="s">
        <v>1792</v>
      </c>
      <c r="E801" s="2" t="s">
        <v>1793</v>
      </c>
      <c r="F801" s="2" t="s">
        <v>1747</v>
      </c>
      <c r="G801" s="2" t="s">
        <v>1079</v>
      </c>
      <c r="H801" s="2" t="s">
        <v>1080</v>
      </c>
      <c r="I801" s="2" t="s">
        <v>691</v>
      </c>
      <c r="J801" s="2" t="s">
        <v>1081</v>
      </c>
      <c r="K801" s="2" t="s">
        <v>196</v>
      </c>
      <c r="L801" s="7"/>
    </row>
    <row r="802" spans="1:12" x14ac:dyDescent="0.25">
      <c r="A802" s="2" t="s">
        <v>4213</v>
      </c>
      <c r="B802" s="2" t="s">
        <v>60</v>
      </c>
      <c r="C802" s="2" t="s">
        <v>1824</v>
      </c>
      <c r="D802" s="2" t="s">
        <v>1825</v>
      </c>
      <c r="E802" s="2" t="s">
        <v>1826</v>
      </c>
      <c r="F802" s="2" t="s">
        <v>1747</v>
      </c>
      <c r="G802" s="2" t="s">
        <v>1767</v>
      </c>
      <c r="H802" s="2" t="s">
        <v>1763</v>
      </c>
      <c r="I802" s="2" t="s">
        <v>546</v>
      </c>
      <c r="J802" s="2" t="s">
        <v>1764</v>
      </c>
      <c r="K802" s="2" t="s">
        <v>196</v>
      </c>
      <c r="L802" s="7"/>
    </row>
    <row r="803" spans="1:12" x14ac:dyDescent="0.25">
      <c r="A803" s="2" t="s">
        <v>4214</v>
      </c>
      <c r="B803" s="2" t="s">
        <v>60</v>
      </c>
      <c r="C803" s="2" t="s">
        <v>1834</v>
      </c>
      <c r="D803" s="2" t="s">
        <v>1835</v>
      </c>
      <c r="E803" s="2" t="s">
        <v>943</v>
      </c>
      <c r="F803" s="2" t="s">
        <v>1747</v>
      </c>
      <c r="G803" s="2" t="s">
        <v>1079</v>
      </c>
      <c r="H803" s="2" t="s">
        <v>1768</v>
      </c>
      <c r="I803" s="2" t="s">
        <v>1769</v>
      </c>
      <c r="J803" s="2" t="s">
        <v>1474</v>
      </c>
      <c r="K803" s="2" t="s">
        <v>196</v>
      </c>
      <c r="L803" s="7"/>
    </row>
    <row r="804" spans="1:12" x14ac:dyDescent="0.25">
      <c r="A804" s="2" t="s">
        <v>4215</v>
      </c>
      <c r="B804" s="2" t="s">
        <v>60</v>
      </c>
      <c r="C804" s="2" t="s">
        <v>1841</v>
      </c>
      <c r="D804" s="2" t="s">
        <v>1060</v>
      </c>
      <c r="E804" s="2" t="s">
        <v>1842</v>
      </c>
      <c r="F804" s="2" t="s">
        <v>1747</v>
      </c>
      <c r="G804" s="2" t="s">
        <v>1762</v>
      </c>
      <c r="H804" s="2" t="s">
        <v>1763</v>
      </c>
      <c r="I804" s="2" t="s">
        <v>546</v>
      </c>
      <c r="J804" s="2" t="s">
        <v>1764</v>
      </c>
      <c r="K804" s="2" t="s">
        <v>196</v>
      </c>
      <c r="L804" s="7"/>
    </row>
    <row r="805" spans="1:12" x14ac:dyDescent="0.25">
      <c r="A805" s="2" t="s">
        <v>4216</v>
      </c>
      <c r="B805" s="2" t="s">
        <v>60</v>
      </c>
      <c r="C805" s="2" t="s">
        <v>3161</v>
      </c>
      <c r="D805" s="2" t="s">
        <v>2970</v>
      </c>
      <c r="E805" s="2" t="s">
        <v>2692</v>
      </c>
      <c r="F805" s="2" t="s">
        <v>1747</v>
      </c>
      <c r="G805" s="2" t="s">
        <v>1079</v>
      </c>
      <c r="H805" s="2" t="s">
        <v>1749</v>
      </c>
      <c r="I805" s="2" t="s">
        <v>382</v>
      </c>
      <c r="J805" s="2" t="s">
        <v>1750</v>
      </c>
      <c r="K805" s="2" t="s">
        <v>196</v>
      </c>
      <c r="L805" s="7"/>
    </row>
    <row r="806" spans="1:12" x14ac:dyDescent="0.25">
      <c r="A806" s="2" t="s">
        <v>4217</v>
      </c>
      <c r="B806" s="2" t="s">
        <v>60</v>
      </c>
      <c r="C806" s="2" t="s">
        <v>1861</v>
      </c>
      <c r="D806" s="2" t="s">
        <v>1862</v>
      </c>
      <c r="E806" s="2" t="s">
        <v>1863</v>
      </c>
      <c r="F806" s="2" t="s">
        <v>1747</v>
      </c>
      <c r="G806" s="2" t="s">
        <v>1767</v>
      </c>
      <c r="H806" s="2" t="s">
        <v>1763</v>
      </c>
      <c r="I806" s="2" t="s">
        <v>546</v>
      </c>
      <c r="J806" s="2" t="s">
        <v>1764</v>
      </c>
      <c r="K806" s="2" t="s">
        <v>196</v>
      </c>
      <c r="L806" s="7"/>
    </row>
    <row r="807" spans="1:12" x14ac:dyDescent="0.25">
      <c r="A807" s="2" t="s">
        <v>4218</v>
      </c>
      <c r="B807" s="2" t="s">
        <v>60</v>
      </c>
      <c r="C807" s="2" t="s">
        <v>1755</v>
      </c>
      <c r="D807" s="2" t="s">
        <v>1638</v>
      </c>
      <c r="E807" s="2" t="s">
        <v>1756</v>
      </c>
      <c r="F807" s="2" t="s">
        <v>1747</v>
      </c>
      <c r="G807" s="2" t="s">
        <v>1748</v>
      </c>
      <c r="H807" s="2" t="s">
        <v>1768</v>
      </c>
      <c r="I807" s="2" t="s">
        <v>1769</v>
      </c>
      <c r="J807" s="2" t="s">
        <v>1474</v>
      </c>
      <c r="K807" s="2" t="s">
        <v>196</v>
      </c>
      <c r="L807" s="7"/>
    </row>
    <row r="808" spans="1:12" x14ac:dyDescent="0.25">
      <c r="A808" s="2" t="s">
        <v>4219</v>
      </c>
      <c r="B808" s="2" t="s">
        <v>60</v>
      </c>
      <c r="C808" s="2" t="s">
        <v>1918</v>
      </c>
      <c r="D808" s="2" t="s">
        <v>260</v>
      </c>
      <c r="E808" s="2" t="s">
        <v>1919</v>
      </c>
      <c r="F808" s="2" t="s">
        <v>1747</v>
      </c>
      <c r="G808" s="2" t="s">
        <v>1762</v>
      </c>
      <c r="H808" s="2" t="s">
        <v>1768</v>
      </c>
      <c r="I808" s="2" t="s">
        <v>1769</v>
      </c>
      <c r="J808" s="2" t="s">
        <v>1474</v>
      </c>
      <c r="K808" s="2" t="s">
        <v>196</v>
      </c>
      <c r="L808" s="7"/>
    </row>
    <row r="809" spans="1:12" x14ac:dyDescent="0.25">
      <c r="A809" s="2" t="s">
        <v>4220</v>
      </c>
      <c r="B809" s="2" t="s">
        <v>60</v>
      </c>
      <c r="C809" s="2" t="s">
        <v>3162</v>
      </c>
      <c r="D809" s="2" t="s">
        <v>1991</v>
      </c>
      <c r="E809" s="2" t="s">
        <v>906</v>
      </c>
      <c r="F809" s="2" t="s">
        <v>1747</v>
      </c>
      <c r="G809" s="2" t="s">
        <v>1748</v>
      </c>
      <c r="H809" s="2" t="s">
        <v>1763</v>
      </c>
      <c r="I809" s="2" t="s">
        <v>546</v>
      </c>
      <c r="J809" s="2" t="s">
        <v>1764</v>
      </c>
      <c r="K809" s="2" t="s">
        <v>196</v>
      </c>
      <c r="L809" s="7"/>
    </row>
    <row r="810" spans="1:12" x14ac:dyDescent="0.25">
      <c r="A810" s="2" t="s">
        <v>4221</v>
      </c>
      <c r="B810" s="2" t="s">
        <v>60</v>
      </c>
      <c r="C810" s="2" t="s">
        <v>1938</v>
      </c>
      <c r="D810" s="2" t="s">
        <v>609</v>
      </c>
      <c r="E810" s="2" t="s">
        <v>633</v>
      </c>
      <c r="F810" s="2" t="s">
        <v>1747</v>
      </c>
      <c r="G810" s="2" t="s">
        <v>1767</v>
      </c>
      <c r="H810" s="2" t="s">
        <v>1775</v>
      </c>
      <c r="I810" s="2" t="s">
        <v>1776</v>
      </c>
      <c r="J810" s="2" t="s">
        <v>474</v>
      </c>
      <c r="K810" s="2" t="s">
        <v>196</v>
      </c>
      <c r="L810" s="7"/>
    </row>
    <row r="811" spans="1:12" x14ac:dyDescent="0.25">
      <c r="A811" s="2" t="s">
        <v>4222</v>
      </c>
      <c r="B811" s="2" t="s">
        <v>60</v>
      </c>
      <c r="C811" s="2" t="s">
        <v>1823</v>
      </c>
      <c r="D811" s="2" t="s">
        <v>356</v>
      </c>
      <c r="E811" s="2" t="s">
        <v>1708</v>
      </c>
      <c r="F811" s="2" t="s">
        <v>1747</v>
      </c>
      <c r="G811" s="2" t="s">
        <v>1762</v>
      </c>
      <c r="H811" s="2" t="s">
        <v>1080</v>
      </c>
      <c r="I811" s="2" t="s">
        <v>691</v>
      </c>
      <c r="J811" s="2" t="s">
        <v>1081</v>
      </c>
      <c r="K811" s="2" t="s">
        <v>196</v>
      </c>
      <c r="L811" s="7"/>
    </row>
    <row r="812" spans="1:12" x14ac:dyDescent="0.25">
      <c r="A812" s="2" t="s">
        <v>4223</v>
      </c>
      <c r="B812" s="2" t="s">
        <v>60</v>
      </c>
      <c r="C812" s="2" t="s">
        <v>1468</v>
      </c>
      <c r="D812" s="2" t="s">
        <v>273</v>
      </c>
      <c r="E812" s="2" t="s">
        <v>1470</v>
      </c>
      <c r="F812" s="2" t="s">
        <v>1747</v>
      </c>
      <c r="G812" s="2" t="s">
        <v>1762</v>
      </c>
      <c r="H812" s="2" t="s">
        <v>1763</v>
      </c>
      <c r="I812" s="2" t="s">
        <v>546</v>
      </c>
      <c r="J812" s="2" t="s">
        <v>1764</v>
      </c>
      <c r="K812" s="2" t="s">
        <v>196</v>
      </c>
      <c r="L812" s="7"/>
    </row>
    <row r="813" spans="1:12" x14ac:dyDescent="0.25">
      <c r="A813" s="2" t="s">
        <v>4224</v>
      </c>
      <c r="B813" s="2" t="s">
        <v>60</v>
      </c>
      <c r="C813" s="2" t="s">
        <v>1888</v>
      </c>
      <c r="D813" s="2" t="s">
        <v>1889</v>
      </c>
      <c r="E813" s="2" t="s">
        <v>1890</v>
      </c>
      <c r="F813" s="2" t="s">
        <v>1747</v>
      </c>
      <c r="G813" s="2" t="s">
        <v>1748</v>
      </c>
      <c r="H813" s="2" t="s">
        <v>1763</v>
      </c>
      <c r="I813" s="2" t="s">
        <v>546</v>
      </c>
      <c r="J813" s="2" t="s">
        <v>1764</v>
      </c>
      <c r="K813" s="2" t="s">
        <v>196</v>
      </c>
      <c r="L813" s="7"/>
    </row>
    <row r="814" spans="1:12" x14ac:dyDescent="0.25">
      <c r="A814" s="2" t="s">
        <v>4225</v>
      </c>
      <c r="B814" s="2" t="s">
        <v>60</v>
      </c>
      <c r="C814" s="2" t="s">
        <v>1780</v>
      </c>
      <c r="D814" s="2" t="s">
        <v>260</v>
      </c>
      <c r="E814" s="2" t="s">
        <v>1781</v>
      </c>
      <c r="F814" s="2" t="s">
        <v>1747</v>
      </c>
      <c r="G814" s="2" t="s">
        <v>1767</v>
      </c>
      <c r="H814" s="2" t="s">
        <v>1768</v>
      </c>
      <c r="I814" s="2" t="s">
        <v>1769</v>
      </c>
      <c r="J814" s="2" t="s">
        <v>1474</v>
      </c>
      <c r="K814" s="2" t="s">
        <v>196</v>
      </c>
      <c r="L814" s="7"/>
    </row>
    <row r="815" spans="1:12" x14ac:dyDescent="0.25">
      <c r="A815" s="2" t="s">
        <v>4226</v>
      </c>
      <c r="B815" s="2" t="s">
        <v>60</v>
      </c>
      <c r="C815" s="2" t="s">
        <v>1772</v>
      </c>
      <c r="D815" s="2" t="s">
        <v>632</v>
      </c>
      <c r="E815" s="2" t="s">
        <v>1773</v>
      </c>
      <c r="F815" s="2" t="s">
        <v>1747</v>
      </c>
      <c r="G815" s="2" t="s">
        <v>1774</v>
      </c>
      <c r="H815" s="2" t="s">
        <v>1080</v>
      </c>
      <c r="I815" s="2" t="s">
        <v>691</v>
      </c>
      <c r="J815" s="2" t="s">
        <v>1081</v>
      </c>
      <c r="K815" s="2" t="s">
        <v>196</v>
      </c>
      <c r="L815" s="7"/>
    </row>
    <row r="816" spans="1:12" x14ac:dyDescent="0.25">
      <c r="A816" s="2" t="s">
        <v>4227</v>
      </c>
      <c r="B816" s="2" t="s">
        <v>60</v>
      </c>
      <c r="C816" s="2" t="s">
        <v>1812</v>
      </c>
      <c r="D816" s="2" t="s">
        <v>1638</v>
      </c>
      <c r="E816" s="2" t="s">
        <v>1813</v>
      </c>
      <c r="F816" s="2" t="s">
        <v>1747</v>
      </c>
      <c r="G816" s="2" t="s">
        <v>1079</v>
      </c>
      <c r="H816" s="2" t="s">
        <v>1080</v>
      </c>
      <c r="I816" s="2" t="s">
        <v>691</v>
      </c>
      <c r="J816" s="2" t="s">
        <v>1081</v>
      </c>
      <c r="K816" s="2" t="s">
        <v>196</v>
      </c>
      <c r="L816" s="7"/>
    </row>
    <row r="817" spans="1:12" x14ac:dyDescent="0.25">
      <c r="A817" s="2" t="s">
        <v>4228</v>
      </c>
      <c r="B817" s="2" t="s">
        <v>60</v>
      </c>
      <c r="C817" s="2" t="s">
        <v>1872</v>
      </c>
      <c r="D817" s="2" t="s">
        <v>276</v>
      </c>
      <c r="E817" s="2" t="s">
        <v>1873</v>
      </c>
      <c r="F817" s="2" t="s">
        <v>1747</v>
      </c>
      <c r="G817" s="2" t="s">
        <v>1767</v>
      </c>
      <c r="H817" s="2" t="s">
        <v>1763</v>
      </c>
      <c r="I817" s="2" t="s">
        <v>546</v>
      </c>
      <c r="J817" s="2" t="s">
        <v>1764</v>
      </c>
      <c r="K817" s="2" t="s">
        <v>196</v>
      </c>
      <c r="L817" s="7"/>
    </row>
    <row r="818" spans="1:12" x14ac:dyDescent="0.25">
      <c r="A818" s="2" t="s">
        <v>4229</v>
      </c>
      <c r="B818" s="2" t="s">
        <v>60</v>
      </c>
      <c r="C818" s="2" t="s">
        <v>973</v>
      </c>
      <c r="D818" s="2" t="s">
        <v>818</v>
      </c>
      <c r="E818" s="2" t="s">
        <v>974</v>
      </c>
      <c r="F818" s="2" t="s">
        <v>1747</v>
      </c>
      <c r="G818" s="2" t="s">
        <v>1079</v>
      </c>
      <c r="H818" s="2" t="s">
        <v>1768</v>
      </c>
      <c r="I818" s="2" t="s">
        <v>1769</v>
      </c>
      <c r="J818" s="2" t="s">
        <v>1474</v>
      </c>
      <c r="K818" s="2" t="s">
        <v>196</v>
      </c>
      <c r="L818" s="7"/>
    </row>
    <row r="819" spans="1:12" x14ac:dyDescent="0.25">
      <c r="A819" s="2" t="s">
        <v>4230</v>
      </c>
      <c r="B819" s="2" t="s">
        <v>60</v>
      </c>
      <c r="C819" s="2" t="s">
        <v>1829</v>
      </c>
      <c r="D819" s="2" t="s">
        <v>542</v>
      </c>
      <c r="E819" s="2" t="s">
        <v>1710</v>
      </c>
      <c r="F819" s="2" t="s">
        <v>1747</v>
      </c>
      <c r="G819" s="2" t="s">
        <v>1748</v>
      </c>
      <c r="H819" s="2" t="s">
        <v>1763</v>
      </c>
      <c r="I819" s="2" t="s">
        <v>546</v>
      </c>
      <c r="J819" s="2" t="s">
        <v>1764</v>
      </c>
      <c r="K819" s="2" t="s">
        <v>196</v>
      </c>
      <c r="L819" s="7"/>
    </row>
    <row r="820" spans="1:12" x14ac:dyDescent="0.25">
      <c r="A820" s="2" t="s">
        <v>4231</v>
      </c>
      <c r="B820" s="2" t="s">
        <v>60</v>
      </c>
      <c r="C820" s="2" t="s">
        <v>1832</v>
      </c>
      <c r="D820" s="2" t="s">
        <v>1833</v>
      </c>
      <c r="E820" s="2" t="s">
        <v>474</v>
      </c>
      <c r="F820" s="2" t="s">
        <v>1747</v>
      </c>
      <c r="G820" s="2" t="s">
        <v>1767</v>
      </c>
      <c r="H820" s="2" t="s">
        <v>1768</v>
      </c>
      <c r="I820" s="2" t="s">
        <v>1769</v>
      </c>
      <c r="J820" s="2" t="s">
        <v>1474</v>
      </c>
      <c r="K820" s="2" t="s">
        <v>196</v>
      </c>
      <c r="L820" s="7"/>
    </row>
    <row r="821" spans="1:12" x14ac:dyDescent="0.25">
      <c r="A821" s="2" t="s">
        <v>4232</v>
      </c>
      <c r="B821" s="2" t="s">
        <v>60</v>
      </c>
      <c r="C821" s="2" t="s">
        <v>1814</v>
      </c>
      <c r="D821" s="2" t="s">
        <v>304</v>
      </c>
      <c r="E821" s="2" t="s">
        <v>1815</v>
      </c>
      <c r="F821" s="2" t="s">
        <v>1747</v>
      </c>
      <c r="G821" s="2" t="s">
        <v>1774</v>
      </c>
      <c r="H821" s="2" t="s">
        <v>1749</v>
      </c>
      <c r="I821" s="2" t="s">
        <v>382</v>
      </c>
      <c r="J821" s="2" t="s">
        <v>1750</v>
      </c>
      <c r="K821" s="2" t="s">
        <v>196</v>
      </c>
      <c r="L821" s="7"/>
    </row>
    <row r="822" spans="1:12" x14ac:dyDescent="0.25">
      <c r="A822" s="2" t="s">
        <v>4233</v>
      </c>
      <c r="B822" s="2" t="s">
        <v>60</v>
      </c>
      <c r="C822" s="2" t="s">
        <v>1778</v>
      </c>
      <c r="D822" s="2" t="s">
        <v>413</v>
      </c>
      <c r="E822" s="2" t="s">
        <v>357</v>
      </c>
      <c r="F822" s="2" t="s">
        <v>1747</v>
      </c>
      <c r="G822" s="2" t="s">
        <v>1767</v>
      </c>
      <c r="H822" s="2" t="s">
        <v>1080</v>
      </c>
      <c r="I822" s="2" t="s">
        <v>691</v>
      </c>
      <c r="J822" s="2" t="s">
        <v>1081</v>
      </c>
      <c r="K822" s="2" t="s">
        <v>196</v>
      </c>
      <c r="L822" s="7"/>
    </row>
    <row r="823" spans="1:12" x14ac:dyDescent="0.25">
      <c r="A823" s="2" t="s">
        <v>4234</v>
      </c>
      <c r="B823" s="2" t="s">
        <v>60</v>
      </c>
      <c r="C823" s="2" t="s">
        <v>1800</v>
      </c>
      <c r="D823" s="2" t="s">
        <v>1801</v>
      </c>
      <c r="E823" s="2" t="s">
        <v>1802</v>
      </c>
      <c r="F823" s="2" t="s">
        <v>1747</v>
      </c>
      <c r="G823" s="2" t="s">
        <v>1079</v>
      </c>
      <c r="H823" s="2" t="s">
        <v>1749</v>
      </c>
      <c r="I823" s="2" t="s">
        <v>382</v>
      </c>
      <c r="J823" s="2" t="s">
        <v>1750</v>
      </c>
      <c r="K823" s="2" t="s">
        <v>196</v>
      </c>
      <c r="L823" s="7"/>
    </row>
    <row r="824" spans="1:12" x14ac:dyDescent="0.25">
      <c r="A824" s="2" t="s">
        <v>4235</v>
      </c>
      <c r="B824" s="2" t="s">
        <v>60</v>
      </c>
      <c r="C824" s="2" t="s">
        <v>1806</v>
      </c>
      <c r="D824" s="2" t="s">
        <v>1807</v>
      </c>
      <c r="E824" s="2" t="s">
        <v>1808</v>
      </c>
      <c r="F824" s="2" t="s">
        <v>1747</v>
      </c>
      <c r="G824" s="2" t="s">
        <v>1079</v>
      </c>
      <c r="H824" s="2" t="s">
        <v>1749</v>
      </c>
      <c r="I824" s="2" t="s">
        <v>382</v>
      </c>
      <c r="J824" s="2" t="s">
        <v>1750</v>
      </c>
      <c r="K824" s="2" t="s">
        <v>196</v>
      </c>
      <c r="L824" s="7"/>
    </row>
    <row r="825" spans="1:12" x14ac:dyDescent="0.25">
      <c r="A825" s="2" t="s">
        <v>4236</v>
      </c>
      <c r="B825" s="2" t="s">
        <v>60</v>
      </c>
      <c r="C825" s="2" t="s">
        <v>1944</v>
      </c>
      <c r="D825" s="2" t="s">
        <v>198</v>
      </c>
      <c r="E825" s="2" t="s">
        <v>1945</v>
      </c>
      <c r="F825" s="2" t="s">
        <v>1747</v>
      </c>
      <c r="G825" s="2" t="s">
        <v>1079</v>
      </c>
      <c r="H825" s="2" t="s">
        <v>1768</v>
      </c>
      <c r="I825" s="2" t="s">
        <v>1769</v>
      </c>
      <c r="J825" s="2" t="s">
        <v>1474</v>
      </c>
      <c r="K825" s="2" t="s">
        <v>196</v>
      </c>
      <c r="L825" s="7"/>
    </row>
    <row r="826" spans="1:12" x14ac:dyDescent="0.25">
      <c r="A826" s="2" t="s">
        <v>4237</v>
      </c>
      <c r="B826" s="2" t="s">
        <v>60</v>
      </c>
      <c r="C826" s="2" t="s">
        <v>1786</v>
      </c>
      <c r="D826" s="2" t="s">
        <v>380</v>
      </c>
      <c r="E826" s="2" t="s">
        <v>1787</v>
      </c>
      <c r="F826" s="2" t="s">
        <v>1747</v>
      </c>
      <c r="G826" s="2" t="s">
        <v>1748</v>
      </c>
      <c r="H826" s="2" t="s">
        <v>1749</v>
      </c>
      <c r="I826" s="2" t="s">
        <v>382</v>
      </c>
      <c r="J826" s="2" t="s">
        <v>1750</v>
      </c>
      <c r="K826" s="2" t="s">
        <v>196</v>
      </c>
      <c r="L826" s="7"/>
    </row>
    <row r="827" spans="1:12" x14ac:dyDescent="0.25">
      <c r="A827" s="2" t="s">
        <v>4238</v>
      </c>
      <c r="B827" s="2" t="s">
        <v>60</v>
      </c>
      <c r="C827" s="2" t="s">
        <v>1929</v>
      </c>
      <c r="D827" s="2" t="s">
        <v>326</v>
      </c>
      <c r="E827" s="2" t="s">
        <v>1930</v>
      </c>
      <c r="F827" s="2" t="s">
        <v>1747</v>
      </c>
      <c r="G827" s="2" t="s">
        <v>1767</v>
      </c>
      <c r="H827" s="2" t="s">
        <v>1763</v>
      </c>
      <c r="I827" s="2" t="s">
        <v>546</v>
      </c>
      <c r="J827" s="2" t="s">
        <v>1764</v>
      </c>
      <c r="K827" s="2" t="s">
        <v>196</v>
      </c>
      <c r="L827" s="7"/>
    </row>
    <row r="828" spans="1:12" x14ac:dyDescent="0.25">
      <c r="A828" s="2" t="s">
        <v>4239</v>
      </c>
      <c r="B828" s="2" t="s">
        <v>60</v>
      </c>
      <c r="C828" s="2" t="s">
        <v>1934</v>
      </c>
      <c r="D828" s="2" t="s">
        <v>1066</v>
      </c>
      <c r="E828" s="2" t="s">
        <v>1935</v>
      </c>
      <c r="F828" s="2" t="s">
        <v>1747</v>
      </c>
      <c r="G828" s="2" t="s">
        <v>1079</v>
      </c>
      <c r="H828" s="2" t="s">
        <v>1763</v>
      </c>
      <c r="I828" s="2" t="s">
        <v>546</v>
      </c>
      <c r="J828" s="2" t="s">
        <v>1764</v>
      </c>
      <c r="K828" s="2" t="s">
        <v>196</v>
      </c>
      <c r="L828" s="7"/>
    </row>
    <row r="829" spans="1:12" x14ac:dyDescent="0.25">
      <c r="A829" s="2" t="s">
        <v>4240</v>
      </c>
      <c r="B829" s="2" t="s">
        <v>60</v>
      </c>
      <c r="C829" s="2" t="s">
        <v>1760</v>
      </c>
      <c r="D829" s="2" t="s">
        <v>709</v>
      </c>
      <c r="E829" s="2" t="s">
        <v>1761</v>
      </c>
      <c r="F829" s="2" t="s">
        <v>1747</v>
      </c>
      <c r="G829" s="2" t="s">
        <v>1762</v>
      </c>
      <c r="H829" s="2" t="s">
        <v>1080</v>
      </c>
      <c r="I829" s="2" t="s">
        <v>691</v>
      </c>
      <c r="J829" s="2" t="s">
        <v>1081</v>
      </c>
      <c r="K829" s="2" t="s">
        <v>196</v>
      </c>
      <c r="L829" s="7"/>
    </row>
    <row r="830" spans="1:12" x14ac:dyDescent="0.25">
      <c r="A830" s="2" t="s">
        <v>4241</v>
      </c>
      <c r="B830" s="2" t="s">
        <v>60</v>
      </c>
      <c r="C830" s="2" t="s">
        <v>1899</v>
      </c>
      <c r="D830" s="2" t="s">
        <v>382</v>
      </c>
      <c r="E830" s="2" t="s">
        <v>1900</v>
      </c>
      <c r="F830" s="2" t="s">
        <v>1747</v>
      </c>
      <c r="G830" s="2" t="s">
        <v>1079</v>
      </c>
      <c r="H830" s="2" t="s">
        <v>1080</v>
      </c>
      <c r="I830" s="2" t="s">
        <v>691</v>
      </c>
      <c r="J830" s="2" t="s">
        <v>1081</v>
      </c>
      <c r="K830" s="2" t="s">
        <v>196</v>
      </c>
      <c r="L830" s="7"/>
    </row>
    <row r="831" spans="1:12" x14ac:dyDescent="0.25">
      <c r="A831" s="2" t="s">
        <v>4242</v>
      </c>
      <c r="B831" s="2" t="s">
        <v>60</v>
      </c>
      <c r="C831" s="2" t="s">
        <v>1943</v>
      </c>
      <c r="D831" s="2" t="s">
        <v>1638</v>
      </c>
      <c r="E831" s="2" t="s">
        <v>1769</v>
      </c>
      <c r="F831" s="2" t="s">
        <v>1747</v>
      </c>
      <c r="G831" s="2" t="s">
        <v>1767</v>
      </c>
      <c r="H831" s="2" t="s">
        <v>1763</v>
      </c>
      <c r="I831" s="2" t="s">
        <v>546</v>
      </c>
      <c r="J831" s="2" t="s">
        <v>1764</v>
      </c>
      <c r="K831" s="2" t="s">
        <v>196</v>
      </c>
      <c r="L831" s="7"/>
    </row>
    <row r="832" spans="1:12" x14ac:dyDescent="0.25">
      <c r="A832" s="2" t="s">
        <v>4243</v>
      </c>
      <c r="B832" s="2" t="s">
        <v>60</v>
      </c>
      <c r="C832" s="2" t="s">
        <v>1869</v>
      </c>
      <c r="D832" s="2" t="s">
        <v>223</v>
      </c>
      <c r="E832" s="2" t="s">
        <v>1152</v>
      </c>
      <c r="F832" s="2" t="s">
        <v>1747</v>
      </c>
      <c r="G832" s="2" t="s">
        <v>1767</v>
      </c>
      <c r="H832" s="2" t="s">
        <v>1763</v>
      </c>
      <c r="I832" s="2" t="s">
        <v>546</v>
      </c>
      <c r="J832" s="2" t="s">
        <v>1764</v>
      </c>
      <c r="K832" s="2" t="s">
        <v>196</v>
      </c>
      <c r="L832" s="7"/>
    </row>
    <row r="833" spans="1:12" x14ac:dyDescent="0.25">
      <c r="A833" s="2" t="s">
        <v>4244</v>
      </c>
      <c r="B833" s="2" t="s">
        <v>60</v>
      </c>
      <c r="C833" s="2" t="s">
        <v>1803</v>
      </c>
      <c r="D833" s="2" t="s">
        <v>1804</v>
      </c>
      <c r="E833" s="2" t="s">
        <v>1805</v>
      </c>
      <c r="F833" s="2" t="s">
        <v>1747</v>
      </c>
      <c r="G833" s="2" t="s">
        <v>1748</v>
      </c>
      <c r="H833" s="2" t="s">
        <v>1749</v>
      </c>
      <c r="I833" s="2" t="s">
        <v>382</v>
      </c>
      <c r="J833" s="2" t="s">
        <v>1750</v>
      </c>
      <c r="K833" s="2" t="s">
        <v>196</v>
      </c>
      <c r="L833" s="7"/>
    </row>
    <row r="834" spans="1:12" x14ac:dyDescent="0.25">
      <c r="A834" s="2" t="s">
        <v>4245</v>
      </c>
      <c r="B834" s="2" t="s">
        <v>60</v>
      </c>
      <c r="C834" s="2" t="s">
        <v>1879</v>
      </c>
      <c r="D834" s="2" t="s">
        <v>1880</v>
      </c>
      <c r="E834" s="2" t="s">
        <v>3163</v>
      </c>
      <c r="F834" s="2" t="s">
        <v>1747</v>
      </c>
      <c r="G834" s="2" t="s">
        <v>1748</v>
      </c>
      <c r="H834" s="2" t="s">
        <v>1749</v>
      </c>
      <c r="I834" s="2" t="s">
        <v>382</v>
      </c>
      <c r="J834" s="2" t="s">
        <v>1750</v>
      </c>
      <c r="K834" s="2" t="s">
        <v>196</v>
      </c>
      <c r="L834" s="7"/>
    </row>
    <row r="835" spans="1:12" x14ac:dyDescent="0.25">
      <c r="A835" s="2" t="s">
        <v>4246</v>
      </c>
      <c r="B835" s="2" t="s">
        <v>60</v>
      </c>
      <c r="C835" s="2" t="s">
        <v>1920</v>
      </c>
      <c r="D835" s="2" t="s">
        <v>223</v>
      </c>
      <c r="E835" s="2" t="s">
        <v>1921</v>
      </c>
      <c r="F835" s="2" t="s">
        <v>1747</v>
      </c>
      <c r="G835" s="2" t="s">
        <v>1748</v>
      </c>
      <c r="H835" s="2" t="s">
        <v>1080</v>
      </c>
      <c r="I835" s="2" t="s">
        <v>691</v>
      </c>
      <c r="J835" s="2" t="s">
        <v>1081</v>
      </c>
      <c r="K835" s="2" t="s">
        <v>196</v>
      </c>
      <c r="L835" s="7"/>
    </row>
    <row r="836" spans="1:12" x14ac:dyDescent="0.25">
      <c r="A836" s="2" t="s">
        <v>4247</v>
      </c>
      <c r="B836" s="2" t="s">
        <v>60</v>
      </c>
      <c r="C836" s="2" t="s">
        <v>1830</v>
      </c>
      <c r="D836" s="2" t="s">
        <v>374</v>
      </c>
      <c r="E836" s="2" t="s">
        <v>1831</v>
      </c>
      <c r="F836" s="2" t="s">
        <v>1747</v>
      </c>
      <c r="G836" s="2" t="s">
        <v>1762</v>
      </c>
      <c r="H836" s="2" t="s">
        <v>1749</v>
      </c>
      <c r="I836" s="2" t="s">
        <v>382</v>
      </c>
      <c r="J836" s="2" t="s">
        <v>1750</v>
      </c>
      <c r="K836" s="2" t="s">
        <v>196</v>
      </c>
      <c r="L836" s="7"/>
    </row>
    <row r="837" spans="1:12" x14ac:dyDescent="0.25">
      <c r="A837" s="2" t="s">
        <v>4248</v>
      </c>
      <c r="B837" s="2" t="s">
        <v>60</v>
      </c>
      <c r="C837" s="2" t="s">
        <v>1883</v>
      </c>
      <c r="D837" s="2" t="s">
        <v>194</v>
      </c>
      <c r="E837" s="2" t="s">
        <v>1884</v>
      </c>
      <c r="F837" s="2" t="s">
        <v>1747</v>
      </c>
      <c r="G837" s="2" t="s">
        <v>1767</v>
      </c>
      <c r="H837" s="2" t="s">
        <v>1768</v>
      </c>
      <c r="I837" s="2" t="s">
        <v>1769</v>
      </c>
      <c r="J837" s="2" t="s">
        <v>1474</v>
      </c>
      <c r="K837" s="2" t="s">
        <v>196</v>
      </c>
      <c r="L837" s="7"/>
    </row>
    <row r="838" spans="1:12" x14ac:dyDescent="0.25">
      <c r="A838" s="2" t="s">
        <v>4249</v>
      </c>
      <c r="B838" s="2" t="s">
        <v>60</v>
      </c>
      <c r="C838" s="2" t="s">
        <v>1770</v>
      </c>
      <c r="D838" s="2" t="s">
        <v>632</v>
      </c>
      <c r="E838" s="2" t="s">
        <v>1771</v>
      </c>
      <c r="F838" s="2" t="s">
        <v>1747</v>
      </c>
      <c r="G838" s="2" t="s">
        <v>1079</v>
      </c>
      <c r="H838" s="2" t="s">
        <v>1768</v>
      </c>
      <c r="I838" s="2" t="s">
        <v>1769</v>
      </c>
      <c r="J838" s="2" t="s">
        <v>1474</v>
      </c>
      <c r="K838" s="2" t="s">
        <v>196</v>
      </c>
      <c r="L838" s="7"/>
    </row>
    <row r="839" spans="1:12" x14ac:dyDescent="0.25">
      <c r="A839" s="2" t="s">
        <v>4250</v>
      </c>
      <c r="B839" s="2" t="s">
        <v>60</v>
      </c>
      <c r="C839" s="2" t="s">
        <v>971</v>
      </c>
      <c r="D839" s="2" t="s">
        <v>252</v>
      </c>
      <c r="E839" s="2" t="s">
        <v>972</v>
      </c>
      <c r="F839" s="2" t="s">
        <v>1747</v>
      </c>
      <c r="G839" s="2" t="s">
        <v>1767</v>
      </c>
      <c r="H839" s="2" t="s">
        <v>1775</v>
      </c>
      <c r="I839" s="2" t="s">
        <v>1776</v>
      </c>
      <c r="J839" s="2" t="s">
        <v>474</v>
      </c>
      <c r="K839" s="2" t="s">
        <v>196</v>
      </c>
      <c r="L839" s="7"/>
    </row>
    <row r="840" spans="1:12" x14ac:dyDescent="0.25">
      <c r="A840" s="2" t="s">
        <v>4251</v>
      </c>
      <c r="B840" s="2" t="s">
        <v>60</v>
      </c>
      <c r="C840" s="2" t="s">
        <v>1782</v>
      </c>
      <c r="D840" s="2" t="s">
        <v>347</v>
      </c>
      <c r="E840" s="2" t="s">
        <v>1783</v>
      </c>
      <c r="F840" s="2" t="s">
        <v>1747</v>
      </c>
      <c r="G840" s="2" t="s">
        <v>1748</v>
      </c>
      <c r="H840" s="2" t="s">
        <v>1749</v>
      </c>
      <c r="I840" s="2" t="s">
        <v>382</v>
      </c>
      <c r="J840" s="2" t="s">
        <v>1750</v>
      </c>
      <c r="K840" s="2" t="s">
        <v>196</v>
      </c>
      <c r="L840" s="7"/>
    </row>
    <row r="841" spans="1:12" x14ac:dyDescent="0.25">
      <c r="A841" s="2" t="s">
        <v>4252</v>
      </c>
      <c r="B841" s="2" t="s">
        <v>60</v>
      </c>
      <c r="C841" s="2" t="s">
        <v>1857</v>
      </c>
      <c r="D841" s="2" t="s">
        <v>322</v>
      </c>
      <c r="E841" s="2" t="s">
        <v>1858</v>
      </c>
      <c r="F841" s="2" t="s">
        <v>1747</v>
      </c>
      <c r="G841" s="2" t="s">
        <v>1767</v>
      </c>
      <c r="H841" s="2" t="s">
        <v>1768</v>
      </c>
      <c r="I841" s="2" t="s">
        <v>1769</v>
      </c>
      <c r="J841" s="2" t="s">
        <v>1474</v>
      </c>
      <c r="K841" s="2" t="s">
        <v>196</v>
      </c>
      <c r="L841" s="7"/>
    </row>
    <row r="842" spans="1:12" x14ac:dyDescent="0.25">
      <c r="A842" s="2" t="s">
        <v>4253</v>
      </c>
      <c r="B842" s="2" t="s">
        <v>60</v>
      </c>
      <c r="C842" s="2" t="s">
        <v>1911</v>
      </c>
      <c r="D842" s="2" t="s">
        <v>359</v>
      </c>
      <c r="E842" s="2" t="s">
        <v>1912</v>
      </c>
      <c r="F842" s="2" t="s">
        <v>1747</v>
      </c>
      <c r="G842" s="2" t="s">
        <v>1748</v>
      </c>
      <c r="H842" s="2" t="s">
        <v>1763</v>
      </c>
      <c r="I842" s="2" t="s">
        <v>546</v>
      </c>
      <c r="J842" s="2" t="s">
        <v>1764</v>
      </c>
      <c r="K842" s="2" t="s">
        <v>196</v>
      </c>
      <c r="L842" s="7"/>
    </row>
    <row r="843" spans="1:12" x14ac:dyDescent="0.25">
      <c r="A843" s="2" t="s">
        <v>4374</v>
      </c>
      <c r="B843" s="2" t="s">
        <v>60</v>
      </c>
      <c r="C843" s="2" t="s">
        <v>1913</v>
      </c>
      <c r="D843" s="2" t="s">
        <v>1914</v>
      </c>
      <c r="E843" s="2" t="s">
        <v>1915</v>
      </c>
      <c r="F843" s="2" t="s">
        <v>1747</v>
      </c>
      <c r="G843" s="2" t="s">
        <v>1748</v>
      </c>
      <c r="H843" s="2" t="s">
        <v>1749</v>
      </c>
      <c r="I843" s="2" t="s">
        <v>382</v>
      </c>
      <c r="J843" s="2" t="s">
        <v>1750</v>
      </c>
      <c r="K843" s="2" t="s">
        <v>196</v>
      </c>
      <c r="L843" s="7"/>
    </row>
    <row r="844" spans="1:12" x14ac:dyDescent="0.25">
      <c r="A844" s="2" t="s">
        <v>4254</v>
      </c>
      <c r="B844" s="2" t="s">
        <v>60</v>
      </c>
      <c r="C844" s="2" t="s">
        <v>1922</v>
      </c>
      <c r="D844" s="2" t="s">
        <v>1923</v>
      </c>
      <c r="E844" s="2" t="s">
        <v>1924</v>
      </c>
      <c r="F844" s="2" t="s">
        <v>1747</v>
      </c>
      <c r="G844" s="2" t="s">
        <v>1079</v>
      </c>
      <c r="H844" s="2" t="s">
        <v>1749</v>
      </c>
      <c r="I844" s="2" t="s">
        <v>382</v>
      </c>
      <c r="J844" s="2" t="s">
        <v>1750</v>
      </c>
      <c r="K844" s="2" t="s">
        <v>196</v>
      </c>
      <c r="L844" s="7"/>
    </row>
    <row r="845" spans="1:12" x14ac:dyDescent="0.25">
      <c r="A845" s="2" t="s">
        <v>4255</v>
      </c>
      <c r="B845" s="2" t="s">
        <v>60</v>
      </c>
      <c r="C845" s="2" t="s">
        <v>1927</v>
      </c>
      <c r="D845" s="2" t="s">
        <v>347</v>
      </c>
      <c r="E845" s="2" t="s">
        <v>1928</v>
      </c>
      <c r="F845" s="2" t="s">
        <v>1747</v>
      </c>
      <c r="G845" s="2" t="s">
        <v>1762</v>
      </c>
      <c r="H845" s="2" t="s">
        <v>1080</v>
      </c>
      <c r="I845" s="2" t="s">
        <v>691</v>
      </c>
      <c r="J845" s="2" t="s">
        <v>1081</v>
      </c>
      <c r="K845" s="2" t="s">
        <v>196</v>
      </c>
      <c r="L845" s="7"/>
    </row>
    <row r="846" spans="1:12" x14ac:dyDescent="0.25">
      <c r="A846" s="2" t="s">
        <v>4256</v>
      </c>
      <c r="B846" s="2" t="s">
        <v>60</v>
      </c>
      <c r="C846" s="2" t="s">
        <v>1881</v>
      </c>
      <c r="D846" s="2" t="s">
        <v>322</v>
      </c>
      <c r="E846" s="2" t="s">
        <v>1882</v>
      </c>
      <c r="F846" s="2" t="s">
        <v>1747</v>
      </c>
      <c r="G846" s="2" t="s">
        <v>1748</v>
      </c>
      <c r="H846" s="2" t="s">
        <v>1763</v>
      </c>
      <c r="I846" s="2" t="s">
        <v>546</v>
      </c>
      <c r="J846" s="2" t="s">
        <v>1764</v>
      </c>
      <c r="K846" s="2" t="s">
        <v>196</v>
      </c>
      <c r="L846" s="7"/>
    </row>
    <row r="847" spans="1:12" x14ac:dyDescent="0.25">
      <c r="A847" s="2" t="s">
        <v>4257</v>
      </c>
      <c r="B847" s="2" t="s">
        <v>60</v>
      </c>
      <c r="C847" s="2" t="s">
        <v>1757</v>
      </c>
      <c r="D847" s="2" t="s">
        <v>1758</v>
      </c>
      <c r="E847" s="2" t="s">
        <v>1759</v>
      </c>
      <c r="F847" s="2" t="s">
        <v>1747</v>
      </c>
      <c r="G847" s="2" t="s">
        <v>1748</v>
      </c>
      <c r="H847" s="2" t="s">
        <v>1749</v>
      </c>
      <c r="I847" s="2" t="s">
        <v>382</v>
      </c>
      <c r="J847" s="2" t="s">
        <v>1750</v>
      </c>
      <c r="K847" s="2" t="s">
        <v>196</v>
      </c>
      <c r="L847" s="7"/>
    </row>
    <row r="848" spans="1:12" x14ac:dyDescent="0.25">
      <c r="A848" s="2" t="s">
        <v>4258</v>
      </c>
      <c r="B848" s="2" t="s">
        <v>60</v>
      </c>
      <c r="C848" s="2" t="s">
        <v>592</v>
      </c>
      <c r="D848" s="2" t="s">
        <v>593</v>
      </c>
      <c r="E848" s="2" t="s">
        <v>594</v>
      </c>
      <c r="F848" s="2" t="s">
        <v>1747</v>
      </c>
      <c r="G848" s="2" t="s">
        <v>1762</v>
      </c>
      <c r="H848" s="2" t="s">
        <v>1080</v>
      </c>
      <c r="I848" s="2" t="s">
        <v>691</v>
      </c>
      <c r="J848" s="2" t="s">
        <v>1081</v>
      </c>
      <c r="K848" s="2" t="s">
        <v>196</v>
      </c>
      <c r="L848" s="7"/>
    </row>
    <row r="849" spans="1:12" x14ac:dyDescent="0.25">
      <c r="A849" s="2" t="s">
        <v>4259</v>
      </c>
      <c r="B849" s="2" t="s">
        <v>60</v>
      </c>
      <c r="C849" s="2" t="s">
        <v>1936</v>
      </c>
      <c r="D849" s="2" t="s">
        <v>194</v>
      </c>
      <c r="E849" s="2" t="s">
        <v>1937</v>
      </c>
      <c r="F849" s="2" t="s">
        <v>1747</v>
      </c>
      <c r="G849" s="2" t="s">
        <v>1767</v>
      </c>
      <c r="H849" s="2" t="s">
        <v>1080</v>
      </c>
      <c r="I849" s="2" t="s">
        <v>691</v>
      </c>
      <c r="J849" s="2" t="s">
        <v>1081</v>
      </c>
      <c r="K849" s="2" t="s">
        <v>196</v>
      </c>
      <c r="L849" s="7"/>
    </row>
    <row r="850" spans="1:12" x14ac:dyDescent="0.25">
      <c r="A850" s="2" t="s">
        <v>4260</v>
      </c>
      <c r="B850" s="2" t="s">
        <v>60</v>
      </c>
      <c r="C850" s="2" t="s">
        <v>1894</v>
      </c>
      <c r="D850" s="2" t="s">
        <v>1527</v>
      </c>
      <c r="E850" s="2" t="s">
        <v>588</v>
      </c>
      <c r="F850" s="2" t="s">
        <v>1747</v>
      </c>
      <c r="G850" s="2" t="s">
        <v>1762</v>
      </c>
      <c r="H850" s="2" t="s">
        <v>1749</v>
      </c>
      <c r="I850" s="2" t="s">
        <v>382</v>
      </c>
      <c r="J850" s="2" t="s">
        <v>1750</v>
      </c>
      <c r="K850" s="2" t="s">
        <v>196</v>
      </c>
      <c r="L850" s="7"/>
    </row>
    <row r="851" spans="1:12" x14ac:dyDescent="0.25">
      <c r="A851" s="2" t="s">
        <v>4261</v>
      </c>
      <c r="B851" s="2" t="s">
        <v>60</v>
      </c>
      <c r="C851" s="2" t="s">
        <v>577</v>
      </c>
      <c r="D851" s="2" t="s">
        <v>578</v>
      </c>
      <c r="E851" s="2" t="s">
        <v>579</v>
      </c>
      <c r="F851" s="2" t="s">
        <v>1747</v>
      </c>
      <c r="G851" s="2" t="s">
        <v>1762</v>
      </c>
      <c r="H851" s="2" t="s">
        <v>1768</v>
      </c>
      <c r="I851" s="2" t="s">
        <v>1769</v>
      </c>
      <c r="J851" s="2" t="s">
        <v>1474</v>
      </c>
      <c r="K851" s="2" t="s">
        <v>196</v>
      </c>
      <c r="L851" s="7"/>
    </row>
    <row r="852" spans="1:12" x14ac:dyDescent="0.25">
      <c r="A852" s="2" t="s">
        <v>4262</v>
      </c>
      <c r="B852" s="2" t="s">
        <v>60</v>
      </c>
      <c r="C852" s="2" t="s">
        <v>1753</v>
      </c>
      <c r="D852" s="2" t="s">
        <v>716</v>
      </c>
      <c r="E852" s="2" t="s">
        <v>3164</v>
      </c>
      <c r="F852" s="2" t="s">
        <v>1747</v>
      </c>
      <c r="G852" s="2" t="s">
        <v>1748</v>
      </c>
      <c r="H852" s="2" t="s">
        <v>1763</v>
      </c>
      <c r="I852" s="2" t="s">
        <v>546</v>
      </c>
      <c r="J852" s="2" t="s">
        <v>1764</v>
      </c>
      <c r="K852" s="2" t="s">
        <v>196</v>
      </c>
      <c r="L852" s="7"/>
    </row>
    <row r="853" spans="1:12" x14ac:dyDescent="0.25">
      <c r="A853" s="2" t="s">
        <v>4263</v>
      </c>
      <c r="B853" s="2" t="s">
        <v>60</v>
      </c>
      <c r="C853" s="2" t="s">
        <v>1904</v>
      </c>
      <c r="D853" s="2" t="s">
        <v>249</v>
      </c>
      <c r="E853" s="2" t="s">
        <v>1905</v>
      </c>
      <c r="F853" s="2" t="s">
        <v>1747</v>
      </c>
      <c r="G853" s="2" t="s">
        <v>1767</v>
      </c>
      <c r="H853" s="2" t="s">
        <v>1768</v>
      </c>
      <c r="I853" s="2" t="s">
        <v>1769</v>
      </c>
      <c r="J853" s="2" t="s">
        <v>1474</v>
      </c>
      <c r="K853" s="2" t="s">
        <v>196</v>
      </c>
      <c r="L853" s="7"/>
    </row>
    <row r="854" spans="1:12" x14ac:dyDescent="0.25">
      <c r="A854" s="2" t="s">
        <v>4264</v>
      </c>
      <c r="B854" s="2" t="s">
        <v>60</v>
      </c>
      <c r="C854" s="2" t="s">
        <v>1795</v>
      </c>
      <c r="D854" s="2" t="s">
        <v>296</v>
      </c>
      <c r="E854" s="2" t="s">
        <v>1796</v>
      </c>
      <c r="F854" s="2" t="s">
        <v>1747</v>
      </c>
      <c r="G854" s="2" t="s">
        <v>1762</v>
      </c>
      <c r="H854" s="2" t="s">
        <v>1768</v>
      </c>
      <c r="I854" s="2" t="s">
        <v>1769</v>
      </c>
      <c r="J854" s="2" t="s">
        <v>1474</v>
      </c>
      <c r="K854" s="2" t="s">
        <v>196</v>
      </c>
      <c r="L854" s="7"/>
    </row>
    <row r="855" spans="1:12" x14ac:dyDescent="0.25">
      <c r="A855" s="2" t="s">
        <v>4265</v>
      </c>
      <c r="B855" s="2" t="s">
        <v>60</v>
      </c>
      <c r="C855" s="2" t="s">
        <v>1260</v>
      </c>
      <c r="D855" s="2" t="s">
        <v>818</v>
      </c>
      <c r="E855" s="2" t="s">
        <v>1261</v>
      </c>
      <c r="F855" s="2" t="s">
        <v>1747</v>
      </c>
      <c r="G855" s="2" t="s">
        <v>1748</v>
      </c>
      <c r="H855" s="2" t="s">
        <v>1080</v>
      </c>
      <c r="I855" s="2" t="s">
        <v>691</v>
      </c>
      <c r="J855" s="2" t="s">
        <v>1081</v>
      </c>
      <c r="K855" s="2" t="s">
        <v>196</v>
      </c>
      <c r="L855" s="7"/>
    </row>
    <row r="856" spans="1:12" x14ac:dyDescent="0.25">
      <c r="A856" s="2" t="s">
        <v>4266</v>
      </c>
      <c r="B856" s="2" t="s">
        <v>60</v>
      </c>
      <c r="C856" s="2" t="s">
        <v>3165</v>
      </c>
      <c r="D856" s="2" t="s">
        <v>506</v>
      </c>
      <c r="E856" s="2" t="s">
        <v>3166</v>
      </c>
      <c r="F856" s="2" t="s">
        <v>1747</v>
      </c>
      <c r="G856" s="2" t="s">
        <v>1748</v>
      </c>
      <c r="H856" s="2" t="s">
        <v>1768</v>
      </c>
      <c r="I856" s="2" t="s">
        <v>1769</v>
      </c>
      <c r="J856" s="2" t="s">
        <v>1474</v>
      </c>
      <c r="K856" s="2" t="s">
        <v>196</v>
      </c>
      <c r="L856" s="7"/>
    </row>
    <row r="857" spans="1:12" x14ac:dyDescent="0.25">
      <c r="A857" s="2" t="s">
        <v>4267</v>
      </c>
      <c r="B857" s="2" t="s">
        <v>60</v>
      </c>
      <c r="C857" s="2" t="s">
        <v>1779</v>
      </c>
      <c r="D857" s="2" t="s">
        <v>516</v>
      </c>
      <c r="E857" s="2" t="s">
        <v>554</v>
      </c>
      <c r="F857" s="2" t="s">
        <v>1747</v>
      </c>
      <c r="G857" s="2" t="s">
        <v>1079</v>
      </c>
      <c r="H857" s="2" t="s">
        <v>1768</v>
      </c>
      <c r="I857" s="2" t="s">
        <v>1769</v>
      </c>
      <c r="J857" s="2" t="s">
        <v>1474</v>
      </c>
      <c r="K857" s="2" t="s">
        <v>196</v>
      </c>
      <c r="L857" s="7"/>
    </row>
    <row r="858" spans="1:12" x14ac:dyDescent="0.25">
      <c r="A858" s="2" t="s">
        <v>4268</v>
      </c>
      <c r="B858" s="2" t="s">
        <v>60</v>
      </c>
      <c r="C858" s="2" t="s">
        <v>1941</v>
      </c>
      <c r="D858" s="2" t="s">
        <v>374</v>
      </c>
      <c r="E858" s="2" t="s">
        <v>1942</v>
      </c>
      <c r="F858" s="2" t="s">
        <v>1747</v>
      </c>
      <c r="G858" s="2" t="s">
        <v>1079</v>
      </c>
      <c r="H858" s="2" t="s">
        <v>1768</v>
      </c>
      <c r="I858" s="2" t="s">
        <v>1769</v>
      </c>
      <c r="J858" s="2" t="s">
        <v>1474</v>
      </c>
      <c r="K858" s="2" t="s">
        <v>196</v>
      </c>
      <c r="L858" s="7"/>
    </row>
    <row r="859" spans="1:12" x14ac:dyDescent="0.25">
      <c r="A859" s="2" t="s">
        <v>4269</v>
      </c>
      <c r="B859" s="2" t="s">
        <v>60</v>
      </c>
      <c r="C859" s="2" t="s">
        <v>1839</v>
      </c>
      <c r="D859" s="2" t="s">
        <v>476</v>
      </c>
      <c r="E859" s="2" t="s">
        <v>1840</v>
      </c>
      <c r="F859" s="2" t="s">
        <v>1747</v>
      </c>
      <c r="G859" s="2" t="s">
        <v>1748</v>
      </c>
      <c r="H859" s="2" t="s">
        <v>1749</v>
      </c>
      <c r="I859" s="2" t="s">
        <v>382</v>
      </c>
      <c r="J859" s="2" t="s">
        <v>1750</v>
      </c>
      <c r="K859" s="2" t="s">
        <v>196</v>
      </c>
      <c r="L859" s="7"/>
    </row>
    <row r="860" spans="1:12" x14ac:dyDescent="0.25">
      <c r="A860" s="2" t="s">
        <v>4270</v>
      </c>
      <c r="B860" s="2" t="s">
        <v>60</v>
      </c>
      <c r="C860" s="2" t="s">
        <v>1859</v>
      </c>
      <c r="D860" s="2" t="s">
        <v>194</v>
      </c>
      <c r="E860" s="2" t="s">
        <v>1860</v>
      </c>
      <c r="F860" s="2" t="s">
        <v>1747</v>
      </c>
      <c r="G860" s="2" t="s">
        <v>1762</v>
      </c>
      <c r="H860" s="2" t="s">
        <v>1080</v>
      </c>
      <c r="I860" s="2" t="s">
        <v>691</v>
      </c>
      <c r="J860" s="2" t="s">
        <v>1081</v>
      </c>
      <c r="K860" s="2" t="s">
        <v>196</v>
      </c>
      <c r="L860" s="7"/>
    </row>
    <row r="861" spans="1:12" x14ac:dyDescent="0.25">
      <c r="A861" s="2" t="s">
        <v>4271</v>
      </c>
      <c r="B861" s="2" t="s">
        <v>60</v>
      </c>
      <c r="C861" s="2" t="s">
        <v>1836</v>
      </c>
      <c r="D861" s="2" t="s">
        <v>1229</v>
      </c>
      <c r="E861" s="2" t="s">
        <v>943</v>
      </c>
      <c r="F861" s="2" t="s">
        <v>1747</v>
      </c>
      <c r="G861" s="2" t="s">
        <v>1762</v>
      </c>
      <c r="H861" s="2" t="s">
        <v>1080</v>
      </c>
      <c r="I861" s="2" t="s">
        <v>691</v>
      </c>
      <c r="J861" s="2" t="s">
        <v>1081</v>
      </c>
      <c r="K861" s="2" t="s">
        <v>196</v>
      </c>
      <c r="L861" s="7"/>
    </row>
    <row r="862" spans="1:12" x14ac:dyDescent="0.25">
      <c r="A862" s="2" t="s">
        <v>4375</v>
      </c>
      <c r="B862" s="2" t="s">
        <v>60</v>
      </c>
      <c r="C862" s="2" t="s">
        <v>1765</v>
      </c>
      <c r="D862" s="2" t="s">
        <v>1281</v>
      </c>
      <c r="E862" s="2" t="s">
        <v>1766</v>
      </c>
      <c r="F862" s="2" t="s">
        <v>1747</v>
      </c>
      <c r="G862" s="2" t="s">
        <v>1767</v>
      </c>
      <c r="H862" s="2" t="s">
        <v>1768</v>
      </c>
      <c r="I862" s="2" t="s">
        <v>1769</v>
      </c>
      <c r="J862" s="2" t="s">
        <v>1474</v>
      </c>
      <c r="K862" s="2" t="s">
        <v>196</v>
      </c>
      <c r="L862" s="7"/>
    </row>
    <row r="863" spans="1:12" x14ac:dyDescent="0.25">
      <c r="A863" s="2" t="s">
        <v>4272</v>
      </c>
      <c r="B863" s="2" t="s">
        <v>60</v>
      </c>
      <c r="C863" s="2" t="s">
        <v>1784</v>
      </c>
      <c r="D863" s="2" t="s">
        <v>206</v>
      </c>
      <c r="E863" s="2" t="s">
        <v>1785</v>
      </c>
      <c r="F863" s="2" t="s">
        <v>1747</v>
      </c>
      <c r="G863" s="2" t="s">
        <v>1079</v>
      </c>
      <c r="H863" s="2" t="s">
        <v>1080</v>
      </c>
      <c r="I863" s="2" t="s">
        <v>691</v>
      </c>
      <c r="J863" s="2" t="s">
        <v>1081</v>
      </c>
      <c r="K863" s="2" t="s">
        <v>196</v>
      </c>
      <c r="L863" s="7"/>
    </row>
    <row r="864" spans="1:12" x14ac:dyDescent="0.25">
      <c r="A864" s="2" t="s">
        <v>4273</v>
      </c>
      <c r="B864" s="2" t="s">
        <v>60</v>
      </c>
      <c r="C864" s="2" t="s">
        <v>1901</v>
      </c>
      <c r="D864" s="2" t="s">
        <v>1902</v>
      </c>
      <c r="E864" s="2" t="s">
        <v>1903</v>
      </c>
      <c r="F864" s="2" t="s">
        <v>1747</v>
      </c>
      <c r="G864" s="2" t="s">
        <v>1748</v>
      </c>
      <c r="H864" s="2" t="s">
        <v>1949</v>
      </c>
      <c r="I864" s="2" t="s">
        <v>1410</v>
      </c>
      <c r="J864" s="2" t="s">
        <v>1604</v>
      </c>
      <c r="K864" s="2" t="s">
        <v>196</v>
      </c>
      <c r="L864" s="7"/>
    </row>
    <row r="865" spans="1:12" x14ac:dyDescent="0.25">
      <c r="A865" s="2" t="s">
        <v>4274</v>
      </c>
      <c r="B865" s="2" t="s">
        <v>60</v>
      </c>
      <c r="C865" s="2" t="s">
        <v>1818</v>
      </c>
      <c r="D865" s="2" t="s">
        <v>1819</v>
      </c>
      <c r="E865" s="2" t="s">
        <v>1820</v>
      </c>
      <c r="F865" s="2" t="s">
        <v>1747</v>
      </c>
      <c r="G865" s="2" t="s">
        <v>1079</v>
      </c>
      <c r="H865" s="2" t="s">
        <v>1949</v>
      </c>
      <c r="I865" s="2" t="s">
        <v>1410</v>
      </c>
      <c r="J865" s="2" t="s">
        <v>1604</v>
      </c>
      <c r="K865" s="2" t="s">
        <v>196</v>
      </c>
      <c r="L865" s="7"/>
    </row>
    <row r="866" spans="1:12" x14ac:dyDescent="0.25">
      <c r="A866" s="2" t="s">
        <v>4275</v>
      </c>
      <c r="B866" s="2" t="s">
        <v>60</v>
      </c>
      <c r="C866" s="2" t="s">
        <v>1816</v>
      </c>
      <c r="D866" s="2" t="s">
        <v>263</v>
      </c>
      <c r="E866" s="2" t="s">
        <v>1817</v>
      </c>
      <c r="F866" s="2" t="s">
        <v>1747</v>
      </c>
      <c r="G866" s="2" t="s">
        <v>1774</v>
      </c>
      <c r="H866" s="2" t="s">
        <v>1956</v>
      </c>
      <c r="I866" s="2" t="s">
        <v>1957</v>
      </c>
      <c r="J866" s="2" t="s">
        <v>1218</v>
      </c>
      <c r="K866" s="2" t="s">
        <v>196</v>
      </c>
      <c r="L866" s="7"/>
    </row>
    <row r="867" spans="1:12" x14ac:dyDescent="0.25">
      <c r="A867" s="2" t="s">
        <v>4276</v>
      </c>
      <c r="B867" s="2" t="s">
        <v>60</v>
      </c>
      <c r="C867" s="2" t="s">
        <v>1843</v>
      </c>
      <c r="D867" s="2" t="s">
        <v>1844</v>
      </c>
      <c r="E867" s="2" t="s">
        <v>1845</v>
      </c>
      <c r="F867" s="2" t="s">
        <v>1747</v>
      </c>
      <c r="G867" s="2" t="s">
        <v>1748</v>
      </c>
      <c r="H867" s="2" t="s">
        <v>1949</v>
      </c>
      <c r="I867" s="2" t="s">
        <v>1410</v>
      </c>
      <c r="J867" s="2" t="s">
        <v>1604</v>
      </c>
      <c r="K867" s="2" t="s">
        <v>196</v>
      </c>
      <c r="L867" s="7"/>
    </row>
    <row r="868" spans="1:12" x14ac:dyDescent="0.25">
      <c r="A868" s="2" t="s">
        <v>4277</v>
      </c>
      <c r="B868" s="2" t="s">
        <v>60</v>
      </c>
      <c r="C868" s="2" t="s">
        <v>1827</v>
      </c>
      <c r="D868" s="2" t="s">
        <v>347</v>
      </c>
      <c r="E868" s="2" t="s">
        <v>1828</v>
      </c>
      <c r="F868" s="2" t="s">
        <v>1747</v>
      </c>
      <c r="G868" s="2" t="s">
        <v>1767</v>
      </c>
      <c r="H868" s="2" t="s">
        <v>1960</v>
      </c>
      <c r="I868" s="2" t="s">
        <v>1961</v>
      </c>
      <c r="J868" s="2" t="s">
        <v>1962</v>
      </c>
      <c r="K868" s="2" t="s">
        <v>196</v>
      </c>
      <c r="L868" s="7"/>
    </row>
    <row r="869" spans="1:12" x14ac:dyDescent="0.25">
      <c r="A869" s="2" t="s">
        <v>4278</v>
      </c>
      <c r="B869" s="2" t="s">
        <v>60</v>
      </c>
      <c r="C869" s="2" t="s">
        <v>1925</v>
      </c>
      <c r="D869" s="2" t="s">
        <v>194</v>
      </c>
      <c r="E869" s="2" t="s">
        <v>812</v>
      </c>
      <c r="F869" s="2" t="s">
        <v>1747</v>
      </c>
      <c r="G869" s="2" t="s">
        <v>1079</v>
      </c>
      <c r="H869" s="2" t="s">
        <v>1949</v>
      </c>
      <c r="I869" s="2" t="s">
        <v>1410</v>
      </c>
      <c r="J869" s="2" t="s">
        <v>1604</v>
      </c>
      <c r="K869" s="2" t="s">
        <v>196</v>
      </c>
      <c r="L869" s="7"/>
    </row>
    <row r="870" spans="1:12" x14ac:dyDescent="0.25">
      <c r="A870" s="2" t="s">
        <v>4279</v>
      </c>
      <c r="B870" s="2" t="s">
        <v>60</v>
      </c>
      <c r="C870" s="2" t="s">
        <v>1926</v>
      </c>
      <c r="D870" s="2" t="s">
        <v>459</v>
      </c>
      <c r="E870" s="2" t="s">
        <v>3167</v>
      </c>
      <c r="F870" s="2" t="s">
        <v>1747</v>
      </c>
      <c r="G870" s="2" t="s">
        <v>1748</v>
      </c>
      <c r="H870" s="2" t="s">
        <v>1956</v>
      </c>
      <c r="I870" s="2" t="s">
        <v>1957</v>
      </c>
      <c r="J870" s="2" t="s">
        <v>1218</v>
      </c>
      <c r="K870" s="2" t="s">
        <v>196</v>
      </c>
      <c r="L870" s="7"/>
    </row>
    <row r="871" spans="1:12" x14ac:dyDescent="0.25">
      <c r="A871" s="2" t="s">
        <v>4280</v>
      </c>
      <c r="B871" s="2" t="s">
        <v>60</v>
      </c>
      <c r="C871" s="2" t="s">
        <v>1885</v>
      </c>
      <c r="D871" s="2" t="s">
        <v>1886</v>
      </c>
      <c r="E871" s="2" t="s">
        <v>1887</v>
      </c>
      <c r="F871" s="2" t="s">
        <v>1747</v>
      </c>
      <c r="G871" s="2" t="s">
        <v>1748</v>
      </c>
      <c r="H871" s="2" t="s">
        <v>1956</v>
      </c>
      <c r="I871" s="2" t="s">
        <v>1957</v>
      </c>
      <c r="J871" s="2" t="s">
        <v>1218</v>
      </c>
      <c r="K871" s="2" t="s">
        <v>196</v>
      </c>
      <c r="L871" s="7"/>
    </row>
    <row r="872" spans="1:12" x14ac:dyDescent="0.25">
      <c r="A872" s="2" t="s">
        <v>4281</v>
      </c>
      <c r="B872" s="2" t="s">
        <v>60</v>
      </c>
      <c r="C872" s="2" t="s">
        <v>1852</v>
      </c>
      <c r="D872" s="2" t="s">
        <v>503</v>
      </c>
      <c r="E872" s="2" t="s">
        <v>1853</v>
      </c>
      <c r="F872" s="2" t="s">
        <v>1747</v>
      </c>
      <c r="G872" s="2" t="s">
        <v>1774</v>
      </c>
      <c r="H872" s="2" t="s">
        <v>1956</v>
      </c>
      <c r="I872" s="2" t="s">
        <v>1957</v>
      </c>
      <c r="J872" s="2" t="s">
        <v>1218</v>
      </c>
      <c r="K872" s="2" t="s">
        <v>196</v>
      </c>
      <c r="L872" s="7"/>
    </row>
    <row r="873" spans="1:12" x14ac:dyDescent="0.25">
      <c r="A873" s="2" t="s">
        <v>4282</v>
      </c>
      <c r="B873" s="2" t="s">
        <v>60</v>
      </c>
      <c r="C873" s="2" t="s">
        <v>3168</v>
      </c>
      <c r="D873" s="2" t="s">
        <v>3169</v>
      </c>
      <c r="E873" s="2" t="s">
        <v>3170</v>
      </c>
      <c r="F873" s="2" t="s">
        <v>1747</v>
      </c>
      <c r="G873" s="2" t="s">
        <v>1079</v>
      </c>
      <c r="H873" s="2" t="s">
        <v>1949</v>
      </c>
      <c r="I873" s="2" t="s">
        <v>1410</v>
      </c>
      <c r="J873" s="2" t="s">
        <v>1604</v>
      </c>
      <c r="K873" s="2" t="s">
        <v>196</v>
      </c>
      <c r="L873" s="7"/>
    </row>
    <row r="874" spans="1:12" x14ac:dyDescent="0.25">
      <c r="A874" s="2" t="s">
        <v>4283</v>
      </c>
      <c r="B874" s="2" t="s">
        <v>60</v>
      </c>
      <c r="C874" s="2" t="s">
        <v>1895</v>
      </c>
      <c r="D874" s="2" t="s">
        <v>610</v>
      </c>
      <c r="E874" s="2" t="s">
        <v>1896</v>
      </c>
      <c r="F874" s="2" t="s">
        <v>1747</v>
      </c>
      <c r="G874" s="2" t="s">
        <v>1079</v>
      </c>
      <c r="H874" s="2" t="s">
        <v>1960</v>
      </c>
      <c r="I874" s="2" t="s">
        <v>1961</v>
      </c>
      <c r="J874" s="2" t="s">
        <v>1962</v>
      </c>
      <c r="K874" s="2" t="s">
        <v>196</v>
      </c>
      <c r="L874" s="7"/>
    </row>
    <row r="875" spans="1:12" x14ac:dyDescent="0.25">
      <c r="A875" s="2" t="s">
        <v>4284</v>
      </c>
      <c r="B875" s="2" t="s">
        <v>60</v>
      </c>
      <c r="C875" s="2" t="s">
        <v>1908</v>
      </c>
      <c r="D875" s="2" t="s">
        <v>573</v>
      </c>
      <c r="E875" s="2" t="s">
        <v>3171</v>
      </c>
      <c r="F875" s="2" t="s">
        <v>1747</v>
      </c>
      <c r="G875" s="2" t="s">
        <v>1767</v>
      </c>
      <c r="H875" s="2" t="s">
        <v>1956</v>
      </c>
      <c r="I875" s="2" t="s">
        <v>1957</v>
      </c>
      <c r="J875" s="2" t="s">
        <v>1218</v>
      </c>
      <c r="K875" s="2" t="s">
        <v>196</v>
      </c>
      <c r="L875" s="7"/>
    </row>
    <row r="876" spans="1:12" x14ac:dyDescent="0.25">
      <c r="A876" s="2" t="s">
        <v>4285</v>
      </c>
      <c r="B876" s="2" t="s">
        <v>60</v>
      </c>
      <c r="C876" s="2" t="s">
        <v>1897</v>
      </c>
      <c r="D876" s="2" t="s">
        <v>413</v>
      </c>
      <c r="E876" s="2" t="s">
        <v>1898</v>
      </c>
      <c r="F876" s="2" t="s">
        <v>1747</v>
      </c>
      <c r="G876" s="2" t="s">
        <v>1748</v>
      </c>
      <c r="H876" s="2" t="s">
        <v>1956</v>
      </c>
      <c r="I876" s="2" t="s">
        <v>1957</v>
      </c>
      <c r="J876" s="2" t="s">
        <v>1218</v>
      </c>
      <c r="K876" s="2" t="s">
        <v>196</v>
      </c>
      <c r="L876" s="7"/>
    </row>
    <row r="877" spans="1:12" x14ac:dyDescent="0.25">
      <c r="A877" s="2" t="s">
        <v>4286</v>
      </c>
      <c r="B877" s="2" t="s">
        <v>60</v>
      </c>
      <c r="C877" s="2" t="s">
        <v>1874</v>
      </c>
      <c r="D877" s="2" t="s">
        <v>424</v>
      </c>
      <c r="E877" s="2" t="s">
        <v>1875</v>
      </c>
      <c r="F877" s="2" t="s">
        <v>1747</v>
      </c>
      <c r="G877" s="2" t="s">
        <v>1748</v>
      </c>
      <c r="H877" s="2" t="s">
        <v>1949</v>
      </c>
      <c r="I877" s="2" t="s">
        <v>1410</v>
      </c>
      <c r="J877" s="2" t="s">
        <v>1604</v>
      </c>
      <c r="K877" s="2" t="s">
        <v>196</v>
      </c>
      <c r="L877" s="7"/>
    </row>
    <row r="878" spans="1:12" x14ac:dyDescent="0.25">
      <c r="A878" s="2" t="s">
        <v>4287</v>
      </c>
      <c r="B878" s="2" t="s">
        <v>60</v>
      </c>
      <c r="C878" s="2" t="s">
        <v>1931</v>
      </c>
      <c r="D878" s="2" t="s">
        <v>1932</v>
      </c>
      <c r="E878" s="2" t="s">
        <v>1933</v>
      </c>
      <c r="F878" s="2" t="s">
        <v>1747</v>
      </c>
      <c r="G878" s="2" t="s">
        <v>1767</v>
      </c>
      <c r="H878" s="2" t="s">
        <v>1949</v>
      </c>
      <c r="I878" s="2" t="s">
        <v>1410</v>
      </c>
      <c r="J878" s="2" t="s">
        <v>1604</v>
      </c>
      <c r="K878" s="2" t="s">
        <v>196</v>
      </c>
      <c r="L878" s="7"/>
    </row>
    <row r="879" spans="1:12" x14ac:dyDescent="0.25">
      <c r="A879" s="2" t="s">
        <v>4288</v>
      </c>
      <c r="B879" s="2" t="s">
        <v>60</v>
      </c>
      <c r="C879" s="2" t="s">
        <v>1744</v>
      </c>
      <c r="D879" s="2" t="s">
        <v>1745</v>
      </c>
      <c r="E879" s="2" t="s">
        <v>1746</v>
      </c>
      <c r="F879" s="2" t="s">
        <v>1747</v>
      </c>
      <c r="G879" s="2" t="s">
        <v>1748</v>
      </c>
      <c r="H879" s="2" t="s">
        <v>1960</v>
      </c>
      <c r="I879" s="2" t="s">
        <v>1961</v>
      </c>
      <c r="J879" s="2" t="s">
        <v>1962</v>
      </c>
      <c r="K879" s="2" t="s">
        <v>196</v>
      </c>
      <c r="L879" s="7"/>
    </row>
    <row r="880" spans="1:12" x14ac:dyDescent="0.25">
      <c r="A880" s="2" t="s">
        <v>4289</v>
      </c>
      <c r="B880" s="2" t="s">
        <v>60</v>
      </c>
      <c r="C880" s="2" t="s">
        <v>1876</v>
      </c>
      <c r="D880" s="2" t="s">
        <v>1877</v>
      </c>
      <c r="E880" s="2" t="s">
        <v>1878</v>
      </c>
      <c r="F880" s="2" t="s">
        <v>1747</v>
      </c>
      <c r="G880" s="2" t="s">
        <v>1079</v>
      </c>
      <c r="H880" s="2" t="s">
        <v>1960</v>
      </c>
      <c r="I880" s="2" t="s">
        <v>1961</v>
      </c>
      <c r="J880" s="2" t="s">
        <v>1962</v>
      </c>
      <c r="K880" s="2" t="s">
        <v>196</v>
      </c>
      <c r="L880" s="7"/>
    </row>
    <row r="881" spans="1:12" x14ac:dyDescent="0.25">
      <c r="A881" s="2" t="s">
        <v>4290</v>
      </c>
      <c r="B881" s="2" t="s">
        <v>60</v>
      </c>
      <c r="C881" s="2" t="s">
        <v>1849</v>
      </c>
      <c r="D881" s="2" t="s">
        <v>1850</v>
      </c>
      <c r="E881" s="2" t="s">
        <v>1851</v>
      </c>
      <c r="F881" s="2" t="s">
        <v>1747</v>
      </c>
      <c r="G881" s="2" t="s">
        <v>1762</v>
      </c>
      <c r="H881" s="2" t="s">
        <v>1956</v>
      </c>
      <c r="I881" s="2" t="s">
        <v>1957</v>
      </c>
      <c r="J881" s="2" t="s">
        <v>1218</v>
      </c>
      <c r="K881" s="2" t="s">
        <v>196</v>
      </c>
      <c r="L881" s="7"/>
    </row>
    <row r="882" spans="1:12" x14ac:dyDescent="0.25">
      <c r="A882" s="2" t="s">
        <v>4291</v>
      </c>
      <c r="B882" s="2" t="s">
        <v>60</v>
      </c>
      <c r="C882" s="2" t="s">
        <v>1751</v>
      </c>
      <c r="D882" s="2" t="s">
        <v>407</v>
      </c>
      <c r="E882" s="2" t="s">
        <v>1752</v>
      </c>
      <c r="F882" s="2" t="s">
        <v>1747</v>
      </c>
      <c r="G882" s="2" t="s">
        <v>1748</v>
      </c>
      <c r="H882" s="2" t="s">
        <v>1956</v>
      </c>
      <c r="I882" s="2" t="s">
        <v>1957</v>
      </c>
      <c r="J882" s="2" t="s">
        <v>1218</v>
      </c>
      <c r="K882" s="2" t="s">
        <v>196</v>
      </c>
      <c r="L882" s="7"/>
    </row>
    <row r="883" spans="1:12" x14ac:dyDescent="0.25">
      <c r="A883" s="2" t="s">
        <v>4292</v>
      </c>
      <c r="B883" s="2" t="s">
        <v>60</v>
      </c>
      <c r="C883" s="2" t="s">
        <v>1870</v>
      </c>
      <c r="D883" s="2" t="s">
        <v>500</v>
      </c>
      <c r="E883" s="2" t="s">
        <v>1871</v>
      </c>
      <c r="F883" s="2" t="s">
        <v>1747</v>
      </c>
      <c r="G883" s="2" t="s">
        <v>1762</v>
      </c>
      <c r="H883" s="2" t="s">
        <v>1949</v>
      </c>
      <c r="I883" s="2" t="s">
        <v>1410</v>
      </c>
      <c r="J883" s="2" t="s">
        <v>1604</v>
      </c>
      <c r="K883" s="2" t="s">
        <v>196</v>
      </c>
      <c r="L883" s="7"/>
    </row>
    <row r="884" spans="1:12" x14ac:dyDescent="0.25">
      <c r="A884" s="2" t="s">
        <v>4293</v>
      </c>
      <c r="B884" s="2" t="s">
        <v>60</v>
      </c>
      <c r="C884" s="2" t="s">
        <v>1909</v>
      </c>
      <c r="D884" s="2" t="s">
        <v>491</v>
      </c>
      <c r="E884" s="2" t="s">
        <v>1910</v>
      </c>
      <c r="F884" s="2" t="s">
        <v>1747</v>
      </c>
      <c r="G884" s="2" t="s">
        <v>1748</v>
      </c>
      <c r="H884" s="2" t="s">
        <v>1949</v>
      </c>
      <c r="I884" s="2" t="s">
        <v>1410</v>
      </c>
      <c r="J884" s="2" t="s">
        <v>1604</v>
      </c>
      <c r="K884" s="2" t="s">
        <v>196</v>
      </c>
      <c r="L884" s="7"/>
    </row>
    <row r="885" spans="1:12" x14ac:dyDescent="0.25">
      <c r="A885" s="2" t="s">
        <v>4294</v>
      </c>
      <c r="B885" s="2" t="s">
        <v>60</v>
      </c>
      <c r="C885" s="2" t="s">
        <v>1788</v>
      </c>
      <c r="D885" s="2" t="s">
        <v>1789</v>
      </c>
      <c r="E885" s="2" t="s">
        <v>1790</v>
      </c>
      <c r="F885" s="2" t="s">
        <v>1747</v>
      </c>
      <c r="G885" s="2" t="s">
        <v>1762</v>
      </c>
      <c r="H885" s="2" t="s">
        <v>1949</v>
      </c>
      <c r="I885" s="2" t="s">
        <v>1410</v>
      </c>
      <c r="J885" s="2" t="s">
        <v>1604</v>
      </c>
      <c r="K885" s="2" t="s">
        <v>196</v>
      </c>
      <c r="L885" s="7"/>
    </row>
    <row r="886" spans="1:12" x14ac:dyDescent="0.25">
      <c r="A886" s="2" t="s">
        <v>4296</v>
      </c>
      <c r="B886" s="2" t="s">
        <v>60</v>
      </c>
      <c r="C886" s="2" t="s">
        <v>1891</v>
      </c>
      <c r="D886" s="2" t="s">
        <v>1892</v>
      </c>
      <c r="E886" s="2" t="s">
        <v>1893</v>
      </c>
      <c r="F886" s="2" t="s">
        <v>1747</v>
      </c>
      <c r="G886" s="2" t="s">
        <v>1762</v>
      </c>
      <c r="H886" s="2" t="s">
        <v>1956</v>
      </c>
      <c r="I886" s="2" t="s">
        <v>1957</v>
      </c>
      <c r="J886" s="2" t="s">
        <v>1218</v>
      </c>
      <c r="K886" s="2" t="s">
        <v>196</v>
      </c>
      <c r="L886" s="7"/>
    </row>
    <row r="887" spans="1:12" x14ac:dyDescent="0.25">
      <c r="A887" s="1" t="s">
        <v>4297</v>
      </c>
      <c r="B887" s="2" t="s">
        <v>60</v>
      </c>
      <c r="C887" s="2" t="s">
        <v>1916</v>
      </c>
      <c r="D887" s="2" t="s">
        <v>1917</v>
      </c>
      <c r="E887" s="2" t="s">
        <v>994</v>
      </c>
      <c r="F887" s="2" t="s">
        <v>1747</v>
      </c>
      <c r="G887" s="2" t="s">
        <v>1079</v>
      </c>
      <c r="H887" s="2" t="s">
        <v>1956</v>
      </c>
      <c r="I887" s="2" t="s">
        <v>1957</v>
      </c>
      <c r="J887" s="2" t="s">
        <v>1218</v>
      </c>
      <c r="K887" s="2" t="s">
        <v>196</v>
      </c>
      <c r="L887" s="7"/>
    </row>
    <row r="888" spans="1:12" x14ac:dyDescent="0.25">
      <c r="A888" s="60" t="s">
        <v>4298</v>
      </c>
      <c r="B888" s="2" t="s">
        <v>61</v>
      </c>
      <c r="C888" s="2" t="s">
        <v>3172</v>
      </c>
      <c r="D888" s="2" t="s">
        <v>359</v>
      </c>
      <c r="E888" s="2" t="s">
        <v>3173</v>
      </c>
      <c r="F888" s="2" t="s">
        <v>1747</v>
      </c>
      <c r="G888" s="2" t="s">
        <v>1079</v>
      </c>
      <c r="H888" s="2" t="s">
        <v>1949</v>
      </c>
      <c r="I888" s="2" t="s">
        <v>1410</v>
      </c>
      <c r="J888" s="2" t="s">
        <v>1604</v>
      </c>
      <c r="K888" s="2" t="s">
        <v>196</v>
      </c>
      <c r="L888" s="7"/>
    </row>
    <row r="889" spans="1:12" x14ac:dyDescent="0.25">
      <c r="A889" s="60" t="s">
        <v>4299</v>
      </c>
      <c r="B889" s="2" t="s">
        <v>61</v>
      </c>
      <c r="C889" s="2" t="s">
        <v>1998</v>
      </c>
      <c r="D889" s="2" t="s">
        <v>962</v>
      </c>
      <c r="E889" s="2" t="s">
        <v>1999</v>
      </c>
      <c r="F889" s="2" t="s">
        <v>1947</v>
      </c>
      <c r="G889" s="2" t="s">
        <v>652</v>
      </c>
      <c r="H889" s="2" t="s">
        <v>1960</v>
      </c>
      <c r="I889" s="2" t="s">
        <v>1961</v>
      </c>
      <c r="J889" s="2" t="s">
        <v>1962</v>
      </c>
      <c r="K889" s="2" t="s">
        <v>196</v>
      </c>
      <c r="L889" s="7"/>
    </row>
    <row r="890" spans="1:12" x14ac:dyDescent="0.25">
      <c r="A890" s="60" t="s">
        <v>4300</v>
      </c>
      <c r="B890" s="2" t="s">
        <v>61</v>
      </c>
      <c r="C890" s="2" t="s">
        <v>2036</v>
      </c>
      <c r="D890" s="2" t="s">
        <v>402</v>
      </c>
      <c r="E890" s="2" t="s">
        <v>2037</v>
      </c>
      <c r="F890" s="2" t="s">
        <v>1947</v>
      </c>
      <c r="G890" s="2" t="s">
        <v>652</v>
      </c>
      <c r="H890" s="2" t="s">
        <v>1956</v>
      </c>
      <c r="I890" s="2" t="s">
        <v>1957</v>
      </c>
      <c r="J890" s="2" t="s">
        <v>1218</v>
      </c>
      <c r="K890" s="2" t="s">
        <v>196</v>
      </c>
      <c r="L890" s="7"/>
    </row>
    <row r="891" spans="1:12" x14ac:dyDescent="0.25">
      <c r="A891" s="60" t="s">
        <v>4301</v>
      </c>
      <c r="B891" s="2" t="s">
        <v>61</v>
      </c>
      <c r="C891" s="2" t="s">
        <v>2027</v>
      </c>
      <c r="D891" s="2" t="s">
        <v>203</v>
      </c>
      <c r="E891" s="2" t="s">
        <v>2028</v>
      </c>
      <c r="F891" s="2" t="s">
        <v>1947</v>
      </c>
      <c r="G891" s="2" t="s">
        <v>652</v>
      </c>
      <c r="H891" s="2" t="s">
        <v>1956</v>
      </c>
      <c r="I891" s="2" t="s">
        <v>1957</v>
      </c>
      <c r="J891" s="2" t="s">
        <v>1218</v>
      </c>
      <c r="K891" s="2" t="s">
        <v>196</v>
      </c>
      <c r="L891" s="7"/>
    </row>
    <row r="892" spans="1:12" x14ac:dyDescent="0.25">
      <c r="A892" s="60" t="s">
        <v>4302</v>
      </c>
      <c r="B892" s="2" t="s">
        <v>61</v>
      </c>
      <c r="C892" s="2" t="s">
        <v>2045</v>
      </c>
      <c r="D892" s="2" t="s">
        <v>546</v>
      </c>
      <c r="E892" s="2" t="s">
        <v>2046</v>
      </c>
      <c r="F892" s="2" t="s">
        <v>1947</v>
      </c>
      <c r="G892" s="2" t="s">
        <v>652</v>
      </c>
      <c r="H892" s="2" t="s">
        <v>1960</v>
      </c>
      <c r="I892" s="2" t="s">
        <v>1961</v>
      </c>
      <c r="J892" s="2" t="s">
        <v>1962</v>
      </c>
      <c r="K892" s="2" t="s">
        <v>196</v>
      </c>
      <c r="L892" s="7"/>
    </row>
    <row r="893" spans="1:12" x14ac:dyDescent="0.25">
      <c r="A893" s="60" t="s">
        <v>4303</v>
      </c>
      <c r="B893" s="2" t="s">
        <v>61</v>
      </c>
      <c r="C893" s="2" t="s">
        <v>2018</v>
      </c>
      <c r="D893" s="2" t="s">
        <v>757</v>
      </c>
      <c r="E893" s="2" t="s">
        <v>2019</v>
      </c>
      <c r="F893" s="2" t="s">
        <v>1947</v>
      </c>
      <c r="G893" s="2" t="s">
        <v>652</v>
      </c>
      <c r="H893" s="2" t="s">
        <v>1960</v>
      </c>
      <c r="I893" s="2" t="s">
        <v>1961</v>
      </c>
      <c r="J893" s="2" t="s">
        <v>1962</v>
      </c>
      <c r="K893" s="2" t="s">
        <v>196</v>
      </c>
      <c r="L893" s="7"/>
    </row>
    <row r="894" spans="1:12" x14ac:dyDescent="0.25">
      <c r="A894" s="60" t="s">
        <v>4304</v>
      </c>
      <c r="B894" s="2" t="s">
        <v>61</v>
      </c>
      <c r="C894" s="2" t="s">
        <v>2013</v>
      </c>
      <c r="D894" s="2" t="s">
        <v>243</v>
      </c>
      <c r="E894" s="2" t="s">
        <v>2014</v>
      </c>
      <c r="F894" s="2" t="s">
        <v>1947</v>
      </c>
      <c r="G894" s="2" t="s">
        <v>652</v>
      </c>
      <c r="H894" s="2" t="s">
        <v>1956</v>
      </c>
      <c r="I894" s="2" t="s">
        <v>1957</v>
      </c>
      <c r="J894" s="2" t="s">
        <v>1218</v>
      </c>
      <c r="K894" s="2" t="s">
        <v>196</v>
      </c>
      <c r="L894" s="7"/>
    </row>
    <row r="895" spans="1:12" x14ac:dyDescent="0.25">
      <c r="A895" s="61" t="s">
        <v>4305</v>
      </c>
      <c r="B895" s="2" t="s">
        <v>61</v>
      </c>
      <c r="C895" s="2" t="s">
        <v>2055</v>
      </c>
      <c r="D895" s="2" t="s">
        <v>2056</v>
      </c>
      <c r="E895" s="2" t="s">
        <v>982</v>
      </c>
      <c r="F895" s="2" t="s">
        <v>1947</v>
      </c>
      <c r="G895" s="2" t="s">
        <v>652</v>
      </c>
      <c r="H895" s="2" t="s">
        <v>1960</v>
      </c>
      <c r="I895" s="2" t="s">
        <v>1961</v>
      </c>
      <c r="J895" s="2" t="s">
        <v>1962</v>
      </c>
      <c r="K895" s="2" t="s">
        <v>196</v>
      </c>
      <c r="L895" s="7"/>
    </row>
    <row r="896" spans="1:12" x14ac:dyDescent="0.25">
      <c r="A896" s="61" t="s">
        <v>4306</v>
      </c>
      <c r="B896" s="2" t="s">
        <v>61</v>
      </c>
      <c r="C896" s="2" t="s">
        <v>1976</v>
      </c>
      <c r="D896" s="2" t="s">
        <v>1977</v>
      </c>
      <c r="E896" s="2" t="s">
        <v>1978</v>
      </c>
      <c r="F896" s="2" t="s">
        <v>1947</v>
      </c>
      <c r="G896" s="2" t="s">
        <v>652</v>
      </c>
      <c r="H896" s="2" t="s">
        <v>1949</v>
      </c>
      <c r="I896" s="2" t="s">
        <v>1410</v>
      </c>
      <c r="J896" s="2" t="s">
        <v>1604</v>
      </c>
      <c r="K896" s="2" t="s">
        <v>196</v>
      </c>
      <c r="L896" s="7"/>
    </row>
    <row r="897" spans="1:12" x14ac:dyDescent="0.25">
      <c r="A897" s="60" t="s">
        <v>4307</v>
      </c>
      <c r="B897" s="2" t="s">
        <v>61</v>
      </c>
      <c r="C897" s="2" t="s">
        <v>2004</v>
      </c>
      <c r="D897" s="2" t="s">
        <v>217</v>
      </c>
      <c r="E897" s="2" t="s">
        <v>2005</v>
      </c>
      <c r="F897" s="2" t="s">
        <v>1947</v>
      </c>
      <c r="G897" s="2" t="s">
        <v>652</v>
      </c>
      <c r="H897" s="2" t="s">
        <v>1956</v>
      </c>
      <c r="I897" s="2" t="s">
        <v>1957</v>
      </c>
      <c r="J897" s="2" t="s">
        <v>1218</v>
      </c>
      <c r="K897" s="2" t="s">
        <v>196</v>
      </c>
      <c r="L897" s="7"/>
    </row>
    <row r="898" spans="1:12" x14ac:dyDescent="0.25">
      <c r="A898" s="60" t="s">
        <v>4308</v>
      </c>
      <c r="B898" s="2" t="s">
        <v>61</v>
      </c>
      <c r="C898" s="2" t="s">
        <v>1963</v>
      </c>
      <c r="D898" s="2" t="s">
        <v>1847</v>
      </c>
      <c r="E898" s="2" t="s">
        <v>357</v>
      </c>
      <c r="F898" s="2" t="s">
        <v>1947</v>
      </c>
      <c r="G898" s="2" t="s">
        <v>652</v>
      </c>
      <c r="H898" s="2" t="s">
        <v>1960</v>
      </c>
      <c r="I898" s="2" t="s">
        <v>1961</v>
      </c>
      <c r="J898" s="2" t="s">
        <v>1962</v>
      </c>
      <c r="K898" s="2" t="s">
        <v>196</v>
      </c>
      <c r="L898" s="7"/>
    </row>
    <row r="899" spans="1:12" x14ac:dyDescent="0.25">
      <c r="A899" s="60" t="s">
        <v>4309</v>
      </c>
      <c r="B899" s="2" t="s">
        <v>61</v>
      </c>
      <c r="C899" s="2" t="s">
        <v>2075</v>
      </c>
      <c r="D899" s="2" t="s">
        <v>326</v>
      </c>
      <c r="E899" s="2" t="s">
        <v>2076</v>
      </c>
      <c r="F899" s="2" t="s">
        <v>1947</v>
      </c>
      <c r="G899" s="2" t="s">
        <v>652</v>
      </c>
      <c r="H899" s="2" t="s">
        <v>1956</v>
      </c>
      <c r="I899" s="2" t="s">
        <v>1957</v>
      </c>
      <c r="J899" s="2" t="s">
        <v>1218</v>
      </c>
      <c r="K899" s="2" t="s">
        <v>196</v>
      </c>
      <c r="L899" s="7"/>
    </row>
    <row r="900" spans="1:12" x14ac:dyDescent="0.25">
      <c r="A900" s="61" t="s">
        <v>4310</v>
      </c>
      <c r="B900" s="2" t="s">
        <v>61</v>
      </c>
      <c r="C900" s="2" t="s">
        <v>2040</v>
      </c>
      <c r="D900" s="2" t="s">
        <v>1060</v>
      </c>
      <c r="E900" s="2" t="s">
        <v>882</v>
      </c>
      <c r="F900" s="2" t="s">
        <v>1947</v>
      </c>
      <c r="G900" s="2" t="s">
        <v>652</v>
      </c>
      <c r="H900" s="2" t="s">
        <v>1956</v>
      </c>
      <c r="I900" s="2" t="s">
        <v>1957</v>
      </c>
      <c r="J900" s="2" t="s">
        <v>1218</v>
      </c>
      <c r="K900" s="2" t="s">
        <v>196</v>
      </c>
      <c r="L900" s="7"/>
    </row>
    <row r="901" spans="1:12" x14ac:dyDescent="0.25">
      <c r="A901" s="61" t="s">
        <v>4311</v>
      </c>
      <c r="B901" s="2" t="s">
        <v>61</v>
      </c>
      <c r="C901" s="2" t="s">
        <v>1981</v>
      </c>
      <c r="D901" s="2" t="s">
        <v>1982</v>
      </c>
      <c r="E901" s="2" t="s">
        <v>1983</v>
      </c>
      <c r="F901" s="2" t="s">
        <v>1947</v>
      </c>
      <c r="G901" s="2" t="s">
        <v>652</v>
      </c>
      <c r="H901" s="2" t="s">
        <v>1956</v>
      </c>
      <c r="I901" s="2" t="s">
        <v>1957</v>
      </c>
      <c r="J901" s="2" t="s">
        <v>1218</v>
      </c>
      <c r="K901" s="2" t="s">
        <v>196</v>
      </c>
      <c r="L901" s="7"/>
    </row>
    <row r="902" spans="1:12" x14ac:dyDescent="0.25">
      <c r="A902" s="60" t="s">
        <v>4312</v>
      </c>
      <c r="B902" s="2" t="s">
        <v>61</v>
      </c>
      <c r="C902" s="2" t="s">
        <v>2022</v>
      </c>
      <c r="D902" s="2" t="s">
        <v>2023</v>
      </c>
      <c r="E902" s="2" t="s">
        <v>1851</v>
      </c>
      <c r="F902" s="2" t="s">
        <v>1947</v>
      </c>
      <c r="G902" s="2" t="s">
        <v>652</v>
      </c>
      <c r="H902" s="2" t="s">
        <v>1949</v>
      </c>
      <c r="I902" s="2" t="s">
        <v>1410</v>
      </c>
      <c r="J902" s="2" t="s">
        <v>1604</v>
      </c>
      <c r="K902" s="2" t="s">
        <v>196</v>
      </c>
      <c r="L902" s="7"/>
    </row>
    <row r="903" spans="1:12" x14ac:dyDescent="0.25">
      <c r="A903" s="60" t="s">
        <v>4313</v>
      </c>
      <c r="B903" s="2" t="s">
        <v>61</v>
      </c>
      <c r="C903" s="2" t="s">
        <v>2071</v>
      </c>
      <c r="D903" s="2" t="s">
        <v>2072</v>
      </c>
      <c r="E903" s="2" t="s">
        <v>2073</v>
      </c>
      <c r="F903" s="2" t="s">
        <v>1947</v>
      </c>
      <c r="G903" s="2" t="s">
        <v>652</v>
      </c>
      <c r="H903" s="2" t="s">
        <v>1960</v>
      </c>
      <c r="I903" s="2" t="s">
        <v>1961</v>
      </c>
      <c r="J903" s="2" t="s">
        <v>1962</v>
      </c>
      <c r="K903" s="2" t="s">
        <v>196</v>
      </c>
      <c r="L903" s="7"/>
    </row>
    <row r="904" spans="1:12" x14ac:dyDescent="0.25">
      <c r="A904" s="60" t="s">
        <v>4314</v>
      </c>
      <c r="B904" s="2" t="s">
        <v>61</v>
      </c>
      <c r="C904" s="2" t="s">
        <v>2017</v>
      </c>
      <c r="D904" s="2" t="s">
        <v>1315</v>
      </c>
      <c r="E904" s="2" t="s">
        <v>428</v>
      </c>
      <c r="F904" s="2" t="s">
        <v>1947</v>
      </c>
      <c r="G904" s="2" t="s">
        <v>652</v>
      </c>
      <c r="H904" s="2" t="s">
        <v>1960</v>
      </c>
      <c r="I904" s="2" t="s">
        <v>1961</v>
      </c>
      <c r="J904" s="2" t="s">
        <v>1962</v>
      </c>
      <c r="K904" s="2" t="s">
        <v>196</v>
      </c>
      <c r="L904" s="7"/>
    </row>
    <row r="905" spans="1:12" x14ac:dyDescent="0.25">
      <c r="A905" s="60" t="s">
        <v>4315</v>
      </c>
      <c r="B905" s="2" t="s">
        <v>61</v>
      </c>
      <c r="C905" s="2" t="s">
        <v>2008</v>
      </c>
      <c r="D905" s="2" t="s">
        <v>2009</v>
      </c>
      <c r="E905" s="2" t="s">
        <v>2010</v>
      </c>
      <c r="F905" s="2" t="s">
        <v>1947</v>
      </c>
      <c r="G905" s="2" t="s">
        <v>652</v>
      </c>
      <c r="H905" s="2" t="s">
        <v>1956</v>
      </c>
      <c r="I905" s="2" t="s">
        <v>1957</v>
      </c>
      <c r="J905" s="2" t="s">
        <v>1218</v>
      </c>
      <c r="K905" s="2" t="s">
        <v>196</v>
      </c>
      <c r="L905" s="7"/>
    </row>
    <row r="906" spans="1:12" x14ac:dyDescent="0.25">
      <c r="A906" s="60" t="s">
        <v>4316</v>
      </c>
      <c r="B906" s="2" t="s">
        <v>61</v>
      </c>
      <c r="C906" s="2" t="s">
        <v>1247</v>
      </c>
      <c r="D906" s="2" t="s">
        <v>347</v>
      </c>
      <c r="E906" s="2" t="s">
        <v>1248</v>
      </c>
      <c r="F906" s="2" t="s">
        <v>1947</v>
      </c>
      <c r="G906" s="2" t="s">
        <v>652</v>
      </c>
      <c r="H906" s="2" t="s">
        <v>1960</v>
      </c>
      <c r="I906" s="2" t="s">
        <v>1961</v>
      </c>
      <c r="J906" s="2" t="s">
        <v>1962</v>
      </c>
      <c r="K906" s="2" t="s">
        <v>196</v>
      </c>
      <c r="L906" s="7"/>
    </row>
    <row r="907" spans="1:12" x14ac:dyDescent="0.25">
      <c r="A907" s="60" t="s">
        <v>4317</v>
      </c>
      <c r="B907" s="2" t="s">
        <v>61</v>
      </c>
      <c r="C907" s="2" t="s">
        <v>2029</v>
      </c>
      <c r="D907" s="2" t="s">
        <v>223</v>
      </c>
      <c r="E907" s="2" t="s">
        <v>2030</v>
      </c>
      <c r="F907" s="2" t="s">
        <v>1947</v>
      </c>
      <c r="G907" s="2" t="s">
        <v>652</v>
      </c>
      <c r="H907" s="2" t="s">
        <v>1960</v>
      </c>
      <c r="I907" s="2" t="s">
        <v>1961</v>
      </c>
      <c r="J907" s="2" t="s">
        <v>1962</v>
      </c>
      <c r="K907" s="2" t="s">
        <v>196</v>
      </c>
      <c r="L907" s="7"/>
    </row>
    <row r="908" spans="1:12" x14ac:dyDescent="0.25">
      <c r="A908" s="60" t="s">
        <v>4318</v>
      </c>
      <c r="B908" s="2" t="s">
        <v>61</v>
      </c>
      <c r="C908" s="2" t="s">
        <v>2067</v>
      </c>
      <c r="D908" s="2" t="s">
        <v>2068</v>
      </c>
      <c r="E908" s="2" t="s">
        <v>994</v>
      </c>
      <c r="F908" s="2" t="s">
        <v>1947</v>
      </c>
      <c r="G908" s="2" t="s">
        <v>652</v>
      </c>
      <c r="H908" s="2" t="s">
        <v>1956</v>
      </c>
      <c r="I908" s="2" t="s">
        <v>1957</v>
      </c>
      <c r="J908" s="2" t="s">
        <v>1218</v>
      </c>
      <c r="K908" s="2" t="s">
        <v>196</v>
      </c>
      <c r="L908" s="7"/>
    </row>
    <row r="909" spans="1:12" x14ac:dyDescent="0.25">
      <c r="A909" s="60" t="s">
        <v>4319</v>
      </c>
      <c r="B909" s="2" t="s">
        <v>61</v>
      </c>
      <c r="C909" s="2" t="s">
        <v>2060</v>
      </c>
      <c r="D909" s="2" t="s">
        <v>632</v>
      </c>
      <c r="E909" s="2" t="s">
        <v>2061</v>
      </c>
      <c r="F909" s="2" t="s">
        <v>1947</v>
      </c>
      <c r="G909" s="2" t="s">
        <v>652</v>
      </c>
      <c r="H909" s="2" t="s">
        <v>1956</v>
      </c>
      <c r="I909" s="2" t="s">
        <v>1957</v>
      </c>
      <c r="J909" s="2" t="s">
        <v>1218</v>
      </c>
      <c r="K909" s="2" t="s">
        <v>196</v>
      </c>
      <c r="L909" s="7"/>
    </row>
    <row r="910" spans="1:12" x14ac:dyDescent="0.25">
      <c r="A910" s="60" t="s">
        <v>4320</v>
      </c>
      <c r="B910" s="2" t="s">
        <v>61</v>
      </c>
      <c r="C910" s="2" t="s">
        <v>2077</v>
      </c>
      <c r="D910" s="2" t="s">
        <v>276</v>
      </c>
      <c r="E910" s="2" t="s">
        <v>297</v>
      </c>
      <c r="F910" s="2" t="s">
        <v>1947</v>
      </c>
      <c r="G910" s="2" t="s">
        <v>652</v>
      </c>
      <c r="H910" s="2" t="s">
        <v>1949</v>
      </c>
      <c r="I910" s="2" t="s">
        <v>1410</v>
      </c>
      <c r="J910" s="2" t="s">
        <v>1604</v>
      </c>
      <c r="K910" s="2" t="s">
        <v>196</v>
      </c>
      <c r="L910" s="7"/>
    </row>
    <row r="911" spans="1:12" x14ac:dyDescent="0.25">
      <c r="A911" s="60" t="s">
        <v>4321</v>
      </c>
      <c r="B911" s="2" t="s">
        <v>61</v>
      </c>
      <c r="C911" s="2" t="s">
        <v>1966</v>
      </c>
      <c r="D911" s="2" t="s">
        <v>1967</v>
      </c>
      <c r="E911" s="2" t="s">
        <v>1968</v>
      </c>
      <c r="F911" s="2" t="s">
        <v>1947</v>
      </c>
      <c r="G911" s="2" t="s">
        <v>652</v>
      </c>
      <c r="H911" s="2" t="s">
        <v>1956</v>
      </c>
      <c r="I911" s="2" t="s">
        <v>1957</v>
      </c>
      <c r="J911" s="2" t="s">
        <v>1218</v>
      </c>
      <c r="K911" s="2" t="s">
        <v>196</v>
      </c>
      <c r="L911" s="7"/>
    </row>
    <row r="912" spans="1:12" x14ac:dyDescent="0.25">
      <c r="A912" s="60" t="s">
        <v>4322</v>
      </c>
      <c r="B912" s="2" t="s">
        <v>61</v>
      </c>
      <c r="C912" s="2" t="s">
        <v>2052</v>
      </c>
      <c r="D912" s="2" t="s">
        <v>2053</v>
      </c>
      <c r="E912" s="2" t="s">
        <v>2054</v>
      </c>
      <c r="F912" s="2" t="s">
        <v>1947</v>
      </c>
      <c r="G912" s="2" t="s">
        <v>652</v>
      </c>
      <c r="H912" s="2" t="s">
        <v>1956</v>
      </c>
      <c r="I912" s="2" t="s">
        <v>1957</v>
      </c>
      <c r="J912" s="2" t="s">
        <v>1218</v>
      </c>
      <c r="K912" s="2" t="s">
        <v>196</v>
      </c>
      <c r="L912" s="7"/>
    </row>
    <row r="913" spans="1:12" x14ac:dyDescent="0.25">
      <c r="A913" s="60" t="s">
        <v>4323</v>
      </c>
      <c r="B913" s="2" t="s">
        <v>61</v>
      </c>
      <c r="C913" s="2" t="s">
        <v>2006</v>
      </c>
      <c r="D913" s="2" t="s">
        <v>2007</v>
      </c>
      <c r="E913" s="2" t="s">
        <v>322</v>
      </c>
      <c r="F913" s="2" t="s">
        <v>1947</v>
      </c>
      <c r="G913" s="2" t="s">
        <v>652</v>
      </c>
      <c r="H913" s="2" t="s">
        <v>1949</v>
      </c>
      <c r="I913" s="2" t="s">
        <v>1410</v>
      </c>
      <c r="J913" s="2" t="s">
        <v>1604</v>
      </c>
      <c r="K913" s="2" t="s">
        <v>196</v>
      </c>
      <c r="L913" s="7"/>
    </row>
    <row r="914" spans="1:12" x14ac:dyDescent="0.25">
      <c r="A914" s="60" t="s">
        <v>4324</v>
      </c>
      <c r="B914" s="2" t="s">
        <v>61</v>
      </c>
      <c r="C914" s="2" t="s">
        <v>2069</v>
      </c>
      <c r="D914" s="2" t="s">
        <v>584</v>
      </c>
      <c r="E914" s="2" t="s">
        <v>2070</v>
      </c>
      <c r="F914" s="2" t="s">
        <v>1947</v>
      </c>
      <c r="G914" s="2" t="s">
        <v>652</v>
      </c>
      <c r="H914" s="2" t="s">
        <v>1956</v>
      </c>
      <c r="I914" s="2" t="s">
        <v>1957</v>
      </c>
      <c r="J914" s="2" t="s">
        <v>1218</v>
      </c>
      <c r="K914" s="2" t="s">
        <v>196</v>
      </c>
      <c r="L914" s="7"/>
    </row>
    <row r="915" spans="1:12" x14ac:dyDescent="0.25">
      <c r="A915" s="60" t="s">
        <v>4325</v>
      </c>
      <c r="B915" s="2" t="s">
        <v>61</v>
      </c>
      <c r="C915" s="2" t="s">
        <v>1979</v>
      </c>
      <c r="D915" s="2" t="s">
        <v>557</v>
      </c>
      <c r="E915" s="2" t="s">
        <v>1980</v>
      </c>
      <c r="F915" s="2" t="s">
        <v>1947</v>
      </c>
      <c r="G915" s="2" t="s">
        <v>652</v>
      </c>
      <c r="H915" s="2" t="s">
        <v>1949</v>
      </c>
      <c r="I915" s="2" t="s">
        <v>1410</v>
      </c>
      <c r="J915" s="2" t="s">
        <v>1604</v>
      </c>
      <c r="K915" s="2" t="s">
        <v>196</v>
      </c>
      <c r="L915" s="7"/>
    </row>
    <row r="916" spans="1:12" x14ac:dyDescent="0.25">
      <c r="A916" s="60" t="s">
        <v>4326</v>
      </c>
      <c r="B916" s="2" t="s">
        <v>61</v>
      </c>
      <c r="C916" s="2" t="s">
        <v>1964</v>
      </c>
      <c r="D916" s="2" t="s">
        <v>602</v>
      </c>
      <c r="E916" s="2" t="s">
        <v>1965</v>
      </c>
      <c r="F916" s="2" t="s">
        <v>1947</v>
      </c>
      <c r="G916" s="2" t="s">
        <v>652</v>
      </c>
      <c r="H916" s="2" t="s">
        <v>1960</v>
      </c>
      <c r="I916" s="2" t="s">
        <v>1961</v>
      </c>
      <c r="J916" s="2" t="s">
        <v>1962</v>
      </c>
      <c r="K916" s="2" t="s">
        <v>196</v>
      </c>
      <c r="L916" s="7"/>
    </row>
    <row r="917" spans="1:12" x14ac:dyDescent="0.25">
      <c r="A917" s="60" t="s">
        <v>4327</v>
      </c>
      <c r="B917" s="2" t="s">
        <v>61</v>
      </c>
      <c r="C917" s="2" t="s">
        <v>2078</v>
      </c>
      <c r="D917" s="2" t="s">
        <v>2079</v>
      </c>
      <c r="E917" s="2" t="s">
        <v>2080</v>
      </c>
      <c r="F917" s="2" t="s">
        <v>1947</v>
      </c>
      <c r="G917" s="2" t="s">
        <v>652</v>
      </c>
      <c r="H917" s="2" t="s">
        <v>1960</v>
      </c>
      <c r="I917" s="2" t="s">
        <v>1961</v>
      </c>
      <c r="J917" s="2" t="s">
        <v>1962</v>
      </c>
      <c r="K917" s="2" t="s">
        <v>196</v>
      </c>
      <c r="L917" s="7"/>
    </row>
    <row r="918" spans="1:12" x14ac:dyDescent="0.25">
      <c r="A918" s="61" t="s">
        <v>4328</v>
      </c>
      <c r="B918" s="2" t="s">
        <v>61</v>
      </c>
      <c r="C918" s="2" t="s">
        <v>2679</v>
      </c>
      <c r="D918" s="2" t="s">
        <v>632</v>
      </c>
      <c r="E918" s="2" t="s">
        <v>2680</v>
      </c>
      <c r="F918" s="2" t="s">
        <v>1947</v>
      </c>
      <c r="G918" s="2" t="s">
        <v>652</v>
      </c>
      <c r="H918" s="2" t="s">
        <v>1956</v>
      </c>
      <c r="I918" s="2" t="s">
        <v>1957</v>
      </c>
      <c r="J918" s="2" t="s">
        <v>1218</v>
      </c>
      <c r="K918" s="2" t="s">
        <v>196</v>
      </c>
      <c r="L918" s="7"/>
    </row>
    <row r="919" spans="1:12" x14ac:dyDescent="0.25">
      <c r="A919" s="60" t="s">
        <v>4329</v>
      </c>
      <c r="B919" s="2" t="s">
        <v>61</v>
      </c>
      <c r="C919" s="2" t="s">
        <v>3174</v>
      </c>
      <c r="D919" s="2" t="s">
        <v>223</v>
      </c>
      <c r="E919" s="2" t="s">
        <v>243</v>
      </c>
      <c r="F919" s="2" t="s">
        <v>1947</v>
      </c>
      <c r="G919" s="2" t="s">
        <v>652</v>
      </c>
      <c r="H919" s="2" t="s">
        <v>1949</v>
      </c>
      <c r="I919" s="2" t="s">
        <v>1410</v>
      </c>
      <c r="J919" s="2" t="s">
        <v>1604</v>
      </c>
      <c r="K919" s="2" t="s">
        <v>196</v>
      </c>
      <c r="L919" s="7"/>
    </row>
    <row r="920" spans="1:12" x14ac:dyDescent="0.25">
      <c r="A920" s="60" t="s">
        <v>4330</v>
      </c>
      <c r="B920" s="2" t="s">
        <v>61</v>
      </c>
      <c r="C920" s="2" t="s">
        <v>1975</v>
      </c>
      <c r="D920" s="2" t="s">
        <v>691</v>
      </c>
      <c r="E920" s="2" t="s">
        <v>383</v>
      </c>
      <c r="F920" s="2" t="s">
        <v>1947</v>
      </c>
      <c r="G920" s="2" t="s">
        <v>652</v>
      </c>
      <c r="H920" s="2" t="s">
        <v>1949</v>
      </c>
      <c r="I920" s="2" t="s">
        <v>1410</v>
      </c>
      <c r="J920" s="2" t="s">
        <v>1604</v>
      </c>
      <c r="K920" s="2" t="s">
        <v>196</v>
      </c>
      <c r="L920" s="7"/>
    </row>
    <row r="921" spans="1:12" ht="15.75" x14ac:dyDescent="0.25">
      <c r="A921" s="62" t="s">
        <v>4776</v>
      </c>
      <c r="B921" s="2" t="s">
        <v>4376</v>
      </c>
      <c r="C921" s="2" t="s">
        <v>1972</v>
      </c>
      <c r="D921" s="2" t="s">
        <v>1973</v>
      </c>
      <c r="E921" s="2" t="s">
        <v>1974</v>
      </c>
      <c r="F921" s="2" t="s">
        <v>1947</v>
      </c>
      <c r="G921" s="2" t="s">
        <v>652</v>
      </c>
      <c r="H921" s="2" t="s">
        <v>1960</v>
      </c>
      <c r="I921" s="2" t="s">
        <v>1961</v>
      </c>
      <c r="J921" s="2" t="s">
        <v>1962</v>
      </c>
      <c r="K921" s="2" t="s">
        <v>196</v>
      </c>
      <c r="L921" s="7"/>
    </row>
    <row r="922" spans="1:12" ht="15.75" x14ac:dyDescent="0.25">
      <c r="A922" s="62" t="s">
        <v>4777</v>
      </c>
      <c r="B922" s="2" t="s">
        <v>4376</v>
      </c>
      <c r="C922" s="2" t="s">
        <v>2057</v>
      </c>
      <c r="D922" s="2" t="s">
        <v>2058</v>
      </c>
      <c r="E922" s="2" t="s">
        <v>2059</v>
      </c>
      <c r="F922" s="2" t="s">
        <v>1947</v>
      </c>
      <c r="G922" s="2" t="s">
        <v>652</v>
      </c>
      <c r="H922" s="2" t="s">
        <v>1949</v>
      </c>
      <c r="I922" s="2" t="s">
        <v>1410</v>
      </c>
      <c r="J922" s="2" t="s">
        <v>1604</v>
      </c>
      <c r="K922" s="2" t="s">
        <v>196</v>
      </c>
      <c r="L922" s="7"/>
    </row>
    <row r="923" spans="1:12" ht="15.75" x14ac:dyDescent="0.25">
      <c r="A923" s="62" t="s">
        <v>4778</v>
      </c>
      <c r="B923" s="2" t="s">
        <v>4376</v>
      </c>
      <c r="C923" s="2" t="s">
        <v>718</v>
      </c>
      <c r="D923" s="2" t="s">
        <v>719</v>
      </c>
      <c r="E923" s="2" t="s">
        <v>720</v>
      </c>
      <c r="F923" s="2" t="s">
        <v>1947</v>
      </c>
      <c r="G923" s="2" t="s">
        <v>652</v>
      </c>
      <c r="H923" s="2" t="s">
        <v>1956</v>
      </c>
      <c r="I923" s="2" t="s">
        <v>1957</v>
      </c>
      <c r="J923" s="2" t="s">
        <v>1218</v>
      </c>
      <c r="K923" s="2" t="s">
        <v>196</v>
      </c>
      <c r="L923" s="7"/>
    </row>
    <row r="924" spans="1:12" ht="15.75" x14ac:dyDescent="0.25">
      <c r="A924" s="62" t="s">
        <v>4779</v>
      </c>
      <c r="B924" s="2" t="s">
        <v>4376</v>
      </c>
      <c r="C924" s="2" t="s">
        <v>2062</v>
      </c>
      <c r="D924" s="2" t="s">
        <v>257</v>
      </c>
      <c r="E924" s="2" t="s">
        <v>2063</v>
      </c>
      <c r="F924" s="2" t="s">
        <v>1947</v>
      </c>
      <c r="G924" s="2" t="s">
        <v>652</v>
      </c>
      <c r="H924" s="2" t="s">
        <v>1960</v>
      </c>
      <c r="I924" s="2" t="s">
        <v>1961</v>
      </c>
      <c r="J924" s="2" t="s">
        <v>1962</v>
      </c>
      <c r="K924" s="2" t="s">
        <v>196</v>
      </c>
      <c r="L924" s="7"/>
    </row>
    <row r="925" spans="1:12" ht="15.75" x14ac:dyDescent="0.25">
      <c r="A925" s="62" t="s">
        <v>4780</v>
      </c>
      <c r="B925" s="2" t="s">
        <v>4376</v>
      </c>
      <c r="C925" s="2" t="s">
        <v>2050</v>
      </c>
      <c r="D925" s="2" t="s">
        <v>1110</v>
      </c>
      <c r="E925" s="2" t="s">
        <v>2051</v>
      </c>
      <c r="F925" s="2" t="s">
        <v>1947</v>
      </c>
      <c r="G925" s="2" t="s">
        <v>652</v>
      </c>
      <c r="H925" s="2" t="s">
        <v>1949</v>
      </c>
      <c r="I925" s="2" t="s">
        <v>1410</v>
      </c>
      <c r="J925" s="2" t="s">
        <v>1604</v>
      </c>
      <c r="K925" s="2" t="s">
        <v>196</v>
      </c>
      <c r="L925" s="7"/>
    </row>
    <row r="926" spans="1:12" ht="15.75" x14ac:dyDescent="0.25">
      <c r="A926" s="62" t="s">
        <v>4781</v>
      </c>
      <c r="B926" s="2" t="s">
        <v>4376</v>
      </c>
      <c r="C926" s="2" t="s">
        <v>1990</v>
      </c>
      <c r="D926" s="2" t="s">
        <v>1991</v>
      </c>
      <c r="E926" s="2" t="s">
        <v>1992</v>
      </c>
      <c r="F926" s="2" t="s">
        <v>1947</v>
      </c>
      <c r="G926" s="2" t="s">
        <v>652</v>
      </c>
      <c r="H926" s="2" t="s">
        <v>1956</v>
      </c>
      <c r="I926" s="2" t="s">
        <v>1957</v>
      </c>
      <c r="J926" s="2" t="s">
        <v>1218</v>
      </c>
      <c r="K926" s="2" t="s">
        <v>196</v>
      </c>
      <c r="L926" s="7"/>
    </row>
    <row r="927" spans="1:12" ht="15.75" x14ac:dyDescent="0.25">
      <c r="A927" s="62" t="s">
        <v>4782</v>
      </c>
      <c r="B927" s="2" t="s">
        <v>4376</v>
      </c>
      <c r="C927" s="2" t="s">
        <v>2047</v>
      </c>
      <c r="D927" s="2" t="s">
        <v>2048</v>
      </c>
      <c r="E927" s="2" t="s">
        <v>2049</v>
      </c>
      <c r="F927" s="2" t="s">
        <v>1947</v>
      </c>
      <c r="G927" s="2" t="s">
        <v>652</v>
      </c>
      <c r="H927" s="2" t="s">
        <v>1960</v>
      </c>
      <c r="I927" s="2" t="s">
        <v>1961</v>
      </c>
      <c r="J927" s="2" t="s">
        <v>1962</v>
      </c>
      <c r="K927" s="2" t="s">
        <v>196</v>
      </c>
      <c r="L927" s="7"/>
    </row>
    <row r="928" spans="1:12" ht="15.75" x14ac:dyDescent="0.25">
      <c r="A928" s="62" t="s">
        <v>4783</v>
      </c>
      <c r="B928" s="2" t="s">
        <v>4376</v>
      </c>
      <c r="C928" s="2" t="s">
        <v>3175</v>
      </c>
      <c r="D928" s="2" t="s">
        <v>1324</v>
      </c>
      <c r="E928" s="2" t="s">
        <v>3176</v>
      </c>
      <c r="F928" s="2" t="s">
        <v>1947</v>
      </c>
      <c r="G928" s="2" t="s">
        <v>652</v>
      </c>
      <c r="H928" s="2" t="s">
        <v>1960</v>
      </c>
      <c r="I928" s="2" t="s">
        <v>1961</v>
      </c>
      <c r="J928" s="2" t="s">
        <v>1962</v>
      </c>
      <c r="K928" s="2" t="s">
        <v>196</v>
      </c>
      <c r="L928" s="7"/>
    </row>
    <row r="929" spans="1:12" ht="15.75" x14ac:dyDescent="0.25">
      <c r="A929" s="62" t="s">
        <v>4784</v>
      </c>
      <c r="B929" s="2" t="s">
        <v>4376</v>
      </c>
      <c r="C929" s="2" t="s">
        <v>2031</v>
      </c>
      <c r="D929" s="2" t="s">
        <v>307</v>
      </c>
      <c r="E929" s="2" t="s">
        <v>2032</v>
      </c>
      <c r="F929" s="2" t="s">
        <v>1947</v>
      </c>
      <c r="G929" s="2" t="s">
        <v>652</v>
      </c>
      <c r="H929" s="2" t="s">
        <v>1949</v>
      </c>
      <c r="I929" s="2" t="s">
        <v>1410</v>
      </c>
      <c r="J929" s="2" t="s">
        <v>1604</v>
      </c>
      <c r="K929" s="2" t="s">
        <v>196</v>
      </c>
      <c r="L929" s="7"/>
    </row>
    <row r="930" spans="1:12" ht="15.75" x14ac:dyDescent="0.25">
      <c r="A930" s="62" t="s">
        <v>4785</v>
      </c>
      <c r="B930" s="2" t="s">
        <v>4376</v>
      </c>
      <c r="C930" s="2" t="s">
        <v>2000</v>
      </c>
      <c r="D930" s="2" t="s">
        <v>2001</v>
      </c>
      <c r="E930" s="2" t="s">
        <v>2002</v>
      </c>
      <c r="F930" s="2" t="s">
        <v>1947</v>
      </c>
      <c r="G930" s="2" t="s">
        <v>652</v>
      </c>
      <c r="H930" s="2" t="s">
        <v>1956</v>
      </c>
      <c r="I930" s="2" t="s">
        <v>1957</v>
      </c>
      <c r="J930" s="2" t="s">
        <v>1218</v>
      </c>
      <c r="K930" s="2" t="s">
        <v>196</v>
      </c>
      <c r="L930" s="7"/>
    </row>
    <row r="931" spans="1:12" ht="15.75" x14ac:dyDescent="0.25">
      <c r="A931" s="62" t="s">
        <v>4786</v>
      </c>
      <c r="B931" s="2" t="s">
        <v>4376</v>
      </c>
      <c r="C931" s="2" t="s">
        <v>3177</v>
      </c>
      <c r="D931" s="2" t="s">
        <v>1303</v>
      </c>
      <c r="E931" s="2" t="s">
        <v>3178</v>
      </c>
      <c r="F931" s="2" t="s">
        <v>1947</v>
      </c>
      <c r="G931" s="2" t="s">
        <v>652</v>
      </c>
      <c r="H931" s="2" t="s">
        <v>1956</v>
      </c>
      <c r="I931" s="2" t="s">
        <v>1957</v>
      </c>
      <c r="J931" s="2" t="s">
        <v>1218</v>
      </c>
      <c r="K931" s="2" t="s">
        <v>196</v>
      </c>
      <c r="L931" s="7"/>
    </row>
    <row r="932" spans="1:12" ht="15.75" x14ac:dyDescent="0.25">
      <c r="A932" s="62" t="s">
        <v>4787</v>
      </c>
      <c r="B932" s="2" t="s">
        <v>4376</v>
      </c>
      <c r="C932" s="2" t="s">
        <v>3179</v>
      </c>
      <c r="D932" s="2" t="s">
        <v>3180</v>
      </c>
      <c r="E932" s="2" t="s">
        <v>3181</v>
      </c>
      <c r="F932" s="2" t="s">
        <v>1947</v>
      </c>
      <c r="G932" s="2" t="s">
        <v>652</v>
      </c>
      <c r="H932" s="2" t="s">
        <v>1956</v>
      </c>
      <c r="I932" s="2" t="s">
        <v>1957</v>
      </c>
      <c r="J932" s="2" t="s">
        <v>1218</v>
      </c>
      <c r="K932" s="2" t="s">
        <v>196</v>
      </c>
      <c r="L932" s="7"/>
    </row>
    <row r="933" spans="1:12" ht="15.75" x14ac:dyDescent="0.25">
      <c r="A933" s="62" t="s">
        <v>4788</v>
      </c>
      <c r="B933" s="2" t="s">
        <v>4376</v>
      </c>
      <c r="C933" s="2" t="s">
        <v>2149</v>
      </c>
      <c r="D933" s="2" t="s">
        <v>2150</v>
      </c>
      <c r="E933" s="2" t="s">
        <v>2151</v>
      </c>
      <c r="F933" s="2" t="s">
        <v>1947</v>
      </c>
      <c r="G933" s="2" t="s">
        <v>652</v>
      </c>
      <c r="H933" s="2" t="s">
        <v>2084</v>
      </c>
      <c r="I933" s="2" t="s">
        <v>1804</v>
      </c>
      <c r="J933" s="2" t="s">
        <v>2085</v>
      </c>
      <c r="K933" s="2" t="s">
        <v>196</v>
      </c>
      <c r="L933" s="7"/>
    </row>
    <row r="934" spans="1:12" ht="15.75" x14ac:dyDescent="0.25">
      <c r="A934" s="62" t="s">
        <v>4789</v>
      </c>
      <c r="B934" s="2" t="s">
        <v>4376</v>
      </c>
      <c r="C934" s="2" t="s">
        <v>1952</v>
      </c>
      <c r="D934" s="2" t="s">
        <v>1953</v>
      </c>
      <c r="E934" s="2" t="s">
        <v>1954</v>
      </c>
      <c r="F934" s="2" t="s">
        <v>1947</v>
      </c>
      <c r="G934" s="2" t="s">
        <v>652</v>
      </c>
      <c r="H934" s="2" t="s">
        <v>2084</v>
      </c>
      <c r="I934" s="2" t="s">
        <v>1804</v>
      </c>
      <c r="J934" s="2" t="s">
        <v>2085</v>
      </c>
      <c r="K934" s="2" t="s">
        <v>196</v>
      </c>
      <c r="L934" s="7"/>
    </row>
    <row r="935" spans="1:12" ht="15.75" x14ac:dyDescent="0.25">
      <c r="A935" s="62" t="s">
        <v>4790</v>
      </c>
      <c r="B935" s="2" t="s">
        <v>4376</v>
      </c>
      <c r="C935" s="2" t="s">
        <v>3182</v>
      </c>
      <c r="D935" s="2" t="s">
        <v>382</v>
      </c>
      <c r="E935" s="2" t="s">
        <v>2751</v>
      </c>
      <c r="F935" s="2" t="s">
        <v>1947</v>
      </c>
      <c r="G935" s="2" t="s">
        <v>652</v>
      </c>
      <c r="H935" s="2" t="s">
        <v>2084</v>
      </c>
      <c r="I935" s="2" t="s">
        <v>1804</v>
      </c>
      <c r="J935" s="2" t="s">
        <v>2085</v>
      </c>
      <c r="K935" s="2" t="s">
        <v>196</v>
      </c>
      <c r="L935" s="7"/>
    </row>
    <row r="936" spans="1:12" ht="15.75" x14ac:dyDescent="0.25">
      <c r="A936" s="62" t="s">
        <v>4791</v>
      </c>
      <c r="B936" s="2" t="s">
        <v>4376</v>
      </c>
      <c r="C936" s="2" t="s">
        <v>1969</v>
      </c>
      <c r="D936" s="2" t="s">
        <v>1970</v>
      </c>
      <c r="E936" s="2" t="s">
        <v>1971</v>
      </c>
      <c r="F936" s="2" t="s">
        <v>1947</v>
      </c>
      <c r="G936" s="2" t="s">
        <v>652</v>
      </c>
      <c r="H936" s="2" t="s">
        <v>2084</v>
      </c>
      <c r="I936" s="2" t="s">
        <v>1804</v>
      </c>
      <c r="J936" s="2" t="s">
        <v>2085</v>
      </c>
      <c r="K936" s="2" t="s">
        <v>196</v>
      </c>
      <c r="L936" s="7"/>
    </row>
    <row r="937" spans="1:12" ht="15.75" x14ac:dyDescent="0.25">
      <c r="A937" s="62" t="s">
        <v>4792</v>
      </c>
      <c r="B937" s="2" t="s">
        <v>4376</v>
      </c>
      <c r="C937" s="2" t="s">
        <v>2043</v>
      </c>
      <c r="D937" s="2" t="s">
        <v>296</v>
      </c>
      <c r="E937" s="2" t="s">
        <v>2044</v>
      </c>
      <c r="F937" s="2" t="s">
        <v>1947</v>
      </c>
      <c r="G937" s="2" t="s">
        <v>652</v>
      </c>
      <c r="H937" s="2" t="s">
        <v>2084</v>
      </c>
      <c r="I937" s="2" t="s">
        <v>1804</v>
      </c>
      <c r="J937" s="2" t="s">
        <v>2085</v>
      </c>
      <c r="K937" s="2" t="s">
        <v>196</v>
      </c>
      <c r="L937" s="7"/>
    </row>
    <row r="938" spans="1:12" ht="15.75" x14ac:dyDescent="0.25">
      <c r="A938" s="62" t="s">
        <v>4793</v>
      </c>
      <c r="B938" s="2" t="s">
        <v>4376</v>
      </c>
      <c r="C938" s="2" t="s">
        <v>685</v>
      </c>
      <c r="D938" s="2" t="s">
        <v>244</v>
      </c>
      <c r="E938" s="2" t="s">
        <v>633</v>
      </c>
      <c r="F938" s="2" t="s">
        <v>1947</v>
      </c>
      <c r="G938" s="2" t="s">
        <v>652</v>
      </c>
      <c r="H938" s="2" t="s">
        <v>2084</v>
      </c>
      <c r="I938" s="2" t="s">
        <v>1804</v>
      </c>
      <c r="J938" s="2" t="s">
        <v>2085</v>
      </c>
      <c r="K938" s="2" t="s">
        <v>196</v>
      </c>
      <c r="L938" s="7"/>
    </row>
    <row r="939" spans="1:12" ht="15.75" x14ac:dyDescent="0.25">
      <c r="A939" s="62" t="s">
        <v>4794</v>
      </c>
      <c r="B939" s="2" t="s">
        <v>4376</v>
      </c>
      <c r="C939" s="2" t="s">
        <v>2064</v>
      </c>
      <c r="D939" s="2" t="s">
        <v>2065</v>
      </c>
      <c r="E939" s="2" t="s">
        <v>2066</v>
      </c>
      <c r="F939" s="2" t="s">
        <v>1947</v>
      </c>
      <c r="G939" s="2" t="s">
        <v>652</v>
      </c>
      <c r="H939" s="2" t="s">
        <v>2084</v>
      </c>
      <c r="I939" s="2" t="s">
        <v>1804</v>
      </c>
      <c r="J939" s="2" t="s">
        <v>2085</v>
      </c>
      <c r="K939" s="2" t="s">
        <v>196</v>
      </c>
      <c r="L939" s="7"/>
    </row>
    <row r="940" spans="1:12" ht="15.75" x14ac:dyDescent="0.25">
      <c r="A940" s="62" t="s">
        <v>4795</v>
      </c>
      <c r="B940" s="2" t="s">
        <v>4376</v>
      </c>
      <c r="C940" s="2" t="s">
        <v>3183</v>
      </c>
      <c r="D940" s="2" t="s">
        <v>3184</v>
      </c>
      <c r="E940" s="2" t="s">
        <v>3185</v>
      </c>
      <c r="F940" s="2" t="s">
        <v>1947</v>
      </c>
      <c r="G940" s="2" t="s">
        <v>652</v>
      </c>
      <c r="H940" s="2" t="s">
        <v>2084</v>
      </c>
      <c r="I940" s="2" t="s">
        <v>1804</v>
      </c>
      <c r="J940" s="2" t="s">
        <v>2085</v>
      </c>
      <c r="K940" s="2" t="s">
        <v>196</v>
      </c>
      <c r="L940" s="7"/>
    </row>
    <row r="941" spans="1:12" ht="15.75" x14ac:dyDescent="0.25">
      <c r="A941" s="62" t="s">
        <v>4796</v>
      </c>
      <c r="B941" s="2" t="s">
        <v>4376</v>
      </c>
      <c r="C941" s="2" t="s">
        <v>2015</v>
      </c>
      <c r="D941" s="2" t="s">
        <v>374</v>
      </c>
      <c r="E941" s="2" t="s">
        <v>2016</v>
      </c>
      <c r="F941" s="2" t="s">
        <v>1947</v>
      </c>
      <c r="G941" s="2" t="s">
        <v>652</v>
      </c>
      <c r="H941" s="2" t="s">
        <v>2084</v>
      </c>
      <c r="I941" s="2" t="s">
        <v>1804</v>
      </c>
      <c r="J941" s="2" t="s">
        <v>2085</v>
      </c>
      <c r="K941" s="2" t="s">
        <v>196</v>
      </c>
      <c r="L941" s="7"/>
    </row>
    <row r="942" spans="1:12" ht="15.75" x14ac:dyDescent="0.25">
      <c r="A942" s="62" t="s">
        <v>4797</v>
      </c>
      <c r="B942" s="2" t="s">
        <v>4376</v>
      </c>
      <c r="C942" s="2" t="s">
        <v>1984</v>
      </c>
      <c r="D942" s="2" t="s">
        <v>1985</v>
      </c>
      <c r="E942" s="2" t="s">
        <v>1986</v>
      </c>
      <c r="F942" s="2" t="s">
        <v>1947</v>
      </c>
      <c r="G942" s="2" t="s">
        <v>652</v>
      </c>
      <c r="H942" s="2" t="s">
        <v>2084</v>
      </c>
      <c r="I942" s="2" t="s">
        <v>1804</v>
      </c>
      <c r="J942" s="2" t="s">
        <v>2085</v>
      </c>
      <c r="K942" s="2" t="s">
        <v>196</v>
      </c>
      <c r="L942" s="7"/>
    </row>
    <row r="943" spans="1:12" ht="15.75" x14ac:dyDescent="0.25">
      <c r="A943" s="62" t="s">
        <v>4798</v>
      </c>
      <c r="B943" s="2" t="s">
        <v>4376</v>
      </c>
      <c r="C943" s="2" t="s">
        <v>2074</v>
      </c>
      <c r="D943" s="2" t="s">
        <v>319</v>
      </c>
      <c r="E943" s="2" t="s">
        <v>288</v>
      </c>
      <c r="F943" s="2" t="s">
        <v>1947</v>
      </c>
      <c r="G943" s="2" t="s">
        <v>652</v>
      </c>
      <c r="H943" s="2" t="s">
        <v>2084</v>
      </c>
      <c r="I943" s="2" t="s">
        <v>1804</v>
      </c>
      <c r="J943" s="2" t="s">
        <v>2085</v>
      </c>
      <c r="K943" s="2" t="s">
        <v>196</v>
      </c>
      <c r="L943" s="7"/>
    </row>
    <row r="944" spans="1:12" ht="15.75" x14ac:dyDescent="0.25">
      <c r="A944" s="62" t="s">
        <v>4799</v>
      </c>
      <c r="B944" s="2" t="s">
        <v>4376</v>
      </c>
      <c r="C944" s="2" t="s">
        <v>1987</v>
      </c>
      <c r="D944" s="2" t="s">
        <v>1988</v>
      </c>
      <c r="E944" s="2" t="s">
        <v>1989</v>
      </c>
      <c r="F944" s="2" t="s">
        <v>1947</v>
      </c>
      <c r="G944" s="2" t="s">
        <v>652</v>
      </c>
      <c r="H944" s="2" t="s">
        <v>2084</v>
      </c>
      <c r="I944" s="2" t="s">
        <v>1804</v>
      </c>
      <c r="J944" s="2" t="s">
        <v>2085</v>
      </c>
      <c r="K944" s="2" t="s">
        <v>196</v>
      </c>
      <c r="L944" s="7"/>
    </row>
    <row r="945" spans="1:12" ht="15.75" x14ac:dyDescent="0.25">
      <c r="A945" s="62" t="s">
        <v>4800</v>
      </c>
      <c r="B945" s="2" t="s">
        <v>4376</v>
      </c>
      <c r="C945" s="2" t="s">
        <v>3186</v>
      </c>
      <c r="D945" s="2" t="s">
        <v>374</v>
      </c>
      <c r="E945" s="2" t="s">
        <v>970</v>
      </c>
      <c r="F945" s="2" t="s">
        <v>1947</v>
      </c>
      <c r="G945" s="2" t="s">
        <v>652</v>
      </c>
      <c r="H945" s="2" t="s">
        <v>2084</v>
      </c>
      <c r="I945" s="2" t="s">
        <v>1804</v>
      </c>
      <c r="J945" s="2" t="s">
        <v>2085</v>
      </c>
      <c r="K945" s="2" t="s">
        <v>196</v>
      </c>
      <c r="L945" s="7"/>
    </row>
    <row r="946" spans="1:12" ht="15.75" x14ac:dyDescent="0.25">
      <c r="A946" s="62" t="s">
        <v>4801</v>
      </c>
      <c r="B946" s="2" t="s">
        <v>4376</v>
      </c>
      <c r="C946" s="2" t="s">
        <v>2033</v>
      </c>
      <c r="D946" s="2" t="s">
        <v>2034</v>
      </c>
      <c r="E946" s="2" t="s">
        <v>2035</v>
      </c>
      <c r="F946" s="2" t="s">
        <v>1947</v>
      </c>
      <c r="G946" s="2" t="s">
        <v>652</v>
      </c>
      <c r="H946" s="2" t="s">
        <v>2084</v>
      </c>
      <c r="I946" s="2" t="s">
        <v>1804</v>
      </c>
      <c r="J946" s="2" t="s">
        <v>2085</v>
      </c>
      <c r="K946" s="2" t="s">
        <v>196</v>
      </c>
      <c r="L946" s="7"/>
    </row>
    <row r="947" spans="1:12" ht="15.75" x14ac:dyDescent="0.25">
      <c r="A947" s="62" t="s">
        <v>4802</v>
      </c>
      <c r="B947" s="2" t="s">
        <v>4376</v>
      </c>
      <c r="C947" s="2" t="s">
        <v>2011</v>
      </c>
      <c r="D947" s="2" t="s">
        <v>223</v>
      </c>
      <c r="E947" s="2" t="s">
        <v>2012</v>
      </c>
      <c r="F947" s="2" t="s">
        <v>1947</v>
      </c>
      <c r="G947" s="2" t="s">
        <v>652</v>
      </c>
      <c r="H947" s="2" t="s">
        <v>2084</v>
      </c>
      <c r="I947" s="2" t="s">
        <v>1804</v>
      </c>
      <c r="J947" s="2" t="s">
        <v>2085</v>
      </c>
      <c r="K947" s="2" t="s">
        <v>196</v>
      </c>
      <c r="L947" s="7"/>
    </row>
    <row r="948" spans="1:12" ht="15.75" x14ac:dyDescent="0.25">
      <c r="A948" s="62" t="s">
        <v>4803</v>
      </c>
      <c r="B948" s="2" t="s">
        <v>4376</v>
      </c>
      <c r="C948" s="2" t="s">
        <v>1995</v>
      </c>
      <c r="D948" s="2" t="s">
        <v>1996</v>
      </c>
      <c r="E948" s="2" t="s">
        <v>1997</v>
      </c>
      <c r="F948" s="2" t="s">
        <v>1947</v>
      </c>
      <c r="G948" s="2" t="s">
        <v>652</v>
      </c>
      <c r="H948" s="2" t="s">
        <v>2084</v>
      </c>
      <c r="I948" s="2" t="s">
        <v>1804</v>
      </c>
      <c r="J948" s="2" t="s">
        <v>2085</v>
      </c>
      <c r="K948" s="2" t="s">
        <v>196</v>
      </c>
      <c r="L948" s="7"/>
    </row>
    <row r="949" spans="1:12" ht="15.75" x14ac:dyDescent="0.25">
      <c r="A949" s="62" t="s">
        <v>4804</v>
      </c>
      <c r="B949" s="2" t="s">
        <v>4376</v>
      </c>
      <c r="C949" s="2" t="s">
        <v>2003</v>
      </c>
      <c r="D949" s="2" t="s">
        <v>701</v>
      </c>
      <c r="E949" s="2" t="s">
        <v>856</v>
      </c>
      <c r="F949" s="2" t="s">
        <v>1947</v>
      </c>
      <c r="G949" s="2" t="s">
        <v>652</v>
      </c>
      <c r="H949" s="2" t="s">
        <v>2084</v>
      </c>
      <c r="I949" s="2" t="s">
        <v>1804</v>
      </c>
      <c r="J949" s="2" t="s">
        <v>2085</v>
      </c>
      <c r="K949" s="2" t="s">
        <v>196</v>
      </c>
      <c r="L949" s="7"/>
    </row>
    <row r="950" spans="1:12" ht="15.75" x14ac:dyDescent="0.25">
      <c r="A950" s="62" t="s">
        <v>4805</v>
      </c>
      <c r="B950" s="2" t="s">
        <v>4376</v>
      </c>
      <c r="C950" s="2" t="s">
        <v>1958</v>
      </c>
      <c r="D950" s="2" t="s">
        <v>313</v>
      </c>
      <c r="E950" s="2" t="s">
        <v>1959</v>
      </c>
      <c r="F950" s="2" t="s">
        <v>1947</v>
      </c>
      <c r="G950" s="2" t="s">
        <v>652</v>
      </c>
      <c r="H950" s="2" t="s">
        <v>2084</v>
      </c>
      <c r="I950" s="2" t="s">
        <v>1804</v>
      </c>
      <c r="J950" s="2" t="s">
        <v>2085</v>
      </c>
      <c r="K950" s="2" t="s">
        <v>196</v>
      </c>
      <c r="L950" s="7"/>
    </row>
    <row r="951" spans="1:12" ht="15.75" x14ac:dyDescent="0.25">
      <c r="A951" s="62" t="s">
        <v>4806</v>
      </c>
      <c r="B951" s="2" t="s">
        <v>4376</v>
      </c>
      <c r="C951" s="2" t="s">
        <v>1946</v>
      </c>
      <c r="D951" s="2" t="s">
        <v>632</v>
      </c>
      <c r="E951" s="2" t="s">
        <v>1088</v>
      </c>
      <c r="F951" s="2" t="s">
        <v>1947</v>
      </c>
      <c r="G951" s="2" t="s">
        <v>652</v>
      </c>
      <c r="H951" s="2" t="s">
        <v>2084</v>
      </c>
      <c r="I951" s="2" t="s">
        <v>1804</v>
      </c>
      <c r="J951" s="2" t="s">
        <v>2085</v>
      </c>
      <c r="K951" s="2" t="s">
        <v>196</v>
      </c>
      <c r="L951" s="7"/>
    </row>
    <row r="952" spans="1:12" ht="15.75" x14ac:dyDescent="0.25">
      <c r="A952" s="62" t="s">
        <v>4807</v>
      </c>
      <c r="B952" s="2" t="s">
        <v>4376</v>
      </c>
      <c r="C952" s="2" t="s">
        <v>2038</v>
      </c>
      <c r="D952" s="2" t="s">
        <v>341</v>
      </c>
      <c r="E952" s="2" t="s">
        <v>2039</v>
      </c>
      <c r="F952" s="2" t="s">
        <v>1947</v>
      </c>
      <c r="G952" s="2" t="s">
        <v>652</v>
      </c>
      <c r="H952" s="2" t="s">
        <v>2084</v>
      </c>
      <c r="I952" s="2" t="s">
        <v>1804</v>
      </c>
      <c r="J952" s="2" t="s">
        <v>2085</v>
      </c>
      <c r="K952" s="2" t="s">
        <v>196</v>
      </c>
      <c r="L952" s="7"/>
    </row>
    <row r="953" spans="1:12" ht="15.75" x14ac:dyDescent="0.25">
      <c r="A953" s="62" t="s">
        <v>4808</v>
      </c>
      <c r="B953" s="2" t="s">
        <v>4376</v>
      </c>
      <c r="C953" s="2" t="s">
        <v>2041</v>
      </c>
      <c r="D953" s="2" t="s">
        <v>1532</v>
      </c>
      <c r="E953" s="2" t="s">
        <v>2042</v>
      </c>
      <c r="F953" s="2" t="s">
        <v>1947</v>
      </c>
      <c r="G953" s="2" t="s">
        <v>652</v>
      </c>
      <c r="H953" s="2" t="s">
        <v>2084</v>
      </c>
      <c r="I953" s="2" t="s">
        <v>1804</v>
      </c>
      <c r="J953" s="2" t="s">
        <v>2085</v>
      </c>
      <c r="K953" s="2" t="s">
        <v>196</v>
      </c>
      <c r="L953" s="7"/>
    </row>
    <row r="954" spans="1:12" ht="15.75" x14ac:dyDescent="0.25">
      <c r="A954" s="62" t="s">
        <v>4809</v>
      </c>
      <c r="B954" s="2" t="s">
        <v>4376</v>
      </c>
      <c r="C954" s="2" t="s">
        <v>3187</v>
      </c>
      <c r="D954" s="2" t="s">
        <v>304</v>
      </c>
      <c r="E954" s="2" t="s">
        <v>3188</v>
      </c>
      <c r="F954" s="2" t="s">
        <v>1947</v>
      </c>
      <c r="G954" s="2" t="s">
        <v>652</v>
      </c>
      <c r="H954" s="2" t="s">
        <v>2084</v>
      </c>
      <c r="I954" s="2" t="s">
        <v>1804</v>
      </c>
      <c r="J954" s="2" t="s">
        <v>2085</v>
      </c>
      <c r="K954" s="2" t="s">
        <v>196</v>
      </c>
      <c r="L954" s="7"/>
    </row>
    <row r="955" spans="1:12" ht="15.75" x14ac:dyDescent="0.25">
      <c r="A955" s="62" t="s">
        <v>4810</v>
      </c>
      <c r="B955" s="2" t="s">
        <v>4376</v>
      </c>
      <c r="C955" s="2" t="s">
        <v>3189</v>
      </c>
      <c r="D955" s="2" t="s">
        <v>3190</v>
      </c>
      <c r="E955" s="2" t="s">
        <v>3191</v>
      </c>
      <c r="F955" s="2" t="s">
        <v>1947</v>
      </c>
      <c r="G955" s="2" t="s">
        <v>652</v>
      </c>
      <c r="H955" s="2" t="s">
        <v>2084</v>
      </c>
      <c r="I955" s="2" t="s">
        <v>1804</v>
      </c>
      <c r="J955" s="2" t="s">
        <v>2085</v>
      </c>
      <c r="K955" s="2" t="s">
        <v>196</v>
      </c>
      <c r="L955" s="7"/>
    </row>
    <row r="956" spans="1:12" ht="15.75" x14ac:dyDescent="0.25">
      <c r="A956" s="62" t="s">
        <v>4811</v>
      </c>
      <c r="B956" s="2" t="s">
        <v>4376</v>
      </c>
      <c r="C956" s="2" t="s">
        <v>3192</v>
      </c>
      <c r="D956" s="2" t="s">
        <v>347</v>
      </c>
      <c r="E956" s="2" t="s">
        <v>3193</v>
      </c>
      <c r="F956" s="2" t="s">
        <v>1947</v>
      </c>
      <c r="G956" s="2" t="s">
        <v>652</v>
      </c>
      <c r="H956" s="2" t="s">
        <v>2084</v>
      </c>
      <c r="I956" s="2" t="s">
        <v>1804</v>
      </c>
      <c r="J956" s="2" t="s">
        <v>2085</v>
      </c>
      <c r="K956" s="2" t="s">
        <v>196</v>
      </c>
      <c r="L956" s="7"/>
    </row>
    <row r="957" spans="1:12" ht="15.75" x14ac:dyDescent="0.25">
      <c r="A957" s="62" t="s">
        <v>4812</v>
      </c>
      <c r="B957" s="2" t="s">
        <v>4376</v>
      </c>
      <c r="C957" s="2" t="s">
        <v>3194</v>
      </c>
      <c r="D957" s="2" t="s">
        <v>3195</v>
      </c>
      <c r="E957" s="2" t="s">
        <v>3196</v>
      </c>
      <c r="F957" s="2" t="s">
        <v>1947</v>
      </c>
      <c r="G957" s="2" t="s">
        <v>652</v>
      </c>
      <c r="H957" s="2" t="s">
        <v>2128</v>
      </c>
      <c r="I957" s="2" t="s">
        <v>2129</v>
      </c>
      <c r="J957" s="2" t="s">
        <v>2130</v>
      </c>
      <c r="K957" s="2" t="s">
        <v>196</v>
      </c>
      <c r="L957" s="7"/>
    </row>
    <row r="958" spans="1:12" ht="15.75" x14ac:dyDescent="0.25">
      <c r="A958" s="62" t="s">
        <v>4813</v>
      </c>
      <c r="B958" s="2" t="s">
        <v>4376</v>
      </c>
      <c r="C958" s="2" t="s">
        <v>3197</v>
      </c>
      <c r="D958" s="2" t="s">
        <v>1617</v>
      </c>
      <c r="E958" s="2" t="s">
        <v>3198</v>
      </c>
      <c r="F958" s="2" t="s">
        <v>1947</v>
      </c>
      <c r="G958" s="2" t="s">
        <v>652</v>
      </c>
      <c r="H958" s="2" t="s">
        <v>2128</v>
      </c>
      <c r="I958" s="2" t="s">
        <v>2129</v>
      </c>
      <c r="J958" s="2" t="s">
        <v>2130</v>
      </c>
      <c r="K958" s="2" t="s">
        <v>196</v>
      </c>
      <c r="L958" s="7"/>
    </row>
    <row r="959" spans="1:12" ht="15.75" x14ac:dyDescent="0.25">
      <c r="A959" s="62" t="s">
        <v>4814</v>
      </c>
      <c r="B959" s="2" t="s">
        <v>4376</v>
      </c>
      <c r="C959" s="2" t="s">
        <v>3199</v>
      </c>
      <c r="D959" s="2" t="s">
        <v>3200</v>
      </c>
      <c r="E959" s="2" t="s">
        <v>3201</v>
      </c>
      <c r="F959" s="2" t="s">
        <v>1947</v>
      </c>
      <c r="G959" s="2" t="s">
        <v>652</v>
      </c>
      <c r="H959" s="2" t="s">
        <v>2128</v>
      </c>
      <c r="I959" s="2" t="s">
        <v>2129</v>
      </c>
      <c r="J959" s="2" t="s">
        <v>2130</v>
      </c>
      <c r="K959" s="2" t="s">
        <v>196</v>
      </c>
      <c r="L959" s="7"/>
    </row>
    <row r="960" spans="1:12" ht="15.75" x14ac:dyDescent="0.25">
      <c r="A960" s="62" t="s">
        <v>4815</v>
      </c>
      <c r="B960" s="2" t="s">
        <v>4376</v>
      </c>
      <c r="C960" s="2"/>
      <c r="D960" s="2"/>
      <c r="E960" s="2"/>
      <c r="F960" s="2"/>
      <c r="G960" s="2"/>
      <c r="H960" s="2"/>
      <c r="I960" s="2"/>
      <c r="J960" s="2"/>
      <c r="K960" s="2"/>
      <c r="L960" s="7"/>
    </row>
    <row r="961" spans="1:12" ht="15.75" x14ac:dyDescent="0.25">
      <c r="A961" s="62" t="s">
        <v>4816</v>
      </c>
      <c r="B961" s="2" t="s">
        <v>4376</v>
      </c>
      <c r="C961" s="2"/>
      <c r="D961" s="2"/>
      <c r="E961" s="2"/>
      <c r="F961" s="2"/>
      <c r="G961" s="2"/>
      <c r="H961" s="2"/>
      <c r="I961" s="2"/>
      <c r="J961" s="2"/>
      <c r="K961" s="2"/>
      <c r="L961" s="7"/>
    </row>
    <row r="962" spans="1:12" ht="15.75" x14ac:dyDescent="0.25">
      <c r="A962" s="62" t="s">
        <v>4817</v>
      </c>
      <c r="B962" s="2" t="s">
        <v>4376</v>
      </c>
      <c r="C962" s="2" t="s">
        <v>3202</v>
      </c>
      <c r="D962" s="2" t="s">
        <v>304</v>
      </c>
      <c r="E962" s="2" t="s">
        <v>2374</v>
      </c>
      <c r="F962" s="2" t="s">
        <v>1947</v>
      </c>
      <c r="G962" s="2" t="s">
        <v>652</v>
      </c>
      <c r="H962" s="2" t="s">
        <v>2140</v>
      </c>
      <c r="I962" s="2" t="s">
        <v>757</v>
      </c>
      <c r="J962" s="2" t="s">
        <v>2141</v>
      </c>
      <c r="K962" s="2" t="s">
        <v>196</v>
      </c>
      <c r="L962" s="7"/>
    </row>
    <row r="963" spans="1:12" ht="15.75" x14ac:dyDescent="0.25">
      <c r="A963" s="62" t="s">
        <v>4818</v>
      </c>
      <c r="B963" s="2" t="s">
        <v>4376</v>
      </c>
      <c r="C963" s="2" t="s">
        <v>2108</v>
      </c>
      <c r="D963" s="2" t="s">
        <v>944</v>
      </c>
      <c r="E963" s="2" t="s">
        <v>2109</v>
      </c>
      <c r="F963" s="2" t="s">
        <v>2083</v>
      </c>
      <c r="G963" s="2" t="s">
        <v>1183</v>
      </c>
      <c r="H963" s="2" t="s">
        <v>2140</v>
      </c>
      <c r="I963" s="2" t="s">
        <v>757</v>
      </c>
      <c r="J963" s="2" t="s">
        <v>2141</v>
      </c>
      <c r="K963" s="2" t="s">
        <v>196</v>
      </c>
      <c r="L963" s="7"/>
    </row>
    <row r="964" spans="1:12" x14ac:dyDescent="0.25">
      <c r="A964" s="2" t="s">
        <v>4377</v>
      </c>
      <c r="B964" s="2" t="s">
        <v>64</v>
      </c>
      <c r="C964" s="2" t="s">
        <v>2096</v>
      </c>
      <c r="D964" s="2" t="s">
        <v>229</v>
      </c>
      <c r="E964" s="2" t="s">
        <v>2097</v>
      </c>
      <c r="F964" s="2" t="s">
        <v>2083</v>
      </c>
      <c r="G964" s="2" t="s">
        <v>1183</v>
      </c>
      <c r="H964" s="2" t="s">
        <v>2140</v>
      </c>
      <c r="I964" s="2" t="s">
        <v>757</v>
      </c>
      <c r="J964" s="2" t="s">
        <v>2141</v>
      </c>
      <c r="K964" s="2" t="s">
        <v>196</v>
      </c>
      <c r="L964" s="7"/>
    </row>
    <row r="965" spans="1:12" x14ac:dyDescent="0.25">
      <c r="A965" s="2" t="s">
        <v>4378</v>
      </c>
      <c r="B965" s="2" t="s">
        <v>64</v>
      </c>
      <c r="C965" s="2" t="s">
        <v>2122</v>
      </c>
      <c r="D965" s="2" t="s">
        <v>2123</v>
      </c>
      <c r="E965" s="2" t="s">
        <v>2124</v>
      </c>
      <c r="F965" s="2" t="s">
        <v>2083</v>
      </c>
      <c r="G965" s="2" t="s">
        <v>1183</v>
      </c>
      <c r="H965" s="2" t="s">
        <v>2140</v>
      </c>
      <c r="I965" s="2" t="s">
        <v>757</v>
      </c>
      <c r="J965" s="2" t="s">
        <v>2141</v>
      </c>
      <c r="K965" s="2" t="s">
        <v>196</v>
      </c>
      <c r="L965" s="7"/>
    </row>
    <row r="966" spans="1:12" x14ac:dyDescent="0.25">
      <c r="A966" s="2" t="s">
        <v>4379</v>
      </c>
      <c r="B966" s="2" t="s">
        <v>64</v>
      </c>
      <c r="C966" s="2" t="s">
        <v>228</v>
      </c>
      <c r="D966" s="2" t="s">
        <v>229</v>
      </c>
      <c r="E966" s="2" t="s">
        <v>230</v>
      </c>
      <c r="F966" s="2" t="s">
        <v>2083</v>
      </c>
      <c r="G966" s="2" t="s">
        <v>1183</v>
      </c>
      <c r="H966" s="2" t="s">
        <v>2140</v>
      </c>
      <c r="I966" s="2" t="s">
        <v>757</v>
      </c>
      <c r="J966" s="2" t="s">
        <v>2141</v>
      </c>
      <c r="K966" s="2" t="s">
        <v>196</v>
      </c>
      <c r="L966" s="7"/>
    </row>
    <row r="967" spans="1:12" x14ac:dyDescent="0.25">
      <c r="A967" s="2" t="s">
        <v>4380</v>
      </c>
      <c r="B967" s="2" t="s">
        <v>64</v>
      </c>
      <c r="C967" s="2" t="s">
        <v>2105</v>
      </c>
      <c r="D967" s="2" t="s">
        <v>2106</v>
      </c>
      <c r="E967" s="2" t="s">
        <v>2107</v>
      </c>
      <c r="F967" s="2" t="s">
        <v>2083</v>
      </c>
      <c r="G967" s="2" t="s">
        <v>1183</v>
      </c>
      <c r="H967" s="2" t="s">
        <v>2140</v>
      </c>
      <c r="I967" s="2" t="s">
        <v>757</v>
      </c>
      <c r="J967" s="2" t="s">
        <v>2141</v>
      </c>
      <c r="K967" s="2" t="s">
        <v>196</v>
      </c>
      <c r="L967" s="7"/>
    </row>
    <row r="968" spans="1:12" x14ac:dyDescent="0.25">
      <c r="A968" s="2" t="s">
        <v>4381</v>
      </c>
      <c r="B968" s="2" t="s">
        <v>64</v>
      </c>
      <c r="C968" s="2" t="s">
        <v>2089</v>
      </c>
      <c r="D968" s="2" t="s">
        <v>874</v>
      </c>
      <c r="E968" s="2" t="s">
        <v>2090</v>
      </c>
      <c r="F968" s="2" t="s">
        <v>2083</v>
      </c>
      <c r="G968" s="2" t="s">
        <v>1183</v>
      </c>
      <c r="H968" s="2" t="s">
        <v>2140</v>
      </c>
      <c r="I968" s="2" t="s">
        <v>757</v>
      </c>
      <c r="J968" s="2" t="s">
        <v>2141</v>
      </c>
      <c r="K968" s="2" t="s">
        <v>196</v>
      </c>
      <c r="L968" s="7"/>
    </row>
    <row r="969" spans="1:12" x14ac:dyDescent="0.25">
      <c r="A969" s="2" t="s">
        <v>4382</v>
      </c>
      <c r="B969" s="2" t="s">
        <v>64</v>
      </c>
      <c r="C969" s="2" t="s">
        <v>2110</v>
      </c>
      <c r="D969" s="2" t="s">
        <v>2111</v>
      </c>
      <c r="E969" s="2" t="s">
        <v>970</v>
      </c>
      <c r="F969" s="2" t="s">
        <v>2083</v>
      </c>
      <c r="G969" s="2" t="s">
        <v>1183</v>
      </c>
      <c r="H969" s="2" t="s">
        <v>2140</v>
      </c>
      <c r="I969" s="2" t="s">
        <v>757</v>
      </c>
      <c r="J969" s="2" t="s">
        <v>2141</v>
      </c>
      <c r="K969" s="2" t="s">
        <v>196</v>
      </c>
      <c r="L969" s="7"/>
    </row>
    <row r="970" spans="1:12" x14ac:dyDescent="0.25">
      <c r="A970" s="2" t="s">
        <v>4383</v>
      </c>
      <c r="B970" s="2" t="s">
        <v>64</v>
      </c>
      <c r="C970" s="2" t="s">
        <v>3203</v>
      </c>
      <c r="D970" s="2" t="s">
        <v>1167</v>
      </c>
      <c r="E970" s="2" t="s">
        <v>2692</v>
      </c>
      <c r="F970" s="2" t="s">
        <v>2083</v>
      </c>
      <c r="G970" s="2" t="s">
        <v>1183</v>
      </c>
      <c r="H970" s="2" t="s">
        <v>2140</v>
      </c>
      <c r="I970" s="2" t="s">
        <v>757</v>
      </c>
      <c r="J970" s="2" t="s">
        <v>2141</v>
      </c>
      <c r="K970" s="2" t="s">
        <v>196</v>
      </c>
      <c r="L970" s="7"/>
    </row>
    <row r="971" spans="1:12" x14ac:dyDescent="0.25">
      <c r="A971" s="2" t="s">
        <v>4384</v>
      </c>
      <c r="B971" s="2" t="s">
        <v>64</v>
      </c>
      <c r="C971" s="2" t="s">
        <v>2117</v>
      </c>
      <c r="D971" s="2" t="s">
        <v>2118</v>
      </c>
      <c r="E971" s="2" t="s">
        <v>2119</v>
      </c>
      <c r="F971" s="2" t="s">
        <v>2083</v>
      </c>
      <c r="G971" s="2" t="s">
        <v>1183</v>
      </c>
      <c r="H971" s="2" t="s">
        <v>2140</v>
      </c>
      <c r="I971" s="2" t="s">
        <v>757</v>
      </c>
      <c r="J971" s="2" t="s">
        <v>2141</v>
      </c>
      <c r="K971" s="2" t="s">
        <v>196</v>
      </c>
      <c r="L971" s="7"/>
    </row>
    <row r="972" spans="1:12" x14ac:dyDescent="0.25">
      <c r="A972" s="2" t="s">
        <v>4385</v>
      </c>
      <c r="B972" s="2" t="s">
        <v>64</v>
      </c>
      <c r="C972" s="2" t="s">
        <v>2115</v>
      </c>
      <c r="D972" s="2" t="s">
        <v>506</v>
      </c>
      <c r="E972" s="2" t="s">
        <v>2116</v>
      </c>
      <c r="F972" s="2" t="s">
        <v>2083</v>
      </c>
      <c r="G972" s="2" t="s">
        <v>1183</v>
      </c>
      <c r="H972" s="2" t="s">
        <v>2140</v>
      </c>
      <c r="I972" s="2" t="s">
        <v>757</v>
      </c>
      <c r="J972" s="2" t="s">
        <v>2141</v>
      </c>
      <c r="K972" s="2" t="s">
        <v>196</v>
      </c>
      <c r="L972" s="7"/>
    </row>
    <row r="973" spans="1:12" x14ac:dyDescent="0.25">
      <c r="A973" s="2" t="s">
        <v>4386</v>
      </c>
      <c r="B973" s="2" t="s">
        <v>64</v>
      </c>
      <c r="C973" s="2" t="s">
        <v>2112</v>
      </c>
      <c r="D973" s="2" t="s">
        <v>2113</v>
      </c>
      <c r="E973" s="2" t="s">
        <v>2114</v>
      </c>
      <c r="F973" s="2" t="s">
        <v>2083</v>
      </c>
      <c r="G973" s="2" t="s">
        <v>1183</v>
      </c>
      <c r="H973" s="2" t="s">
        <v>2140</v>
      </c>
      <c r="I973" s="2" t="s">
        <v>757</v>
      </c>
      <c r="J973" s="2" t="s">
        <v>2141</v>
      </c>
      <c r="K973" s="2" t="s">
        <v>196</v>
      </c>
      <c r="L973" s="7"/>
    </row>
    <row r="974" spans="1:12" x14ac:dyDescent="0.25">
      <c r="A974" s="2" t="s">
        <v>4387</v>
      </c>
      <c r="B974" s="2" t="s">
        <v>64</v>
      </c>
      <c r="C974" s="2" t="s">
        <v>1737</v>
      </c>
      <c r="D974" s="2" t="s">
        <v>1738</v>
      </c>
      <c r="E974" s="2" t="s">
        <v>1739</v>
      </c>
      <c r="F974" s="2" t="s">
        <v>2083</v>
      </c>
      <c r="G974" s="2" t="s">
        <v>1183</v>
      </c>
      <c r="H974" s="2" t="s">
        <v>2140</v>
      </c>
      <c r="I974" s="2" t="s">
        <v>757</v>
      </c>
      <c r="J974" s="2" t="s">
        <v>2141</v>
      </c>
      <c r="K974" s="2" t="s">
        <v>196</v>
      </c>
      <c r="L974" s="7"/>
    </row>
    <row r="975" spans="1:12" x14ac:dyDescent="0.25">
      <c r="A975" s="2" t="s">
        <v>4388</v>
      </c>
      <c r="B975" s="2" t="s">
        <v>64</v>
      </c>
      <c r="C975" s="2" t="s">
        <v>3204</v>
      </c>
      <c r="D975" s="2" t="s">
        <v>380</v>
      </c>
      <c r="E975" s="2" t="s">
        <v>3205</v>
      </c>
      <c r="F975" s="2" t="s">
        <v>2083</v>
      </c>
      <c r="G975" s="2" t="s">
        <v>1183</v>
      </c>
      <c r="H975" s="2" t="s">
        <v>2140</v>
      </c>
      <c r="I975" s="2" t="s">
        <v>757</v>
      </c>
      <c r="J975" s="2" t="s">
        <v>2141</v>
      </c>
      <c r="K975" s="2" t="s">
        <v>196</v>
      </c>
      <c r="L975" s="7"/>
    </row>
    <row r="976" spans="1:12" x14ac:dyDescent="0.25">
      <c r="A976" s="2" t="s">
        <v>4389</v>
      </c>
      <c r="B976" s="2" t="s">
        <v>64</v>
      </c>
      <c r="C976" s="2" t="s">
        <v>2081</v>
      </c>
      <c r="D976" s="2" t="s">
        <v>347</v>
      </c>
      <c r="E976" s="2" t="s">
        <v>2082</v>
      </c>
      <c r="F976" s="2" t="s">
        <v>2083</v>
      </c>
      <c r="G976" s="2" t="s">
        <v>1183</v>
      </c>
      <c r="H976" s="2" t="s">
        <v>2140</v>
      </c>
      <c r="I976" s="2" t="s">
        <v>757</v>
      </c>
      <c r="J976" s="2" t="s">
        <v>2141</v>
      </c>
      <c r="K976" s="2" t="s">
        <v>196</v>
      </c>
      <c r="L976" s="7"/>
    </row>
    <row r="977" spans="1:12" x14ac:dyDescent="0.25">
      <c r="A977" s="2" t="s">
        <v>4390</v>
      </c>
      <c r="B977" s="2" t="s">
        <v>64</v>
      </c>
      <c r="C977" s="2" t="s">
        <v>2100</v>
      </c>
      <c r="D977" s="2" t="s">
        <v>2101</v>
      </c>
      <c r="E977" s="2" t="s">
        <v>869</v>
      </c>
      <c r="F977" s="2" t="s">
        <v>2083</v>
      </c>
      <c r="G977" s="2" t="s">
        <v>1183</v>
      </c>
      <c r="H977" s="2" t="s">
        <v>2140</v>
      </c>
      <c r="I977" s="2" t="s">
        <v>757</v>
      </c>
      <c r="J977" s="2" t="s">
        <v>2141</v>
      </c>
      <c r="K977" s="2" t="s">
        <v>196</v>
      </c>
      <c r="L977" s="7"/>
    </row>
    <row r="978" spans="1:12" x14ac:dyDescent="0.25">
      <c r="A978" s="2" t="s">
        <v>4391</v>
      </c>
      <c r="B978" s="2" t="s">
        <v>64</v>
      </c>
      <c r="C978" s="2" t="s">
        <v>2095</v>
      </c>
      <c r="D978" s="2" t="s">
        <v>551</v>
      </c>
      <c r="E978" s="2" t="s">
        <v>2132</v>
      </c>
      <c r="F978" s="2" t="s">
        <v>2083</v>
      </c>
      <c r="G978" s="2" t="s">
        <v>1183</v>
      </c>
      <c r="H978" s="2" t="s">
        <v>2140</v>
      </c>
      <c r="I978" s="2" t="s">
        <v>757</v>
      </c>
      <c r="J978" s="2" t="s">
        <v>2141</v>
      </c>
      <c r="K978" s="2" t="s">
        <v>196</v>
      </c>
      <c r="L978" s="7"/>
    </row>
    <row r="979" spans="1:12" x14ac:dyDescent="0.25">
      <c r="A979" s="2" t="s">
        <v>4392</v>
      </c>
      <c r="B979" s="2" t="s">
        <v>64</v>
      </c>
      <c r="C979" s="2" t="s">
        <v>2120</v>
      </c>
      <c r="D979" s="2" t="s">
        <v>962</v>
      </c>
      <c r="E979" s="2" t="s">
        <v>2121</v>
      </c>
      <c r="F979" s="2" t="s">
        <v>2083</v>
      </c>
      <c r="G979" s="2" t="s">
        <v>1183</v>
      </c>
      <c r="H979" s="2" t="s">
        <v>2140</v>
      </c>
      <c r="I979" s="2" t="s">
        <v>757</v>
      </c>
      <c r="J979" s="2" t="s">
        <v>2141</v>
      </c>
      <c r="K979" s="2" t="s">
        <v>196</v>
      </c>
      <c r="L979" s="7"/>
    </row>
    <row r="980" spans="1:12" x14ac:dyDescent="0.25">
      <c r="A980" s="2" t="s">
        <v>4393</v>
      </c>
      <c r="B980" s="2" t="s">
        <v>64</v>
      </c>
      <c r="C980" s="2" t="s">
        <v>2087</v>
      </c>
      <c r="D980" s="2" t="s">
        <v>1001</v>
      </c>
      <c r="E980" s="2" t="s">
        <v>2088</v>
      </c>
      <c r="F980" s="2" t="s">
        <v>2083</v>
      </c>
      <c r="G980" s="2" t="s">
        <v>1183</v>
      </c>
      <c r="H980" s="2" t="s">
        <v>2140</v>
      </c>
      <c r="I980" s="2" t="s">
        <v>757</v>
      </c>
      <c r="J980" s="2" t="s">
        <v>2141</v>
      </c>
      <c r="K980" s="2" t="s">
        <v>196</v>
      </c>
      <c r="L980" s="7"/>
    </row>
    <row r="981" spans="1:12" x14ac:dyDescent="0.25">
      <c r="A981" s="2" t="s">
        <v>4394</v>
      </c>
      <c r="B981" s="2" t="s">
        <v>64</v>
      </c>
      <c r="C981" s="2" t="s">
        <v>2099</v>
      </c>
      <c r="D981" s="2" t="s">
        <v>1623</v>
      </c>
      <c r="E981" s="2" t="s">
        <v>3206</v>
      </c>
      <c r="F981" s="2" t="s">
        <v>2083</v>
      </c>
      <c r="G981" s="2" t="s">
        <v>1183</v>
      </c>
      <c r="H981" s="2" t="s">
        <v>2176</v>
      </c>
      <c r="I981" s="2" t="s">
        <v>2177</v>
      </c>
      <c r="J981" s="2" t="s">
        <v>2178</v>
      </c>
      <c r="K981" s="2" t="s">
        <v>196</v>
      </c>
      <c r="L981" s="7"/>
    </row>
    <row r="982" spans="1:12" x14ac:dyDescent="0.25">
      <c r="A982" s="2" t="s">
        <v>4395</v>
      </c>
      <c r="B982" s="2" t="s">
        <v>64</v>
      </c>
      <c r="C982" s="2" t="s">
        <v>3207</v>
      </c>
      <c r="D982" s="2" t="s">
        <v>3208</v>
      </c>
      <c r="E982" s="2" t="s">
        <v>3209</v>
      </c>
      <c r="F982" s="2" t="s">
        <v>2083</v>
      </c>
      <c r="G982" s="2" t="s">
        <v>1183</v>
      </c>
      <c r="H982" s="2" t="s">
        <v>2176</v>
      </c>
      <c r="I982" s="2" t="s">
        <v>2177</v>
      </c>
      <c r="J982" s="2" t="s">
        <v>2178</v>
      </c>
      <c r="K982" s="2" t="s">
        <v>196</v>
      </c>
      <c r="L982" s="7"/>
    </row>
    <row r="983" spans="1:12" x14ac:dyDescent="0.25">
      <c r="A983" s="2" t="s">
        <v>4396</v>
      </c>
      <c r="B983" s="2" t="s">
        <v>64</v>
      </c>
      <c r="C983" s="2" t="s">
        <v>3210</v>
      </c>
      <c r="D983" s="2" t="s">
        <v>206</v>
      </c>
      <c r="E983" s="2" t="s">
        <v>3211</v>
      </c>
      <c r="F983" s="2" t="s">
        <v>2083</v>
      </c>
      <c r="G983" s="2" t="s">
        <v>1183</v>
      </c>
      <c r="H983" s="2" t="s">
        <v>2176</v>
      </c>
      <c r="I983" s="2" t="s">
        <v>2177</v>
      </c>
      <c r="J983" s="2" t="s">
        <v>2178</v>
      </c>
      <c r="K983" s="2" t="s">
        <v>196</v>
      </c>
      <c r="L983" s="7"/>
    </row>
    <row r="984" spans="1:12" x14ac:dyDescent="0.25">
      <c r="A984" s="2" t="s">
        <v>4397</v>
      </c>
      <c r="B984" s="2" t="s">
        <v>64</v>
      </c>
      <c r="C984" s="2" t="s">
        <v>3212</v>
      </c>
      <c r="D984" s="2" t="s">
        <v>1546</v>
      </c>
      <c r="E984" s="2" t="s">
        <v>3213</v>
      </c>
      <c r="F984" s="2" t="s">
        <v>2083</v>
      </c>
      <c r="G984" s="2" t="s">
        <v>1183</v>
      </c>
      <c r="H984" s="2" t="s">
        <v>2176</v>
      </c>
      <c r="I984" s="2" t="s">
        <v>2177</v>
      </c>
      <c r="J984" s="2" t="s">
        <v>2178</v>
      </c>
      <c r="K984" s="2" t="s">
        <v>196</v>
      </c>
      <c r="L984" s="7"/>
    </row>
    <row r="985" spans="1:12" x14ac:dyDescent="0.25">
      <c r="A985" s="2" t="s">
        <v>4398</v>
      </c>
      <c r="B985" s="2" t="s">
        <v>64</v>
      </c>
      <c r="C985" s="2" t="s">
        <v>2131</v>
      </c>
      <c r="D985" s="2" t="s">
        <v>501</v>
      </c>
      <c r="E985" s="2" t="s">
        <v>3214</v>
      </c>
      <c r="F985" s="2" t="s">
        <v>2126</v>
      </c>
      <c r="G985" s="2" t="s">
        <v>3215</v>
      </c>
      <c r="H985" s="2" t="s">
        <v>2189</v>
      </c>
      <c r="I985" s="2" t="s">
        <v>491</v>
      </c>
      <c r="J985" s="2" t="s">
        <v>2190</v>
      </c>
      <c r="K985" s="2" t="s">
        <v>196</v>
      </c>
      <c r="L985" s="7"/>
    </row>
    <row r="986" spans="1:12" x14ac:dyDescent="0.25">
      <c r="A986" s="2" t="s">
        <v>4399</v>
      </c>
      <c r="B986" s="2" t="s">
        <v>64</v>
      </c>
      <c r="C986" s="2" t="s">
        <v>2133</v>
      </c>
      <c r="D986" s="2" t="s">
        <v>1115</v>
      </c>
      <c r="E986" s="2" t="s">
        <v>2134</v>
      </c>
      <c r="F986" s="2" t="s">
        <v>2126</v>
      </c>
      <c r="G986" s="2" t="s">
        <v>3215</v>
      </c>
      <c r="H986" s="2" t="s">
        <v>2176</v>
      </c>
      <c r="I986" s="2" t="s">
        <v>2177</v>
      </c>
      <c r="J986" s="2" t="s">
        <v>2178</v>
      </c>
      <c r="K986" s="2" t="s">
        <v>196</v>
      </c>
      <c r="L986" s="7"/>
    </row>
    <row r="987" spans="1:12" x14ac:dyDescent="0.25">
      <c r="A987" s="2" t="s">
        <v>4400</v>
      </c>
      <c r="B987" s="2" t="s">
        <v>64</v>
      </c>
      <c r="C987" s="2" t="s">
        <v>2125</v>
      </c>
      <c r="D987" s="2" t="s">
        <v>319</v>
      </c>
      <c r="E987" s="2" t="s">
        <v>3216</v>
      </c>
      <c r="F987" s="2" t="s">
        <v>2126</v>
      </c>
      <c r="G987" s="2" t="s">
        <v>3215</v>
      </c>
      <c r="H987" s="2" t="s">
        <v>2176</v>
      </c>
      <c r="I987" s="2" t="s">
        <v>2177</v>
      </c>
      <c r="J987" s="2" t="s">
        <v>2178</v>
      </c>
      <c r="K987" s="2" t="s">
        <v>196</v>
      </c>
      <c r="L987" s="7"/>
    </row>
    <row r="988" spans="1:12" x14ac:dyDescent="0.25">
      <c r="A988" s="2" t="s">
        <v>4401</v>
      </c>
      <c r="B988" s="2" t="s">
        <v>64</v>
      </c>
      <c r="C988" s="2" t="s">
        <v>1504</v>
      </c>
      <c r="D988" s="2" t="s">
        <v>380</v>
      </c>
      <c r="E988" s="2" t="s">
        <v>994</v>
      </c>
      <c r="F988" s="2" t="s">
        <v>3217</v>
      </c>
      <c r="G988" s="2" t="s">
        <v>3218</v>
      </c>
      <c r="H988" s="2" t="s">
        <v>2176</v>
      </c>
      <c r="I988" s="2" t="s">
        <v>2177</v>
      </c>
      <c r="J988" s="2" t="s">
        <v>2178</v>
      </c>
      <c r="K988" s="2" t="s">
        <v>196</v>
      </c>
      <c r="L988" s="7"/>
    </row>
    <row r="989" spans="1:12" x14ac:dyDescent="0.25">
      <c r="A989" s="2" t="s">
        <v>4402</v>
      </c>
      <c r="B989" s="2" t="s">
        <v>64</v>
      </c>
      <c r="C989" s="2" t="s">
        <v>1489</v>
      </c>
      <c r="D989" s="2" t="s">
        <v>442</v>
      </c>
      <c r="E989" s="2" t="s">
        <v>1490</v>
      </c>
      <c r="F989" s="2" t="s">
        <v>3217</v>
      </c>
      <c r="G989" s="2" t="s">
        <v>3218</v>
      </c>
      <c r="H989" s="2" t="s">
        <v>2176</v>
      </c>
      <c r="I989" s="2" t="s">
        <v>2177</v>
      </c>
      <c r="J989" s="2" t="s">
        <v>2178</v>
      </c>
      <c r="K989" s="2" t="s">
        <v>196</v>
      </c>
      <c r="L989" s="7"/>
    </row>
    <row r="990" spans="1:12" x14ac:dyDescent="0.25">
      <c r="A990" s="2" t="s">
        <v>4403</v>
      </c>
      <c r="B990" s="2" t="s">
        <v>66</v>
      </c>
      <c r="C990" s="2" t="s">
        <v>1509</v>
      </c>
      <c r="D990" s="2" t="s">
        <v>442</v>
      </c>
      <c r="E990" s="2" t="s">
        <v>1510</v>
      </c>
      <c r="F990" s="2" t="s">
        <v>3217</v>
      </c>
      <c r="G990" s="2" t="s">
        <v>3219</v>
      </c>
      <c r="H990" s="2" t="s">
        <v>2176</v>
      </c>
      <c r="I990" s="2" t="s">
        <v>2177</v>
      </c>
      <c r="J990" s="2" t="s">
        <v>2178</v>
      </c>
      <c r="K990" s="2" t="s">
        <v>196</v>
      </c>
      <c r="L990" s="7"/>
    </row>
    <row r="991" spans="1:12" x14ac:dyDescent="0.25">
      <c r="A991" s="2" t="s">
        <v>4404</v>
      </c>
      <c r="B991" s="2" t="s">
        <v>66</v>
      </c>
      <c r="C991" s="2" t="s">
        <v>1494</v>
      </c>
      <c r="D991" s="2" t="s">
        <v>276</v>
      </c>
      <c r="E991" s="2" t="s">
        <v>851</v>
      </c>
      <c r="F991" s="2" t="s">
        <v>3217</v>
      </c>
      <c r="G991" s="2" t="s">
        <v>3219</v>
      </c>
      <c r="H991" s="2" t="s">
        <v>2176</v>
      </c>
      <c r="I991" s="2" t="s">
        <v>2177</v>
      </c>
      <c r="J991" s="2" t="s">
        <v>2178</v>
      </c>
      <c r="K991" s="2" t="s">
        <v>196</v>
      </c>
      <c r="L991" s="7"/>
    </row>
    <row r="992" spans="1:12" x14ac:dyDescent="0.25">
      <c r="A992" s="2" t="s">
        <v>4405</v>
      </c>
      <c r="B992" s="2" t="s">
        <v>66</v>
      </c>
      <c r="C992" s="2" t="s">
        <v>885</v>
      </c>
      <c r="D992" s="2" t="s">
        <v>886</v>
      </c>
      <c r="E992" s="2" t="s">
        <v>887</v>
      </c>
      <c r="F992" s="2" t="s">
        <v>3217</v>
      </c>
      <c r="G992" s="2" t="s">
        <v>3219</v>
      </c>
      <c r="H992" s="2" t="s">
        <v>2176</v>
      </c>
      <c r="I992" s="2" t="s">
        <v>2177</v>
      </c>
      <c r="J992" s="2" t="s">
        <v>2178</v>
      </c>
      <c r="K992" s="2" t="s">
        <v>196</v>
      </c>
      <c r="L992" s="7"/>
    </row>
    <row r="993" spans="1:12" x14ac:dyDescent="0.25">
      <c r="A993" s="2" t="s">
        <v>4406</v>
      </c>
      <c r="B993" s="2" t="s">
        <v>66</v>
      </c>
      <c r="C993" s="2" t="s">
        <v>1456</v>
      </c>
      <c r="D993" s="2" t="s">
        <v>1457</v>
      </c>
      <c r="E993" s="2" t="s">
        <v>3220</v>
      </c>
      <c r="F993" s="2" t="s">
        <v>3217</v>
      </c>
      <c r="G993" s="2" t="s">
        <v>3219</v>
      </c>
      <c r="H993" s="2" t="s">
        <v>2176</v>
      </c>
      <c r="I993" s="2" t="s">
        <v>2177</v>
      </c>
      <c r="J993" s="2" t="s">
        <v>2178</v>
      </c>
      <c r="K993" s="2" t="s">
        <v>196</v>
      </c>
      <c r="L993" s="7"/>
    </row>
    <row r="994" spans="1:12" x14ac:dyDescent="0.25">
      <c r="A994" s="2" t="s">
        <v>4407</v>
      </c>
      <c r="B994" s="2" t="s">
        <v>66</v>
      </c>
      <c r="C994" s="2" t="s">
        <v>2102</v>
      </c>
      <c r="D994" s="2" t="s">
        <v>2103</v>
      </c>
      <c r="E994" s="2" t="s">
        <v>2104</v>
      </c>
      <c r="F994" s="2" t="s">
        <v>3217</v>
      </c>
      <c r="G994" s="2" t="s">
        <v>3218</v>
      </c>
      <c r="H994" s="2" t="s">
        <v>2176</v>
      </c>
      <c r="I994" s="2" t="s">
        <v>2177</v>
      </c>
      <c r="J994" s="2" t="s">
        <v>2178</v>
      </c>
      <c r="K994" s="2" t="s">
        <v>196</v>
      </c>
      <c r="L994" s="7"/>
    </row>
    <row r="995" spans="1:12" x14ac:dyDescent="0.25">
      <c r="A995" s="2" t="s">
        <v>4408</v>
      </c>
      <c r="B995" s="2" t="s">
        <v>66</v>
      </c>
      <c r="C995" s="2" t="s">
        <v>3221</v>
      </c>
      <c r="D995" s="2" t="s">
        <v>257</v>
      </c>
      <c r="E995" s="2" t="s">
        <v>854</v>
      </c>
      <c r="F995" s="2" t="s">
        <v>3217</v>
      </c>
      <c r="G995" s="2" t="s">
        <v>3218</v>
      </c>
      <c r="H995" s="2" t="s">
        <v>2176</v>
      </c>
      <c r="I995" s="2" t="s">
        <v>2177</v>
      </c>
      <c r="J995" s="2" t="s">
        <v>2178</v>
      </c>
      <c r="K995" s="2" t="s">
        <v>196</v>
      </c>
      <c r="L995" s="7"/>
    </row>
    <row r="996" spans="1:12" x14ac:dyDescent="0.25">
      <c r="A996" s="2" t="s">
        <v>4409</v>
      </c>
      <c r="B996" s="2" t="s">
        <v>66</v>
      </c>
      <c r="C996" s="2" t="s">
        <v>1578</v>
      </c>
      <c r="D996" s="2" t="s">
        <v>319</v>
      </c>
      <c r="E996" s="2" t="s">
        <v>1579</v>
      </c>
      <c r="F996" s="2" t="s">
        <v>3217</v>
      </c>
      <c r="G996" s="2" t="s">
        <v>3218</v>
      </c>
      <c r="H996" s="2" t="s">
        <v>2176</v>
      </c>
      <c r="I996" s="2" t="s">
        <v>2177</v>
      </c>
      <c r="J996" s="2" t="s">
        <v>2178</v>
      </c>
      <c r="K996" s="2" t="s">
        <v>196</v>
      </c>
      <c r="L996" s="7"/>
    </row>
    <row r="997" spans="1:12" x14ac:dyDescent="0.25">
      <c r="A997" s="2" t="s">
        <v>4410</v>
      </c>
      <c r="B997" s="2" t="s">
        <v>66</v>
      </c>
      <c r="C997" s="2" t="s">
        <v>1501</v>
      </c>
      <c r="D997" s="2" t="s">
        <v>581</v>
      </c>
      <c r="E997" s="2" t="s">
        <v>1502</v>
      </c>
      <c r="F997" s="2" t="s">
        <v>3217</v>
      </c>
      <c r="G997" s="2" t="s">
        <v>3218</v>
      </c>
      <c r="H997" s="2" t="s">
        <v>2176</v>
      </c>
      <c r="I997" s="2" t="s">
        <v>2177</v>
      </c>
      <c r="J997" s="2" t="s">
        <v>2178</v>
      </c>
      <c r="K997" s="2" t="s">
        <v>196</v>
      </c>
      <c r="L997" s="7"/>
    </row>
    <row r="998" spans="1:12" x14ac:dyDescent="0.25">
      <c r="A998" s="2" t="s">
        <v>4411</v>
      </c>
      <c r="B998" s="2" t="s">
        <v>66</v>
      </c>
      <c r="C998" s="2" t="s">
        <v>1471</v>
      </c>
      <c r="D998" s="2" t="s">
        <v>1472</v>
      </c>
      <c r="E998" s="2" t="s">
        <v>398</v>
      </c>
      <c r="F998" s="2" t="s">
        <v>3217</v>
      </c>
      <c r="G998" s="2" t="s">
        <v>3218</v>
      </c>
      <c r="H998" s="2" t="s">
        <v>2176</v>
      </c>
      <c r="I998" s="2" t="s">
        <v>2177</v>
      </c>
      <c r="J998" s="2" t="s">
        <v>2178</v>
      </c>
      <c r="K998" s="2" t="s">
        <v>196</v>
      </c>
      <c r="L998" s="7"/>
    </row>
    <row r="999" spans="1:12" x14ac:dyDescent="0.25">
      <c r="A999" s="2" t="s">
        <v>4412</v>
      </c>
      <c r="B999" s="2" t="s">
        <v>66</v>
      </c>
      <c r="C999" s="2" t="s">
        <v>1462</v>
      </c>
      <c r="D999" s="2" t="s">
        <v>249</v>
      </c>
      <c r="E999" s="2" t="s">
        <v>1463</v>
      </c>
      <c r="F999" s="2" t="s">
        <v>3217</v>
      </c>
      <c r="G999" s="2" t="s">
        <v>3219</v>
      </c>
      <c r="H999" s="2" t="s">
        <v>2176</v>
      </c>
      <c r="I999" s="2" t="s">
        <v>2177</v>
      </c>
      <c r="J999" s="2" t="s">
        <v>2178</v>
      </c>
      <c r="K999" s="2" t="s">
        <v>196</v>
      </c>
      <c r="L999" s="7"/>
    </row>
    <row r="1000" spans="1:12" x14ac:dyDescent="0.25">
      <c r="A1000" s="2" t="s">
        <v>4413</v>
      </c>
      <c r="B1000" s="2" t="s">
        <v>66</v>
      </c>
      <c r="C1000" s="2" t="s">
        <v>1466</v>
      </c>
      <c r="D1000" s="2" t="s">
        <v>557</v>
      </c>
      <c r="E1000" s="2" t="s">
        <v>1467</v>
      </c>
      <c r="F1000" s="2" t="s">
        <v>3217</v>
      </c>
      <c r="G1000" s="2" t="s">
        <v>3219</v>
      </c>
      <c r="H1000" s="2" t="s">
        <v>2176</v>
      </c>
      <c r="I1000" s="2" t="s">
        <v>2177</v>
      </c>
      <c r="J1000" s="2" t="s">
        <v>2178</v>
      </c>
      <c r="K1000" s="2" t="s">
        <v>196</v>
      </c>
      <c r="L1000" s="7"/>
    </row>
    <row r="1001" spans="1:12" x14ac:dyDescent="0.25">
      <c r="A1001" s="2" t="s">
        <v>4414</v>
      </c>
      <c r="B1001" s="2" t="s">
        <v>66</v>
      </c>
      <c r="C1001" s="2" t="s">
        <v>1499</v>
      </c>
      <c r="D1001" s="2" t="s">
        <v>279</v>
      </c>
      <c r="E1001" s="2" t="s">
        <v>1500</v>
      </c>
      <c r="F1001" s="2" t="s">
        <v>3217</v>
      </c>
      <c r="G1001" s="2" t="s">
        <v>3218</v>
      </c>
      <c r="H1001" s="2" t="s">
        <v>2176</v>
      </c>
      <c r="I1001" s="2" t="s">
        <v>2177</v>
      </c>
      <c r="J1001" s="2" t="s">
        <v>2178</v>
      </c>
      <c r="K1001" s="2" t="s">
        <v>196</v>
      </c>
      <c r="L1001" s="7"/>
    </row>
    <row r="1002" spans="1:12" x14ac:dyDescent="0.25">
      <c r="A1002" s="2" t="s">
        <v>4415</v>
      </c>
      <c r="B1002" s="2" t="s">
        <v>66</v>
      </c>
      <c r="C1002" s="2" t="s">
        <v>417</v>
      </c>
      <c r="D1002" s="2" t="s">
        <v>223</v>
      </c>
      <c r="E1002" s="2" t="s">
        <v>418</v>
      </c>
      <c r="F1002" s="2" t="s">
        <v>3217</v>
      </c>
      <c r="G1002" s="2" t="s">
        <v>3219</v>
      </c>
      <c r="H1002" s="2" t="s">
        <v>2128</v>
      </c>
      <c r="I1002" s="2" t="s">
        <v>2129</v>
      </c>
      <c r="J1002" s="2" t="s">
        <v>2130</v>
      </c>
      <c r="K1002" s="2" t="s">
        <v>196</v>
      </c>
      <c r="L1002" s="7"/>
    </row>
    <row r="1003" spans="1:12" x14ac:dyDescent="0.25">
      <c r="A1003" s="2" t="s">
        <v>4416</v>
      </c>
      <c r="B1003" s="2" t="s">
        <v>66</v>
      </c>
      <c r="C1003" s="2" t="s">
        <v>1505</v>
      </c>
      <c r="D1003" s="2" t="s">
        <v>267</v>
      </c>
      <c r="E1003" s="2" t="s">
        <v>1166</v>
      </c>
      <c r="F1003" s="2" t="s">
        <v>3217</v>
      </c>
      <c r="G1003" s="2" t="s">
        <v>3218</v>
      </c>
      <c r="H1003" s="2" t="s">
        <v>2222</v>
      </c>
      <c r="I1003" s="2" t="s">
        <v>2223</v>
      </c>
      <c r="J1003" s="2" t="s">
        <v>2224</v>
      </c>
      <c r="K1003" s="2" t="s">
        <v>196</v>
      </c>
      <c r="L1003" s="7"/>
    </row>
    <row r="1004" spans="1:12" x14ac:dyDescent="0.25">
      <c r="A1004" s="2" t="s">
        <v>4417</v>
      </c>
      <c r="B1004" s="2" t="s">
        <v>66</v>
      </c>
      <c r="C1004" s="2" t="s">
        <v>1511</v>
      </c>
      <c r="D1004" s="2" t="s">
        <v>273</v>
      </c>
      <c r="E1004" s="2" t="s">
        <v>1393</v>
      </c>
      <c r="F1004" s="2" t="s">
        <v>3217</v>
      </c>
      <c r="G1004" s="2" t="s">
        <v>3218</v>
      </c>
      <c r="H1004" s="2" t="s">
        <v>2128</v>
      </c>
      <c r="I1004" s="2" t="s">
        <v>2129</v>
      </c>
      <c r="J1004" s="2" t="s">
        <v>2130</v>
      </c>
      <c r="K1004" s="2" t="s">
        <v>196</v>
      </c>
      <c r="L1004" s="7"/>
    </row>
    <row r="1005" spans="1:12" x14ac:dyDescent="0.25">
      <c r="A1005" s="2" t="s">
        <v>4418</v>
      </c>
      <c r="B1005" s="2" t="s">
        <v>66</v>
      </c>
      <c r="C1005" s="2" t="s">
        <v>3222</v>
      </c>
      <c r="D1005" s="2" t="s">
        <v>307</v>
      </c>
      <c r="E1005" s="2" t="s">
        <v>1573</v>
      </c>
      <c r="F1005" s="2" t="s">
        <v>3217</v>
      </c>
      <c r="G1005" s="2" t="s">
        <v>3218</v>
      </c>
      <c r="H1005" s="2" t="s">
        <v>2128</v>
      </c>
      <c r="I1005" s="2" t="s">
        <v>2129</v>
      </c>
      <c r="J1005" s="2" t="s">
        <v>2130</v>
      </c>
      <c r="K1005" s="2" t="s">
        <v>196</v>
      </c>
      <c r="L1005" s="7"/>
    </row>
    <row r="1006" spans="1:12" x14ac:dyDescent="0.25">
      <c r="A1006" s="2" t="s">
        <v>4419</v>
      </c>
      <c r="B1006" s="2" t="s">
        <v>66</v>
      </c>
      <c r="C1006" s="2" t="s">
        <v>2382</v>
      </c>
      <c r="D1006" s="2" t="s">
        <v>2383</v>
      </c>
      <c r="E1006" s="2" t="s">
        <v>2384</v>
      </c>
      <c r="F1006" s="2" t="s">
        <v>3217</v>
      </c>
      <c r="G1006" s="2" t="s">
        <v>3219</v>
      </c>
      <c r="H1006" s="2" t="s">
        <v>2128</v>
      </c>
      <c r="I1006" s="2" t="s">
        <v>2129</v>
      </c>
      <c r="J1006" s="2" t="s">
        <v>2130</v>
      </c>
      <c r="K1006" s="2" t="s">
        <v>196</v>
      </c>
      <c r="L1006" s="7"/>
    </row>
    <row r="1007" spans="1:12" x14ac:dyDescent="0.25">
      <c r="A1007" s="2" t="s">
        <v>4420</v>
      </c>
      <c r="B1007" s="2" t="s">
        <v>66</v>
      </c>
      <c r="C1007" s="2" t="s">
        <v>1479</v>
      </c>
      <c r="D1007" s="2" t="s">
        <v>249</v>
      </c>
      <c r="E1007" s="2" t="s">
        <v>1131</v>
      </c>
      <c r="F1007" s="2" t="s">
        <v>3217</v>
      </c>
      <c r="G1007" s="2" t="s">
        <v>3218</v>
      </c>
      <c r="H1007" s="2" t="s">
        <v>2128</v>
      </c>
      <c r="I1007" s="2" t="s">
        <v>2129</v>
      </c>
      <c r="J1007" s="2" t="s">
        <v>2130</v>
      </c>
      <c r="K1007" s="2" t="s">
        <v>196</v>
      </c>
      <c r="L1007" s="7"/>
    </row>
    <row r="1008" spans="1:12" x14ac:dyDescent="0.25">
      <c r="A1008" s="2" t="s">
        <v>4421</v>
      </c>
      <c r="B1008" s="2" t="s">
        <v>66</v>
      </c>
      <c r="C1008" s="2" t="s">
        <v>2158</v>
      </c>
      <c r="D1008" s="2" t="s">
        <v>1212</v>
      </c>
      <c r="E1008" s="2" t="s">
        <v>2159</v>
      </c>
      <c r="F1008" s="2" t="s">
        <v>2138</v>
      </c>
      <c r="G1008" s="2" t="s">
        <v>2139</v>
      </c>
      <c r="H1008" s="2" t="s">
        <v>2128</v>
      </c>
      <c r="I1008" s="2" t="s">
        <v>2129</v>
      </c>
      <c r="J1008" s="2" t="s">
        <v>2130</v>
      </c>
      <c r="K1008" s="2" t="s">
        <v>196</v>
      </c>
      <c r="L1008" s="7"/>
    </row>
    <row r="1009" spans="1:12" x14ac:dyDescent="0.25">
      <c r="A1009" s="2" t="s">
        <v>4422</v>
      </c>
      <c r="B1009" s="2" t="s">
        <v>66</v>
      </c>
      <c r="C1009" s="2" t="s">
        <v>2160</v>
      </c>
      <c r="D1009" s="2" t="s">
        <v>2025</v>
      </c>
      <c r="E1009" s="2" t="s">
        <v>2161</v>
      </c>
      <c r="F1009" s="2" t="s">
        <v>2138</v>
      </c>
      <c r="G1009" s="2" t="s">
        <v>2139</v>
      </c>
      <c r="H1009" s="2" t="s">
        <v>2128</v>
      </c>
      <c r="I1009" s="2" t="s">
        <v>2129</v>
      </c>
      <c r="J1009" s="2" t="s">
        <v>2130</v>
      </c>
      <c r="K1009" s="2" t="s">
        <v>196</v>
      </c>
      <c r="L1009" s="7"/>
    </row>
    <row r="1010" spans="1:12" x14ac:dyDescent="0.25">
      <c r="A1010" s="2" t="s">
        <v>4423</v>
      </c>
      <c r="B1010" s="2" t="s">
        <v>69</v>
      </c>
      <c r="C1010" s="2" t="s">
        <v>2154</v>
      </c>
      <c r="D1010" s="2" t="s">
        <v>347</v>
      </c>
      <c r="E1010" s="2" t="s">
        <v>2155</v>
      </c>
      <c r="F1010" s="2" t="s">
        <v>2138</v>
      </c>
      <c r="G1010" s="2" t="s">
        <v>2139</v>
      </c>
      <c r="H1010" s="2" t="s">
        <v>2128</v>
      </c>
      <c r="I1010" s="2" t="s">
        <v>2129</v>
      </c>
      <c r="J1010" s="2" t="s">
        <v>2130</v>
      </c>
      <c r="K1010" s="2" t="s">
        <v>196</v>
      </c>
      <c r="L1010" s="7"/>
    </row>
    <row r="1011" spans="1:12" x14ac:dyDescent="0.25">
      <c r="A1011" s="2" t="s">
        <v>4424</v>
      </c>
      <c r="B1011" s="2" t="s">
        <v>69</v>
      </c>
      <c r="C1011" s="2" t="s">
        <v>2168</v>
      </c>
      <c r="D1011" s="2" t="s">
        <v>602</v>
      </c>
      <c r="E1011" s="2" t="s">
        <v>2169</v>
      </c>
      <c r="F1011" s="2" t="s">
        <v>2138</v>
      </c>
      <c r="G1011" s="2" t="s">
        <v>2139</v>
      </c>
      <c r="H1011" s="2" t="s">
        <v>2128</v>
      </c>
      <c r="I1011" s="2" t="s">
        <v>2129</v>
      </c>
      <c r="J1011" s="2" t="s">
        <v>2130</v>
      </c>
      <c r="K1011" s="2" t="s">
        <v>196</v>
      </c>
      <c r="L1011" s="7"/>
    </row>
    <row r="1012" spans="1:12" x14ac:dyDescent="0.25">
      <c r="A1012" s="2" t="s">
        <v>4425</v>
      </c>
      <c r="B1012" s="2" t="s">
        <v>69</v>
      </c>
      <c r="C1012" s="2" t="s">
        <v>2162</v>
      </c>
      <c r="D1012" s="2" t="s">
        <v>249</v>
      </c>
      <c r="E1012" s="2" t="s">
        <v>1108</v>
      </c>
      <c r="F1012" s="2" t="s">
        <v>2138</v>
      </c>
      <c r="G1012" s="2" t="s">
        <v>2139</v>
      </c>
      <c r="H1012" s="2" t="s">
        <v>2222</v>
      </c>
      <c r="I1012" s="2" t="s">
        <v>2223</v>
      </c>
      <c r="J1012" s="2" t="s">
        <v>2224</v>
      </c>
      <c r="K1012" s="2" t="s">
        <v>196</v>
      </c>
      <c r="L1012" s="7"/>
    </row>
    <row r="1013" spans="1:12" x14ac:dyDescent="0.25">
      <c r="A1013" s="2" t="s">
        <v>4426</v>
      </c>
      <c r="B1013" s="2" t="s">
        <v>69</v>
      </c>
      <c r="C1013" s="2" t="s">
        <v>2704</v>
      </c>
      <c r="D1013" s="2" t="s">
        <v>656</v>
      </c>
      <c r="E1013" s="2" t="s">
        <v>3223</v>
      </c>
      <c r="F1013" s="2" t="s">
        <v>2138</v>
      </c>
      <c r="G1013" s="2" t="s">
        <v>2139</v>
      </c>
      <c r="H1013" s="2" t="s">
        <v>2128</v>
      </c>
      <c r="I1013" s="2" t="s">
        <v>2129</v>
      </c>
      <c r="J1013" s="2" t="s">
        <v>2130</v>
      </c>
      <c r="K1013" s="2" t="s">
        <v>196</v>
      </c>
      <c r="L1013" s="7"/>
    </row>
    <row r="1014" spans="1:12" x14ac:dyDescent="0.25">
      <c r="A1014" s="2" t="s">
        <v>4427</v>
      </c>
      <c r="B1014" s="2" t="s">
        <v>69</v>
      </c>
      <c r="C1014" s="2" t="s">
        <v>2147</v>
      </c>
      <c r="D1014" s="2" t="s">
        <v>368</v>
      </c>
      <c r="E1014" s="2" t="s">
        <v>2148</v>
      </c>
      <c r="F1014" s="2" t="s">
        <v>2138</v>
      </c>
      <c r="G1014" s="2" t="s">
        <v>2139</v>
      </c>
      <c r="H1014" s="2" t="s">
        <v>2128</v>
      </c>
      <c r="I1014" s="2" t="s">
        <v>2129</v>
      </c>
      <c r="J1014" s="2" t="s">
        <v>2130</v>
      </c>
      <c r="K1014" s="2" t="s">
        <v>196</v>
      </c>
      <c r="L1014" s="7"/>
    </row>
    <row r="1015" spans="1:12" x14ac:dyDescent="0.25">
      <c r="A1015" s="2" t="s">
        <v>4428</v>
      </c>
      <c r="B1015" s="2" t="s">
        <v>69</v>
      </c>
      <c r="C1015" s="2" t="s">
        <v>2167</v>
      </c>
      <c r="D1015" s="2" t="s">
        <v>551</v>
      </c>
      <c r="E1015" s="2" t="s">
        <v>1675</v>
      </c>
      <c r="F1015" s="2" t="s">
        <v>2138</v>
      </c>
      <c r="G1015" s="2" t="s">
        <v>2139</v>
      </c>
      <c r="H1015" s="2" t="s">
        <v>2128</v>
      </c>
      <c r="I1015" s="2" t="s">
        <v>2129</v>
      </c>
      <c r="J1015" s="2" t="s">
        <v>2130</v>
      </c>
      <c r="K1015" s="2" t="s">
        <v>196</v>
      </c>
      <c r="L1015" s="7"/>
    </row>
    <row r="1016" spans="1:12" x14ac:dyDescent="0.25">
      <c r="A1016" s="2" t="s">
        <v>4429</v>
      </c>
      <c r="B1016" s="2" t="s">
        <v>69</v>
      </c>
      <c r="C1016" s="2" t="s">
        <v>2163</v>
      </c>
      <c r="D1016" s="2" t="s">
        <v>546</v>
      </c>
      <c r="E1016" s="2" t="s">
        <v>1339</v>
      </c>
      <c r="F1016" s="2" t="s">
        <v>2138</v>
      </c>
      <c r="G1016" s="2" t="s">
        <v>2139</v>
      </c>
      <c r="H1016" s="2" t="s">
        <v>2128</v>
      </c>
      <c r="I1016" s="2" t="s">
        <v>2129</v>
      </c>
      <c r="J1016" s="2" t="s">
        <v>2130</v>
      </c>
      <c r="K1016" s="2" t="s">
        <v>196</v>
      </c>
      <c r="L1016" s="7"/>
    </row>
    <row r="1017" spans="1:12" x14ac:dyDescent="0.25">
      <c r="A1017" s="2" t="s">
        <v>4430</v>
      </c>
      <c r="B1017" s="2" t="s">
        <v>69</v>
      </c>
      <c r="C1017" s="2" t="s">
        <v>2135</v>
      </c>
      <c r="D1017" s="2" t="s">
        <v>2136</v>
      </c>
      <c r="E1017" s="2" t="s">
        <v>2137</v>
      </c>
      <c r="F1017" s="2" t="s">
        <v>2138</v>
      </c>
      <c r="G1017" s="2" t="s">
        <v>2139</v>
      </c>
      <c r="H1017" s="2" t="s">
        <v>2128</v>
      </c>
      <c r="I1017" s="2" t="s">
        <v>2129</v>
      </c>
      <c r="J1017" s="2" t="s">
        <v>2130</v>
      </c>
      <c r="K1017" s="2" t="s">
        <v>196</v>
      </c>
      <c r="L1017" s="7"/>
    </row>
    <row r="1018" spans="1:12" x14ac:dyDescent="0.25">
      <c r="A1018" s="2" t="s">
        <v>4431</v>
      </c>
      <c r="B1018" s="2" t="s">
        <v>69</v>
      </c>
      <c r="C1018" s="2" t="s">
        <v>2156</v>
      </c>
      <c r="D1018" s="2" t="s">
        <v>263</v>
      </c>
      <c r="E1018" s="2" t="s">
        <v>2157</v>
      </c>
      <c r="F1018" s="2" t="s">
        <v>2138</v>
      </c>
      <c r="G1018" s="2" t="s">
        <v>2139</v>
      </c>
      <c r="H1018" s="2" t="s">
        <v>2128</v>
      </c>
      <c r="I1018" s="2" t="s">
        <v>2129</v>
      </c>
      <c r="J1018" s="2" t="s">
        <v>2130</v>
      </c>
      <c r="K1018" s="2" t="s">
        <v>196</v>
      </c>
      <c r="L1018" s="7"/>
    </row>
    <row r="1019" spans="1:12" x14ac:dyDescent="0.25">
      <c r="A1019" s="2" t="s">
        <v>4432</v>
      </c>
      <c r="B1019" s="2" t="s">
        <v>69</v>
      </c>
      <c r="C1019" s="2" t="s">
        <v>2145</v>
      </c>
      <c r="D1019" s="2" t="s">
        <v>374</v>
      </c>
      <c r="E1019" s="2" t="s">
        <v>2146</v>
      </c>
      <c r="F1019" s="2" t="s">
        <v>2138</v>
      </c>
      <c r="G1019" s="2" t="s">
        <v>2139</v>
      </c>
      <c r="H1019" s="2" t="s">
        <v>2128</v>
      </c>
      <c r="I1019" s="2" t="s">
        <v>2129</v>
      </c>
      <c r="J1019" s="2" t="s">
        <v>2130</v>
      </c>
      <c r="K1019" s="2" t="s">
        <v>196</v>
      </c>
      <c r="L1019" s="7"/>
    </row>
    <row r="1020" spans="1:12" x14ac:dyDescent="0.25">
      <c r="A1020" s="2" t="s">
        <v>4433</v>
      </c>
      <c r="B1020" s="2" t="s">
        <v>69</v>
      </c>
      <c r="C1020" s="2" t="s">
        <v>2170</v>
      </c>
      <c r="D1020" s="2" t="s">
        <v>2171</v>
      </c>
      <c r="E1020" s="2" t="s">
        <v>2172</v>
      </c>
      <c r="F1020" s="2" t="s">
        <v>2138</v>
      </c>
      <c r="G1020" s="2" t="s">
        <v>2139</v>
      </c>
      <c r="H1020" s="2" t="s">
        <v>2128</v>
      </c>
      <c r="I1020" s="2" t="s">
        <v>2129</v>
      </c>
      <c r="J1020" s="2" t="s">
        <v>2130</v>
      </c>
      <c r="K1020" s="2" t="s">
        <v>196</v>
      </c>
      <c r="L1020" s="7"/>
    </row>
    <row r="1021" spans="1:12" x14ac:dyDescent="0.25">
      <c r="A1021" s="2" t="s">
        <v>4434</v>
      </c>
      <c r="B1021" s="2" t="s">
        <v>69</v>
      </c>
      <c r="C1021" s="2" t="s">
        <v>2152</v>
      </c>
      <c r="D1021" s="2" t="s">
        <v>242</v>
      </c>
      <c r="E1021" s="2" t="s">
        <v>2153</v>
      </c>
      <c r="F1021" s="2" t="s">
        <v>2138</v>
      </c>
      <c r="G1021" s="2" t="s">
        <v>2139</v>
      </c>
      <c r="H1021" s="2" t="s">
        <v>2128</v>
      </c>
      <c r="I1021" s="2" t="s">
        <v>2129</v>
      </c>
      <c r="J1021" s="2" t="s">
        <v>2130</v>
      </c>
      <c r="K1021" s="2" t="s">
        <v>196</v>
      </c>
      <c r="L1021" s="7"/>
    </row>
    <row r="1022" spans="1:12" x14ac:dyDescent="0.25">
      <c r="A1022" s="2" t="s">
        <v>4435</v>
      </c>
      <c r="B1022" s="2" t="s">
        <v>69</v>
      </c>
      <c r="C1022" s="2" t="s">
        <v>3224</v>
      </c>
      <c r="D1022" s="2" t="s">
        <v>2702</v>
      </c>
      <c r="E1022" s="2" t="s">
        <v>3225</v>
      </c>
      <c r="F1022" s="2" t="s">
        <v>2138</v>
      </c>
      <c r="G1022" s="2" t="s">
        <v>2139</v>
      </c>
      <c r="H1022" s="2" t="s">
        <v>2222</v>
      </c>
      <c r="I1022" s="2" t="s">
        <v>2223</v>
      </c>
      <c r="J1022" s="2" t="s">
        <v>2224</v>
      </c>
      <c r="K1022" s="2" t="s">
        <v>196</v>
      </c>
      <c r="L1022" s="7"/>
    </row>
    <row r="1023" spans="1:12" x14ac:dyDescent="0.25">
      <c r="A1023" s="2" t="s">
        <v>4436</v>
      </c>
      <c r="B1023" s="2" t="s">
        <v>69</v>
      </c>
      <c r="C1023" s="2" t="s">
        <v>2165</v>
      </c>
      <c r="D1023" s="2" t="s">
        <v>223</v>
      </c>
      <c r="E1023" s="2" t="s">
        <v>2166</v>
      </c>
      <c r="F1023" s="2" t="s">
        <v>2138</v>
      </c>
      <c r="G1023" s="2" t="s">
        <v>2139</v>
      </c>
      <c r="H1023" s="2" t="s">
        <v>2128</v>
      </c>
      <c r="I1023" s="2" t="s">
        <v>2129</v>
      </c>
      <c r="J1023" s="2" t="s">
        <v>2130</v>
      </c>
      <c r="K1023" s="2" t="s">
        <v>196</v>
      </c>
      <c r="L1023" s="7"/>
    </row>
    <row r="1024" spans="1:12" x14ac:dyDescent="0.25">
      <c r="A1024" s="2" t="s">
        <v>4437</v>
      </c>
      <c r="B1024" s="2" t="s">
        <v>69</v>
      </c>
      <c r="C1024" s="2" t="s">
        <v>2142</v>
      </c>
      <c r="D1024" s="2" t="s">
        <v>2143</v>
      </c>
      <c r="E1024" s="2" t="s">
        <v>2144</v>
      </c>
      <c r="F1024" s="2" t="s">
        <v>2138</v>
      </c>
      <c r="G1024" s="2" t="s">
        <v>2139</v>
      </c>
      <c r="H1024" s="2" t="s">
        <v>2128</v>
      </c>
      <c r="I1024" s="2" t="s">
        <v>2129</v>
      </c>
      <c r="J1024" s="2" t="s">
        <v>2130</v>
      </c>
      <c r="K1024" s="2" t="s">
        <v>196</v>
      </c>
      <c r="L1024" s="7"/>
    </row>
    <row r="1025" spans="1:12" x14ac:dyDescent="0.25">
      <c r="A1025" s="2" t="s">
        <v>4438</v>
      </c>
      <c r="B1025" s="2" t="s">
        <v>69</v>
      </c>
      <c r="C1025" s="2" t="s">
        <v>3226</v>
      </c>
      <c r="D1025" s="2" t="s">
        <v>211</v>
      </c>
      <c r="E1025" s="2" t="s">
        <v>3227</v>
      </c>
      <c r="F1025" s="2" t="s">
        <v>2138</v>
      </c>
      <c r="G1025" s="2" t="s">
        <v>2139</v>
      </c>
      <c r="H1025" s="2" t="s">
        <v>2128</v>
      </c>
      <c r="I1025" s="2" t="s">
        <v>2129</v>
      </c>
      <c r="J1025" s="2" t="s">
        <v>2130</v>
      </c>
      <c r="K1025" s="2" t="s">
        <v>196</v>
      </c>
      <c r="L1025" s="7"/>
    </row>
    <row r="1026" spans="1:12" x14ac:dyDescent="0.25">
      <c r="A1026" s="2" t="s">
        <v>4439</v>
      </c>
      <c r="B1026" s="2" t="s">
        <v>69</v>
      </c>
      <c r="C1026" s="2" t="s">
        <v>3228</v>
      </c>
      <c r="D1026" s="2" t="s">
        <v>3229</v>
      </c>
      <c r="E1026" s="2" t="s">
        <v>3230</v>
      </c>
      <c r="F1026" s="2" t="s">
        <v>2138</v>
      </c>
      <c r="G1026" s="2" t="s">
        <v>2139</v>
      </c>
      <c r="H1026" s="2" t="s">
        <v>2128</v>
      </c>
      <c r="I1026" s="2" t="s">
        <v>2129</v>
      </c>
      <c r="J1026" s="2" t="s">
        <v>2130</v>
      </c>
      <c r="K1026" s="2" t="s">
        <v>196</v>
      </c>
      <c r="L1026" s="7"/>
    </row>
    <row r="1027" spans="1:12" x14ac:dyDescent="0.25">
      <c r="A1027" s="2" t="s">
        <v>4440</v>
      </c>
      <c r="B1027" s="2" t="s">
        <v>69</v>
      </c>
      <c r="C1027" s="2" t="s">
        <v>3231</v>
      </c>
      <c r="D1027" s="2" t="s">
        <v>3232</v>
      </c>
      <c r="E1027" s="2" t="s">
        <v>3233</v>
      </c>
      <c r="F1027" s="2" t="s">
        <v>2138</v>
      </c>
      <c r="G1027" s="2" t="s">
        <v>2139</v>
      </c>
      <c r="H1027" s="2" t="s">
        <v>2128</v>
      </c>
      <c r="I1027" s="2" t="s">
        <v>2129</v>
      </c>
      <c r="J1027" s="2" t="s">
        <v>2130</v>
      </c>
      <c r="K1027" s="2" t="s">
        <v>196</v>
      </c>
      <c r="L1027" s="7"/>
    </row>
    <row r="1028" spans="1:12" x14ac:dyDescent="0.25">
      <c r="A1028" s="2" t="s">
        <v>4441</v>
      </c>
      <c r="B1028" s="2" t="s">
        <v>69</v>
      </c>
      <c r="C1028" s="2" t="s">
        <v>3234</v>
      </c>
      <c r="D1028" s="2" t="s">
        <v>3235</v>
      </c>
      <c r="E1028" s="2" t="s">
        <v>3236</v>
      </c>
      <c r="F1028" s="2" t="s">
        <v>2138</v>
      </c>
      <c r="G1028" s="2" t="s">
        <v>2139</v>
      </c>
      <c r="H1028" s="2" t="s">
        <v>2222</v>
      </c>
      <c r="I1028" s="2" t="s">
        <v>2223</v>
      </c>
      <c r="J1028" s="2" t="s">
        <v>2224</v>
      </c>
      <c r="K1028" s="2" t="s">
        <v>196</v>
      </c>
      <c r="L1028" s="7"/>
    </row>
    <row r="1029" spans="1:12" x14ac:dyDescent="0.25">
      <c r="A1029" s="2" t="s">
        <v>4442</v>
      </c>
      <c r="B1029" s="2" t="s">
        <v>69</v>
      </c>
      <c r="C1029" s="2"/>
      <c r="D1029" s="2"/>
      <c r="E1029" s="2"/>
      <c r="F1029" s="2"/>
      <c r="G1029" s="2"/>
      <c r="H1029" s="2"/>
      <c r="I1029" s="2"/>
      <c r="J1029" s="2"/>
      <c r="K1029" s="2"/>
      <c r="L1029" s="7"/>
    </row>
    <row r="1030" spans="1:12" x14ac:dyDescent="0.25">
      <c r="A1030" s="2" t="s">
        <v>4443</v>
      </c>
      <c r="B1030" s="2" t="s">
        <v>69</v>
      </c>
      <c r="C1030" s="2"/>
      <c r="D1030" s="2"/>
      <c r="E1030" s="2"/>
      <c r="F1030" s="2"/>
      <c r="G1030" s="2"/>
      <c r="H1030" s="2"/>
      <c r="I1030" s="2"/>
      <c r="J1030" s="2"/>
      <c r="K1030" s="2"/>
      <c r="L1030" s="7"/>
    </row>
    <row r="1031" spans="1:12" x14ac:dyDescent="0.25">
      <c r="A1031" s="2" t="s">
        <v>4444</v>
      </c>
      <c r="B1031" s="2" t="s">
        <v>69</v>
      </c>
      <c r="C1031" s="2"/>
      <c r="D1031" s="2"/>
      <c r="E1031" s="2"/>
      <c r="F1031" s="2"/>
      <c r="G1031" s="2"/>
      <c r="H1031" s="2"/>
      <c r="I1031" s="2"/>
      <c r="J1031" s="2"/>
      <c r="K1031" s="2"/>
      <c r="L1031" s="7"/>
    </row>
    <row r="1032" spans="1:12" x14ac:dyDescent="0.25">
      <c r="A1032" s="2" t="s">
        <v>4501</v>
      </c>
      <c r="B1032" s="2" t="s">
        <v>4775</v>
      </c>
      <c r="C1032" s="2"/>
      <c r="D1032" s="2"/>
      <c r="E1032" s="2"/>
      <c r="F1032" s="2"/>
      <c r="G1032" s="2"/>
      <c r="H1032" s="2"/>
      <c r="I1032" s="2"/>
      <c r="J1032" s="2"/>
      <c r="K1032" s="2"/>
      <c r="L1032" s="7"/>
    </row>
    <row r="1033" spans="1:12" x14ac:dyDescent="0.25">
      <c r="A1033" s="2" t="s">
        <v>4502</v>
      </c>
      <c r="B1033" s="2" t="s">
        <v>4775</v>
      </c>
      <c r="C1033" s="2"/>
      <c r="D1033" s="2"/>
      <c r="E1033" s="2"/>
      <c r="F1033" s="2"/>
      <c r="G1033" s="2"/>
      <c r="H1033" s="2"/>
      <c r="I1033" s="2"/>
      <c r="J1033" s="2"/>
      <c r="K1033" s="2"/>
      <c r="L1033" s="7"/>
    </row>
    <row r="1034" spans="1:12" x14ac:dyDescent="0.25">
      <c r="A1034" s="2" t="s">
        <v>4503</v>
      </c>
      <c r="B1034" s="2" t="s">
        <v>4775</v>
      </c>
      <c r="C1034" s="2"/>
      <c r="D1034" s="2"/>
      <c r="E1034" s="2"/>
      <c r="F1034" s="2"/>
      <c r="G1034" s="2"/>
      <c r="H1034" s="2"/>
      <c r="I1034" s="2"/>
      <c r="J1034" s="2"/>
      <c r="K1034" s="2"/>
      <c r="L1034" s="7"/>
    </row>
    <row r="1035" spans="1:12" x14ac:dyDescent="0.25">
      <c r="A1035" s="2" t="s">
        <v>4504</v>
      </c>
      <c r="B1035" s="2" t="s">
        <v>4775</v>
      </c>
      <c r="C1035" s="2"/>
      <c r="D1035" s="2"/>
      <c r="E1035" s="2"/>
      <c r="F1035" s="2"/>
      <c r="G1035" s="2"/>
      <c r="H1035" s="2"/>
      <c r="I1035" s="2"/>
      <c r="J1035" s="2"/>
      <c r="K1035" s="2"/>
      <c r="L1035" s="7"/>
    </row>
    <row r="1036" spans="1:12" x14ac:dyDescent="0.25">
      <c r="A1036" s="2" t="s">
        <v>4505</v>
      </c>
      <c r="B1036" s="2" t="s">
        <v>4775</v>
      </c>
      <c r="C1036" s="2"/>
      <c r="D1036" s="2"/>
      <c r="E1036" s="2"/>
      <c r="F1036" s="2"/>
      <c r="G1036" s="2"/>
      <c r="H1036" s="2"/>
      <c r="I1036" s="2"/>
      <c r="J1036" s="2"/>
      <c r="K1036" s="2"/>
      <c r="L1036" s="7"/>
    </row>
    <row r="1037" spans="1:12" x14ac:dyDescent="0.25">
      <c r="A1037" s="2" t="s">
        <v>4506</v>
      </c>
      <c r="B1037" s="2" t="s">
        <v>4775</v>
      </c>
      <c r="C1037" s="2"/>
      <c r="D1037" s="2"/>
      <c r="E1037" s="2"/>
      <c r="F1037" s="2"/>
      <c r="G1037" s="2"/>
      <c r="H1037" s="2"/>
      <c r="I1037" s="2"/>
      <c r="J1037" s="2"/>
      <c r="K1037" s="2"/>
      <c r="L1037" s="7"/>
    </row>
    <row r="1038" spans="1:12" x14ac:dyDescent="0.25">
      <c r="A1038" s="2" t="s">
        <v>4507</v>
      </c>
      <c r="B1038" s="2" t="s">
        <v>4775</v>
      </c>
      <c r="C1038" s="2"/>
      <c r="D1038" s="2"/>
      <c r="E1038" s="2"/>
      <c r="F1038" s="2"/>
      <c r="G1038" s="2"/>
      <c r="H1038" s="2"/>
      <c r="I1038" s="2"/>
      <c r="J1038" s="2"/>
      <c r="K1038" s="2"/>
      <c r="L1038" s="7"/>
    </row>
    <row r="1039" spans="1:12" x14ac:dyDescent="0.25">
      <c r="A1039" s="2" t="s">
        <v>4508</v>
      </c>
      <c r="B1039" s="2" t="s">
        <v>4775</v>
      </c>
      <c r="C1039" s="2"/>
      <c r="D1039" s="2"/>
      <c r="E1039" s="2"/>
      <c r="F1039" s="2"/>
      <c r="G1039" s="2"/>
      <c r="H1039" s="2"/>
      <c r="I1039" s="2"/>
      <c r="J1039" s="2"/>
      <c r="K1039" s="2"/>
      <c r="L1039" s="7"/>
    </row>
    <row r="1040" spans="1:12" x14ac:dyDescent="0.25">
      <c r="A1040" s="2" t="s">
        <v>4509</v>
      </c>
      <c r="B1040" s="2" t="s">
        <v>4775</v>
      </c>
      <c r="C1040" s="2" t="s">
        <v>3237</v>
      </c>
      <c r="D1040" s="2" t="s">
        <v>276</v>
      </c>
      <c r="E1040" s="2" t="s">
        <v>2417</v>
      </c>
      <c r="F1040" s="2" t="s">
        <v>2138</v>
      </c>
      <c r="G1040" s="2" t="s">
        <v>2139</v>
      </c>
      <c r="H1040" s="2" t="s">
        <v>2128</v>
      </c>
      <c r="I1040" s="2" t="s">
        <v>2129</v>
      </c>
      <c r="J1040" s="2" t="s">
        <v>2130</v>
      </c>
      <c r="K1040" s="2" t="s">
        <v>196</v>
      </c>
      <c r="L1040" s="7"/>
    </row>
    <row r="1041" spans="1:12" x14ac:dyDescent="0.25">
      <c r="A1041" s="2" t="s">
        <v>4510</v>
      </c>
      <c r="B1041" s="2" t="s">
        <v>4775</v>
      </c>
      <c r="C1041" s="2" t="s">
        <v>3238</v>
      </c>
      <c r="D1041" s="2" t="s">
        <v>252</v>
      </c>
      <c r="E1041" s="2" t="s">
        <v>3239</v>
      </c>
      <c r="F1041" s="2" t="s">
        <v>2175</v>
      </c>
      <c r="G1041" s="2" t="s">
        <v>1948</v>
      </c>
      <c r="H1041" s="2" t="s">
        <v>2128</v>
      </c>
      <c r="I1041" s="2" t="s">
        <v>2129</v>
      </c>
      <c r="J1041" s="2" t="s">
        <v>2130</v>
      </c>
      <c r="K1041" s="2" t="s">
        <v>196</v>
      </c>
      <c r="L1041" s="7"/>
    </row>
    <row r="1042" spans="1:12" x14ac:dyDescent="0.25">
      <c r="A1042" s="2" t="s">
        <v>4511</v>
      </c>
      <c r="B1042" s="2" t="s">
        <v>4775</v>
      </c>
      <c r="C1042" s="2" t="s">
        <v>2477</v>
      </c>
      <c r="D1042" s="2" t="s">
        <v>326</v>
      </c>
      <c r="E1042" s="2" t="s">
        <v>2478</v>
      </c>
      <c r="F1042" s="2" t="s">
        <v>2175</v>
      </c>
      <c r="G1042" s="2" t="s">
        <v>1948</v>
      </c>
      <c r="H1042" s="2" t="s">
        <v>2128</v>
      </c>
      <c r="I1042" s="2" t="s">
        <v>2129</v>
      </c>
      <c r="J1042" s="2" t="s">
        <v>2130</v>
      </c>
      <c r="K1042" s="2" t="s">
        <v>196</v>
      </c>
      <c r="L1042" s="7"/>
    </row>
    <row r="1043" spans="1:12" x14ac:dyDescent="0.25">
      <c r="A1043" s="2" t="s">
        <v>4445</v>
      </c>
      <c r="B1043" s="2" t="s">
        <v>3248</v>
      </c>
      <c r="C1043" s="2" t="s">
        <v>2198</v>
      </c>
      <c r="D1043" s="2" t="s">
        <v>2199</v>
      </c>
      <c r="E1043" s="2" t="s">
        <v>2200</v>
      </c>
      <c r="F1043" s="2" t="s">
        <v>2175</v>
      </c>
      <c r="G1043" s="2" t="s">
        <v>3240</v>
      </c>
      <c r="H1043" s="2" t="s">
        <v>2128</v>
      </c>
      <c r="I1043" s="2" t="s">
        <v>2129</v>
      </c>
      <c r="J1043" s="2" t="s">
        <v>2130</v>
      </c>
      <c r="K1043" s="2" t="s">
        <v>196</v>
      </c>
      <c r="L1043" s="7"/>
    </row>
    <row r="1044" spans="1:12" x14ac:dyDescent="0.25">
      <c r="A1044" s="2" t="s">
        <v>4446</v>
      </c>
      <c r="B1044" s="2" t="s">
        <v>3248</v>
      </c>
      <c r="C1044" s="2" t="s">
        <v>2213</v>
      </c>
      <c r="D1044" s="2" t="s">
        <v>276</v>
      </c>
      <c r="E1044" s="2" t="s">
        <v>2214</v>
      </c>
      <c r="F1044" s="2" t="s">
        <v>2175</v>
      </c>
      <c r="G1044" s="2" t="s">
        <v>1948</v>
      </c>
      <c r="H1044" s="2" t="s">
        <v>2128</v>
      </c>
      <c r="I1044" s="2" t="s">
        <v>2129</v>
      </c>
      <c r="J1044" s="2" t="s">
        <v>2130</v>
      </c>
      <c r="K1044" s="2" t="s">
        <v>196</v>
      </c>
      <c r="L1044" s="7"/>
    </row>
    <row r="1045" spans="1:12" x14ac:dyDescent="0.25">
      <c r="A1045" s="2" t="s">
        <v>4447</v>
      </c>
      <c r="B1045" s="2" t="s">
        <v>3248</v>
      </c>
      <c r="C1045" s="2" t="s">
        <v>3241</v>
      </c>
      <c r="D1045" s="2" t="s">
        <v>621</v>
      </c>
      <c r="E1045" s="2" t="s">
        <v>543</v>
      </c>
      <c r="F1045" s="2" t="s">
        <v>2175</v>
      </c>
      <c r="G1045" s="2" t="s">
        <v>1948</v>
      </c>
      <c r="H1045" s="2" t="s">
        <v>2128</v>
      </c>
      <c r="I1045" s="2" t="s">
        <v>2129</v>
      </c>
      <c r="J1045" s="2" t="s">
        <v>2130</v>
      </c>
      <c r="K1045" s="2" t="s">
        <v>196</v>
      </c>
      <c r="L1045" s="7"/>
    </row>
    <row r="1046" spans="1:12" x14ac:dyDescent="0.25">
      <c r="A1046" s="2" t="s">
        <v>4448</v>
      </c>
      <c r="B1046" s="2" t="s">
        <v>3248</v>
      </c>
      <c r="C1046" s="2" t="s">
        <v>526</v>
      </c>
      <c r="D1046" s="2" t="s">
        <v>527</v>
      </c>
      <c r="E1046" s="2" t="s">
        <v>528</v>
      </c>
      <c r="F1046" s="2" t="s">
        <v>2175</v>
      </c>
      <c r="G1046" s="2" t="s">
        <v>1948</v>
      </c>
      <c r="H1046" s="2" t="s">
        <v>2128</v>
      </c>
      <c r="I1046" s="2" t="s">
        <v>2129</v>
      </c>
      <c r="J1046" s="2" t="s">
        <v>2130</v>
      </c>
      <c r="K1046" s="2" t="s">
        <v>196</v>
      </c>
      <c r="L1046" s="7"/>
    </row>
    <row r="1047" spans="1:12" x14ac:dyDescent="0.25">
      <c r="A1047" s="2" t="s">
        <v>4449</v>
      </c>
      <c r="B1047" s="2" t="s">
        <v>3248</v>
      </c>
      <c r="C1047" s="2" t="s">
        <v>2191</v>
      </c>
      <c r="D1047" s="2" t="s">
        <v>2192</v>
      </c>
      <c r="E1047" s="2" t="s">
        <v>2193</v>
      </c>
      <c r="F1047" s="2" t="s">
        <v>2175</v>
      </c>
      <c r="G1047" s="2" t="s">
        <v>3240</v>
      </c>
      <c r="H1047" s="2" t="s">
        <v>2128</v>
      </c>
      <c r="I1047" s="2" t="s">
        <v>2129</v>
      </c>
      <c r="J1047" s="2" t="s">
        <v>2130</v>
      </c>
      <c r="K1047" s="2" t="s">
        <v>196</v>
      </c>
      <c r="L1047" s="7"/>
    </row>
    <row r="1048" spans="1:12" x14ac:dyDescent="0.25">
      <c r="A1048" s="2" t="s">
        <v>4450</v>
      </c>
      <c r="B1048" s="2" t="s">
        <v>3248</v>
      </c>
      <c r="C1048" s="2" t="s">
        <v>2179</v>
      </c>
      <c r="D1048" s="2" t="s">
        <v>2180</v>
      </c>
      <c r="E1048" s="2" t="s">
        <v>1088</v>
      </c>
      <c r="F1048" s="2" t="s">
        <v>2175</v>
      </c>
      <c r="G1048" s="2" t="s">
        <v>1948</v>
      </c>
      <c r="H1048" s="2" t="s">
        <v>2128</v>
      </c>
      <c r="I1048" s="2" t="s">
        <v>2129</v>
      </c>
      <c r="J1048" s="2" t="s">
        <v>2130</v>
      </c>
      <c r="K1048" s="2" t="s">
        <v>196</v>
      </c>
      <c r="L1048" s="7"/>
    </row>
    <row r="1049" spans="1:12" x14ac:dyDescent="0.25">
      <c r="A1049" s="2" t="s">
        <v>4451</v>
      </c>
      <c r="B1049" s="2" t="s">
        <v>3248</v>
      </c>
      <c r="C1049" s="2" t="s">
        <v>2215</v>
      </c>
      <c r="D1049" s="2" t="s">
        <v>886</v>
      </c>
      <c r="E1049" s="2" t="s">
        <v>1303</v>
      </c>
      <c r="F1049" s="2" t="s">
        <v>2175</v>
      </c>
      <c r="G1049" s="2" t="s">
        <v>1948</v>
      </c>
      <c r="H1049" s="2" t="s">
        <v>2128</v>
      </c>
      <c r="I1049" s="2" t="s">
        <v>2129</v>
      </c>
      <c r="J1049" s="2" t="s">
        <v>2130</v>
      </c>
      <c r="K1049" s="2" t="s">
        <v>196</v>
      </c>
      <c r="L1049" s="7"/>
    </row>
    <row r="1050" spans="1:12" x14ac:dyDescent="0.25">
      <c r="A1050" s="2" t="s">
        <v>4452</v>
      </c>
      <c r="B1050" s="2" t="s">
        <v>3248</v>
      </c>
      <c r="C1050" s="2" t="s">
        <v>2210</v>
      </c>
      <c r="D1050" s="2" t="s">
        <v>2211</v>
      </c>
      <c r="E1050" s="2" t="s">
        <v>2212</v>
      </c>
      <c r="F1050" s="2" t="s">
        <v>2175</v>
      </c>
      <c r="G1050" s="2" t="s">
        <v>1948</v>
      </c>
      <c r="H1050" s="2" t="s">
        <v>2128</v>
      </c>
      <c r="I1050" s="2" t="s">
        <v>2129</v>
      </c>
      <c r="J1050" s="2" t="s">
        <v>2130</v>
      </c>
      <c r="K1050" s="2" t="s">
        <v>196</v>
      </c>
      <c r="L1050" s="7"/>
    </row>
    <row r="1051" spans="1:12" x14ac:dyDescent="0.25">
      <c r="A1051" s="2" t="s">
        <v>4453</v>
      </c>
      <c r="B1051" s="2" t="s">
        <v>3248</v>
      </c>
      <c r="C1051" s="2" t="s">
        <v>2203</v>
      </c>
      <c r="D1051" s="2" t="s">
        <v>590</v>
      </c>
      <c r="E1051" s="2" t="s">
        <v>2204</v>
      </c>
      <c r="F1051" s="2" t="s">
        <v>2175</v>
      </c>
      <c r="G1051" s="2" t="s">
        <v>3240</v>
      </c>
      <c r="H1051" s="2" t="s">
        <v>2128</v>
      </c>
      <c r="I1051" s="2" t="s">
        <v>2129</v>
      </c>
      <c r="J1051" s="2" t="s">
        <v>2130</v>
      </c>
      <c r="K1051" s="2" t="s">
        <v>196</v>
      </c>
      <c r="L1051" s="7"/>
    </row>
    <row r="1052" spans="1:12" x14ac:dyDescent="0.25">
      <c r="A1052" s="2" t="s">
        <v>4454</v>
      </c>
      <c r="B1052" s="2" t="s">
        <v>3248</v>
      </c>
      <c r="C1052" s="2" t="s">
        <v>3242</v>
      </c>
      <c r="D1052" s="2" t="s">
        <v>891</v>
      </c>
      <c r="E1052" s="2" t="s">
        <v>1851</v>
      </c>
      <c r="F1052" s="2" t="s">
        <v>2175</v>
      </c>
      <c r="G1052" s="2" t="s">
        <v>1948</v>
      </c>
      <c r="H1052" s="2" t="s">
        <v>2128</v>
      </c>
      <c r="I1052" s="2" t="s">
        <v>2129</v>
      </c>
      <c r="J1052" s="2" t="s">
        <v>2130</v>
      </c>
      <c r="K1052" s="2" t="s">
        <v>196</v>
      </c>
      <c r="L1052" s="7"/>
    </row>
    <row r="1053" spans="1:12" x14ac:dyDescent="0.25">
      <c r="A1053" s="2" t="s">
        <v>4455</v>
      </c>
      <c r="B1053" s="2" t="s">
        <v>3248</v>
      </c>
      <c r="C1053" s="2" t="s">
        <v>2194</v>
      </c>
      <c r="D1053" s="2" t="s">
        <v>476</v>
      </c>
      <c r="E1053" s="2" t="s">
        <v>2195</v>
      </c>
      <c r="F1053" s="2" t="s">
        <v>2175</v>
      </c>
      <c r="G1053" s="2" t="s">
        <v>1948</v>
      </c>
      <c r="H1053" s="2" t="s">
        <v>2128</v>
      </c>
      <c r="I1053" s="2" t="s">
        <v>2129</v>
      </c>
      <c r="J1053" s="2" t="s">
        <v>2130</v>
      </c>
      <c r="K1053" s="2" t="s">
        <v>196</v>
      </c>
      <c r="L1053" s="7"/>
    </row>
    <row r="1054" spans="1:12" x14ac:dyDescent="0.25">
      <c r="A1054" s="2" t="s">
        <v>4456</v>
      </c>
      <c r="B1054" s="2" t="s">
        <v>3248</v>
      </c>
      <c r="C1054" s="2" t="s">
        <v>2216</v>
      </c>
      <c r="D1054" s="2" t="s">
        <v>313</v>
      </c>
      <c r="E1054" s="2" t="s">
        <v>2217</v>
      </c>
      <c r="F1054" s="2" t="s">
        <v>2175</v>
      </c>
      <c r="G1054" s="2" t="s">
        <v>3240</v>
      </c>
      <c r="H1054" s="2" t="s">
        <v>2128</v>
      </c>
      <c r="I1054" s="2" t="s">
        <v>2129</v>
      </c>
      <c r="J1054" s="2" t="s">
        <v>2130</v>
      </c>
      <c r="K1054" s="2" t="s">
        <v>196</v>
      </c>
      <c r="L1054" s="7"/>
    </row>
    <row r="1055" spans="1:12" x14ac:dyDescent="0.25">
      <c r="A1055" s="2" t="s">
        <v>4457</v>
      </c>
      <c r="B1055" s="2" t="s">
        <v>3248</v>
      </c>
      <c r="C1055" s="2" t="s">
        <v>1297</v>
      </c>
      <c r="D1055" s="2" t="s">
        <v>304</v>
      </c>
      <c r="E1055" s="2" t="s">
        <v>1298</v>
      </c>
      <c r="F1055" s="2" t="s">
        <v>2175</v>
      </c>
      <c r="G1055" s="2" t="s">
        <v>1948</v>
      </c>
      <c r="H1055" s="2" t="s">
        <v>2128</v>
      </c>
      <c r="I1055" s="2" t="s">
        <v>2129</v>
      </c>
      <c r="J1055" s="2" t="s">
        <v>2130</v>
      </c>
      <c r="K1055" s="2" t="s">
        <v>196</v>
      </c>
      <c r="L1055" s="7"/>
    </row>
    <row r="1056" spans="1:12" x14ac:dyDescent="0.25">
      <c r="A1056" s="2" t="s">
        <v>4458</v>
      </c>
      <c r="B1056" s="2" t="s">
        <v>3248</v>
      </c>
      <c r="C1056" s="2" t="s">
        <v>2208</v>
      </c>
      <c r="D1056" s="2" t="s">
        <v>374</v>
      </c>
      <c r="E1056" s="2" t="s">
        <v>2209</v>
      </c>
      <c r="F1056" s="2" t="s">
        <v>2175</v>
      </c>
      <c r="G1056" s="2" t="s">
        <v>3243</v>
      </c>
      <c r="H1056" s="2" t="s">
        <v>2128</v>
      </c>
      <c r="I1056" s="2" t="s">
        <v>2129</v>
      </c>
      <c r="J1056" s="2" t="s">
        <v>2130</v>
      </c>
      <c r="K1056" s="2" t="s">
        <v>196</v>
      </c>
      <c r="L1056" s="7"/>
    </row>
    <row r="1057" spans="1:12" x14ac:dyDescent="0.25">
      <c r="A1057" s="2" t="s">
        <v>4459</v>
      </c>
      <c r="B1057" s="2" t="s">
        <v>3248</v>
      </c>
      <c r="C1057" s="2" t="s">
        <v>2185</v>
      </c>
      <c r="D1057" s="2" t="s">
        <v>2186</v>
      </c>
      <c r="E1057" s="2" t="s">
        <v>2187</v>
      </c>
      <c r="F1057" s="2" t="s">
        <v>2175</v>
      </c>
      <c r="G1057" s="2" t="s">
        <v>1948</v>
      </c>
      <c r="H1057" s="2" t="s">
        <v>2128</v>
      </c>
      <c r="I1057" s="2" t="s">
        <v>2129</v>
      </c>
      <c r="J1057" s="2" t="s">
        <v>2130</v>
      </c>
      <c r="K1057" s="2" t="s">
        <v>196</v>
      </c>
      <c r="L1057" s="7"/>
    </row>
    <row r="1058" spans="1:12" x14ac:dyDescent="0.25">
      <c r="A1058" s="2" t="s">
        <v>4460</v>
      </c>
      <c r="B1058" s="2" t="s">
        <v>3248</v>
      </c>
      <c r="C1058" s="2" t="s">
        <v>2184</v>
      </c>
      <c r="D1058" s="2" t="s">
        <v>368</v>
      </c>
      <c r="E1058" s="2" t="s">
        <v>2183</v>
      </c>
      <c r="F1058" s="2" t="s">
        <v>2175</v>
      </c>
      <c r="G1058" s="2" t="s">
        <v>1948</v>
      </c>
      <c r="H1058" s="2" t="s">
        <v>2128</v>
      </c>
      <c r="I1058" s="2" t="s">
        <v>2129</v>
      </c>
      <c r="J1058" s="2" t="s">
        <v>2130</v>
      </c>
      <c r="K1058" s="2" t="s">
        <v>196</v>
      </c>
      <c r="L1058" s="7"/>
    </row>
    <row r="1059" spans="1:12" x14ac:dyDescent="0.25">
      <c r="A1059" s="2" t="s">
        <v>4461</v>
      </c>
      <c r="B1059" s="2" t="s">
        <v>3248</v>
      </c>
      <c r="C1059" s="2" t="s">
        <v>2201</v>
      </c>
      <c r="D1059" s="2" t="s">
        <v>2072</v>
      </c>
      <c r="E1059" s="2" t="s">
        <v>2202</v>
      </c>
      <c r="F1059" s="2" t="s">
        <v>2175</v>
      </c>
      <c r="G1059" s="2" t="s">
        <v>1948</v>
      </c>
      <c r="H1059" s="2" t="s">
        <v>2128</v>
      </c>
      <c r="I1059" s="2" t="s">
        <v>2129</v>
      </c>
      <c r="J1059" s="2" t="s">
        <v>2130</v>
      </c>
      <c r="K1059" s="2" t="s">
        <v>196</v>
      </c>
      <c r="L1059" s="7"/>
    </row>
    <row r="1060" spans="1:12" x14ac:dyDescent="0.25">
      <c r="A1060" s="2" t="s">
        <v>4462</v>
      </c>
      <c r="B1060" s="2" t="s">
        <v>3248</v>
      </c>
      <c r="C1060" s="2" t="s">
        <v>2205</v>
      </c>
      <c r="D1060" s="2" t="s">
        <v>2206</v>
      </c>
      <c r="E1060" s="2" t="s">
        <v>2207</v>
      </c>
      <c r="F1060" s="2" t="s">
        <v>2175</v>
      </c>
      <c r="G1060" s="2" t="s">
        <v>1948</v>
      </c>
      <c r="H1060" s="2" t="s">
        <v>2128</v>
      </c>
      <c r="I1060" s="2" t="s">
        <v>2129</v>
      </c>
      <c r="J1060" s="2" t="s">
        <v>2130</v>
      </c>
      <c r="K1060" s="2" t="s">
        <v>196</v>
      </c>
      <c r="L1060" s="7"/>
    </row>
    <row r="1061" spans="1:12" x14ac:dyDescent="0.25">
      <c r="A1061" s="2" t="s">
        <v>4463</v>
      </c>
      <c r="B1061" s="2" t="s">
        <v>3248</v>
      </c>
      <c r="C1061" s="2" t="s">
        <v>3244</v>
      </c>
      <c r="D1061" s="2" t="s">
        <v>473</v>
      </c>
      <c r="E1061" s="2" t="s">
        <v>3245</v>
      </c>
      <c r="F1061" s="2" t="s">
        <v>2175</v>
      </c>
      <c r="G1061" s="2" t="s">
        <v>1948</v>
      </c>
      <c r="H1061" s="2" t="s">
        <v>2128</v>
      </c>
      <c r="I1061" s="2" t="s">
        <v>2129</v>
      </c>
      <c r="J1061" s="2" t="s">
        <v>2130</v>
      </c>
      <c r="K1061" s="2" t="s">
        <v>196</v>
      </c>
      <c r="L1061" s="7"/>
    </row>
    <row r="1062" spans="1:12" x14ac:dyDescent="0.25">
      <c r="A1062" s="2" t="s">
        <v>4464</v>
      </c>
      <c r="B1062" s="2" t="s">
        <v>3248</v>
      </c>
      <c r="C1062" s="2" t="s">
        <v>2181</v>
      </c>
      <c r="D1062" s="2" t="s">
        <v>2182</v>
      </c>
      <c r="E1062" s="2" t="s">
        <v>2183</v>
      </c>
      <c r="F1062" s="2" t="s">
        <v>2175</v>
      </c>
      <c r="G1062" s="2" t="s">
        <v>3240</v>
      </c>
      <c r="H1062" s="2" t="s">
        <v>2128</v>
      </c>
      <c r="I1062" s="2" t="s">
        <v>2129</v>
      </c>
      <c r="J1062" s="2" t="s">
        <v>2130</v>
      </c>
      <c r="K1062" s="2" t="s">
        <v>196</v>
      </c>
      <c r="L1062" s="7"/>
    </row>
    <row r="1063" spans="1:12" x14ac:dyDescent="0.25">
      <c r="A1063" s="2" t="s">
        <v>4465</v>
      </c>
      <c r="B1063" s="2" t="s">
        <v>3248</v>
      </c>
      <c r="C1063" s="2" t="s">
        <v>3246</v>
      </c>
      <c r="D1063" s="2" t="s">
        <v>889</v>
      </c>
      <c r="E1063" s="2" t="s">
        <v>3247</v>
      </c>
      <c r="F1063" s="2" t="s">
        <v>2175</v>
      </c>
      <c r="G1063" s="2" t="s">
        <v>1948</v>
      </c>
      <c r="H1063" s="2" t="s">
        <v>2222</v>
      </c>
      <c r="I1063" s="2" t="s">
        <v>2223</v>
      </c>
      <c r="J1063" s="2" t="s">
        <v>2224</v>
      </c>
      <c r="K1063" s="2" t="s">
        <v>196</v>
      </c>
      <c r="L1063" s="7"/>
    </row>
    <row r="1064" spans="1:12" x14ac:dyDescent="0.25">
      <c r="A1064" s="2" t="s">
        <v>4466</v>
      </c>
      <c r="B1064" s="2" t="s">
        <v>3248</v>
      </c>
      <c r="C1064" s="2" t="s">
        <v>2311</v>
      </c>
      <c r="D1064" s="2" t="s">
        <v>2312</v>
      </c>
      <c r="E1064" s="2" t="s">
        <v>2313</v>
      </c>
      <c r="F1064" s="2" t="s">
        <v>2220</v>
      </c>
      <c r="G1064" s="2" t="s">
        <v>3249</v>
      </c>
      <c r="H1064" s="2" t="s">
        <v>2128</v>
      </c>
      <c r="I1064" s="2" t="s">
        <v>2129</v>
      </c>
      <c r="J1064" s="2" t="s">
        <v>2130</v>
      </c>
      <c r="K1064" s="2" t="s">
        <v>196</v>
      </c>
      <c r="L1064" s="7"/>
    </row>
    <row r="1065" spans="1:12" x14ac:dyDescent="0.25">
      <c r="A1065" s="2" t="s">
        <v>4467</v>
      </c>
      <c r="B1065" s="2" t="s">
        <v>3248</v>
      </c>
      <c r="C1065" s="2" t="s">
        <v>2266</v>
      </c>
      <c r="D1065" s="2" t="s">
        <v>2267</v>
      </c>
      <c r="E1065" s="2" t="s">
        <v>2268</v>
      </c>
      <c r="F1065" s="2" t="s">
        <v>2220</v>
      </c>
      <c r="G1065" s="2" t="s">
        <v>3249</v>
      </c>
      <c r="H1065" s="2" t="s">
        <v>2128</v>
      </c>
      <c r="I1065" s="2" t="s">
        <v>2129</v>
      </c>
      <c r="J1065" s="2" t="s">
        <v>2130</v>
      </c>
      <c r="K1065" s="2" t="s">
        <v>196</v>
      </c>
      <c r="L1065" s="7"/>
    </row>
    <row r="1066" spans="1:12" x14ac:dyDescent="0.25">
      <c r="A1066" s="2" t="s">
        <v>4468</v>
      </c>
      <c r="B1066" s="2" t="s">
        <v>3248</v>
      </c>
      <c r="C1066" s="2" t="s">
        <v>2218</v>
      </c>
      <c r="D1066" s="2" t="s">
        <v>1472</v>
      </c>
      <c r="E1066" s="2" t="s">
        <v>2219</v>
      </c>
      <c r="F1066" s="2" t="s">
        <v>2220</v>
      </c>
      <c r="G1066" s="2" t="s">
        <v>3215</v>
      </c>
      <c r="H1066" s="2" t="s">
        <v>2128</v>
      </c>
      <c r="I1066" s="2" t="s">
        <v>2129</v>
      </c>
      <c r="J1066" s="2" t="s">
        <v>2130</v>
      </c>
      <c r="K1066" s="2" t="s">
        <v>196</v>
      </c>
      <c r="L1066" s="7"/>
    </row>
    <row r="1067" spans="1:12" x14ac:dyDescent="0.25">
      <c r="A1067" s="2" t="s">
        <v>4469</v>
      </c>
      <c r="B1067" s="2" t="s">
        <v>3248</v>
      </c>
      <c r="C1067" s="2" t="s">
        <v>3250</v>
      </c>
      <c r="D1067" s="2" t="s">
        <v>546</v>
      </c>
      <c r="E1067" s="2" t="s">
        <v>3251</v>
      </c>
      <c r="F1067" s="2" t="s">
        <v>2220</v>
      </c>
      <c r="G1067" s="2" t="s">
        <v>3215</v>
      </c>
      <c r="H1067" s="2" t="s">
        <v>2128</v>
      </c>
      <c r="I1067" s="2" t="s">
        <v>2129</v>
      </c>
      <c r="J1067" s="2" t="s">
        <v>2130</v>
      </c>
      <c r="K1067" s="2" t="s">
        <v>196</v>
      </c>
      <c r="L1067" s="7"/>
    </row>
    <row r="1068" spans="1:12" x14ac:dyDescent="0.25">
      <c r="A1068" s="2" t="s">
        <v>4470</v>
      </c>
      <c r="B1068" s="2" t="s">
        <v>3248</v>
      </c>
      <c r="C1068" s="2" t="s">
        <v>2261</v>
      </c>
      <c r="D1068" s="2" t="s">
        <v>276</v>
      </c>
      <c r="E1068" s="2" t="s">
        <v>2262</v>
      </c>
      <c r="F1068" s="2" t="s">
        <v>2220</v>
      </c>
      <c r="G1068" s="2" t="s">
        <v>3249</v>
      </c>
      <c r="H1068" s="2" t="s">
        <v>2128</v>
      </c>
      <c r="I1068" s="2" t="s">
        <v>2129</v>
      </c>
      <c r="J1068" s="2" t="s">
        <v>2130</v>
      </c>
      <c r="K1068" s="2" t="s">
        <v>196</v>
      </c>
      <c r="L1068" s="7"/>
    </row>
    <row r="1069" spans="1:12" x14ac:dyDescent="0.25">
      <c r="A1069" s="2" t="s">
        <v>4471</v>
      </c>
      <c r="B1069" s="2" t="s">
        <v>3248</v>
      </c>
      <c r="C1069" s="2" t="s">
        <v>2250</v>
      </c>
      <c r="D1069" s="2" t="s">
        <v>2251</v>
      </c>
      <c r="E1069" s="2" t="s">
        <v>2252</v>
      </c>
      <c r="F1069" s="2" t="s">
        <v>2220</v>
      </c>
      <c r="G1069" s="2" t="s">
        <v>3215</v>
      </c>
      <c r="H1069" s="2" t="s">
        <v>2128</v>
      </c>
      <c r="I1069" s="2" t="s">
        <v>2129</v>
      </c>
      <c r="J1069" s="2" t="s">
        <v>2130</v>
      </c>
      <c r="K1069" s="2" t="s">
        <v>196</v>
      </c>
      <c r="L1069" s="7"/>
    </row>
    <row r="1070" spans="1:12" x14ac:dyDescent="0.25">
      <c r="A1070" s="2" t="s">
        <v>4472</v>
      </c>
      <c r="B1070" s="2" t="s">
        <v>3248</v>
      </c>
      <c r="C1070" s="2" t="s">
        <v>2281</v>
      </c>
      <c r="D1070" s="2" t="s">
        <v>2282</v>
      </c>
      <c r="E1070" s="2" t="s">
        <v>2283</v>
      </c>
      <c r="F1070" s="2" t="s">
        <v>2220</v>
      </c>
      <c r="G1070" s="2" t="s">
        <v>1838</v>
      </c>
      <c r="H1070" s="2" t="s">
        <v>2189</v>
      </c>
      <c r="I1070" s="2" t="s">
        <v>491</v>
      </c>
      <c r="J1070" s="2" t="s">
        <v>2190</v>
      </c>
      <c r="K1070" s="2" t="s">
        <v>196</v>
      </c>
      <c r="L1070" s="7"/>
    </row>
    <row r="1071" spans="1:12" x14ac:dyDescent="0.25">
      <c r="A1071" s="2" t="s">
        <v>4473</v>
      </c>
      <c r="B1071" s="2" t="s">
        <v>3248</v>
      </c>
      <c r="C1071" s="2" t="s">
        <v>2297</v>
      </c>
      <c r="D1071" s="2" t="s">
        <v>2298</v>
      </c>
      <c r="E1071" s="2" t="s">
        <v>560</v>
      </c>
      <c r="F1071" s="2" t="s">
        <v>2220</v>
      </c>
      <c r="G1071" s="2" t="s">
        <v>3249</v>
      </c>
      <c r="H1071" s="2" t="s">
        <v>2189</v>
      </c>
      <c r="I1071" s="2" t="s">
        <v>491</v>
      </c>
      <c r="J1071" s="2" t="s">
        <v>2190</v>
      </c>
      <c r="K1071" s="2" t="s">
        <v>196</v>
      </c>
      <c r="L1071" s="7"/>
    </row>
    <row r="1072" spans="1:12" x14ac:dyDescent="0.25">
      <c r="A1072" s="2" t="s">
        <v>4474</v>
      </c>
      <c r="B1072" s="2" t="s">
        <v>3248</v>
      </c>
      <c r="C1072" s="2" t="s">
        <v>2239</v>
      </c>
      <c r="D1072" s="2" t="s">
        <v>573</v>
      </c>
      <c r="E1072" s="2" t="s">
        <v>2240</v>
      </c>
      <c r="F1072" s="2" t="s">
        <v>2220</v>
      </c>
      <c r="G1072" s="2" t="s">
        <v>3249</v>
      </c>
      <c r="H1072" s="2" t="s">
        <v>2189</v>
      </c>
      <c r="I1072" s="2" t="s">
        <v>491</v>
      </c>
      <c r="J1072" s="2" t="s">
        <v>2190</v>
      </c>
      <c r="K1072" s="2" t="s">
        <v>196</v>
      </c>
      <c r="L1072" s="7"/>
    </row>
    <row r="1073" spans="1:12" x14ac:dyDescent="0.25">
      <c r="A1073" s="2" t="s">
        <v>4475</v>
      </c>
      <c r="B1073" s="2" t="s">
        <v>3248</v>
      </c>
      <c r="C1073" s="2" t="s">
        <v>2226</v>
      </c>
      <c r="D1073" s="2" t="s">
        <v>194</v>
      </c>
      <c r="E1073" s="2" t="s">
        <v>2227</v>
      </c>
      <c r="F1073" s="2" t="s">
        <v>2220</v>
      </c>
      <c r="G1073" s="2" t="s">
        <v>1838</v>
      </c>
      <c r="H1073" s="2" t="s">
        <v>2189</v>
      </c>
      <c r="I1073" s="2" t="s">
        <v>491</v>
      </c>
      <c r="J1073" s="2" t="s">
        <v>2190</v>
      </c>
      <c r="K1073" s="2" t="s">
        <v>196</v>
      </c>
      <c r="L1073" s="7"/>
    </row>
    <row r="1074" spans="1:12" x14ac:dyDescent="0.25">
      <c r="A1074" s="2" t="s">
        <v>4476</v>
      </c>
      <c r="B1074" s="2" t="s">
        <v>3248</v>
      </c>
      <c r="C1074" s="2" t="s">
        <v>2308</v>
      </c>
      <c r="D1074" s="2" t="s">
        <v>257</v>
      </c>
      <c r="E1074" s="2" t="s">
        <v>758</v>
      </c>
      <c r="F1074" s="2" t="s">
        <v>2220</v>
      </c>
      <c r="G1074" s="2" t="s">
        <v>2127</v>
      </c>
      <c r="H1074" s="2" t="s">
        <v>2189</v>
      </c>
      <c r="I1074" s="2" t="s">
        <v>491</v>
      </c>
      <c r="J1074" s="2" t="s">
        <v>2190</v>
      </c>
      <c r="K1074" s="2" t="s">
        <v>196</v>
      </c>
      <c r="L1074" s="7"/>
    </row>
    <row r="1075" spans="1:12" x14ac:dyDescent="0.25">
      <c r="A1075" s="2" t="s">
        <v>4477</v>
      </c>
      <c r="B1075" s="2" t="s">
        <v>3248</v>
      </c>
      <c r="C1075" s="2" t="s">
        <v>2289</v>
      </c>
      <c r="D1075" s="2" t="s">
        <v>459</v>
      </c>
      <c r="E1075" s="2" t="s">
        <v>2290</v>
      </c>
      <c r="F1075" s="2" t="s">
        <v>2220</v>
      </c>
      <c r="G1075" s="2" t="s">
        <v>3249</v>
      </c>
      <c r="H1075" s="2" t="s">
        <v>2189</v>
      </c>
      <c r="I1075" s="2" t="s">
        <v>491</v>
      </c>
      <c r="J1075" s="2" t="s">
        <v>2190</v>
      </c>
      <c r="K1075" s="2" t="s">
        <v>196</v>
      </c>
      <c r="L1075" s="7"/>
    </row>
    <row r="1076" spans="1:12" x14ac:dyDescent="0.25">
      <c r="A1076" s="2" t="s">
        <v>4478</v>
      </c>
      <c r="B1076" s="2" t="s">
        <v>3248</v>
      </c>
      <c r="C1076" s="2" t="s">
        <v>2300</v>
      </c>
      <c r="D1076" s="2" t="s">
        <v>374</v>
      </c>
      <c r="E1076" s="2" t="s">
        <v>2301</v>
      </c>
      <c r="F1076" s="2" t="s">
        <v>2220</v>
      </c>
      <c r="G1076" s="2" t="s">
        <v>3215</v>
      </c>
      <c r="H1076" s="2" t="s">
        <v>2189</v>
      </c>
      <c r="I1076" s="2" t="s">
        <v>491</v>
      </c>
      <c r="J1076" s="2" t="s">
        <v>2190</v>
      </c>
      <c r="K1076" s="2" t="s">
        <v>196</v>
      </c>
      <c r="L1076" s="7"/>
    </row>
    <row r="1077" spans="1:12" x14ac:dyDescent="0.25">
      <c r="A1077" s="2" t="s">
        <v>4479</v>
      </c>
      <c r="B1077" s="2" t="s">
        <v>3248</v>
      </c>
      <c r="C1077" s="2" t="s">
        <v>2256</v>
      </c>
      <c r="D1077" s="2" t="s">
        <v>203</v>
      </c>
      <c r="E1077" s="2" t="s">
        <v>2257</v>
      </c>
      <c r="F1077" s="2" t="s">
        <v>2220</v>
      </c>
      <c r="G1077" s="2" t="s">
        <v>3249</v>
      </c>
      <c r="H1077" s="2" t="s">
        <v>2189</v>
      </c>
      <c r="I1077" s="2" t="s">
        <v>491</v>
      </c>
      <c r="J1077" s="2" t="s">
        <v>2190</v>
      </c>
      <c r="K1077" s="2" t="s">
        <v>196</v>
      </c>
      <c r="L1077" s="7"/>
    </row>
    <row r="1078" spans="1:12" x14ac:dyDescent="0.25">
      <c r="A1078" s="2" t="s">
        <v>4480</v>
      </c>
      <c r="B1078" s="2" t="s">
        <v>3248</v>
      </c>
      <c r="C1078" s="2" t="s">
        <v>1441</v>
      </c>
      <c r="D1078" s="2" t="s">
        <v>1442</v>
      </c>
      <c r="E1078" s="2" t="s">
        <v>1443</v>
      </c>
      <c r="F1078" s="2" t="s">
        <v>2220</v>
      </c>
      <c r="G1078" s="2" t="s">
        <v>2127</v>
      </c>
      <c r="H1078" s="2" t="s">
        <v>2189</v>
      </c>
      <c r="I1078" s="2" t="s">
        <v>491</v>
      </c>
      <c r="J1078" s="2" t="s">
        <v>2190</v>
      </c>
      <c r="K1078" s="2" t="s">
        <v>196</v>
      </c>
      <c r="L1078" s="7"/>
    </row>
    <row r="1079" spans="1:12" x14ac:dyDescent="0.25">
      <c r="A1079" s="2" t="s">
        <v>4481</v>
      </c>
      <c r="B1079" s="2" t="s">
        <v>3248</v>
      </c>
      <c r="C1079" s="2" t="s">
        <v>2309</v>
      </c>
      <c r="D1079" s="2" t="s">
        <v>236</v>
      </c>
      <c r="E1079" s="2" t="s">
        <v>2310</v>
      </c>
      <c r="F1079" s="2" t="s">
        <v>2220</v>
      </c>
      <c r="G1079" s="2" t="s">
        <v>3249</v>
      </c>
      <c r="H1079" s="2" t="s">
        <v>2189</v>
      </c>
      <c r="I1079" s="2" t="s">
        <v>491</v>
      </c>
      <c r="J1079" s="2" t="s">
        <v>2190</v>
      </c>
      <c r="K1079" s="2" t="s">
        <v>196</v>
      </c>
      <c r="L1079" s="7"/>
    </row>
    <row r="1080" spans="1:12" x14ac:dyDescent="0.25">
      <c r="A1080" s="2" t="s">
        <v>4482</v>
      </c>
      <c r="B1080" s="2" t="s">
        <v>3248</v>
      </c>
      <c r="C1080" s="2" t="s">
        <v>2306</v>
      </c>
      <c r="D1080" s="2" t="s">
        <v>244</v>
      </c>
      <c r="E1080" s="2" t="s">
        <v>2307</v>
      </c>
      <c r="F1080" s="2" t="s">
        <v>2220</v>
      </c>
      <c r="G1080" s="2" t="s">
        <v>3249</v>
      </c>
      <c r="H1080" s="2" t="s">
        <v>2189</v>
      </c>
      <c r="I1080" s="2" t="s">
        <v>491</v>
      </c>
      <c r="J1080" s="2" t="s">
        <v>2190</v>
      </c>
      <c r="K1080" s="2" t="s">
        <v>196</v>
      </c>
      <c r="L1080" s="7"/>
    </row>
    <row r="1081" spans="1:12" x14ac:dyDescent="0.25">
      <c r="A1081" s="2" t="s">
        <v>4483</v>
      </c>
      <c r="B1081" s="2" t="s">
        <v>3248</v>
      </c>
      <c r="C1081" s="2" t="s">
        <v>2253</v>
      </c>
      <c r="D1081" s="2" t="s">
        <v>2254</v>
      </c>
      <c r="E1081" s="2" t="s">
        <v>2255</v>
      </c>
      <c r="F1081" s="2" t="s">
        <v>2220</v>
      </c>
      <c r="G1081" s="2" t="s">
        <v>3252</v>
      </c>
      <c r="H1081" s="2" t="s">
        <v>2189</v>
      </c>
      <c r="I1081" s="2" t="s">
        <v>491</v>
      </c>
      <c r="J1081" s="2" t="s">
        <v>2190</v>
      </c>
      <c r="K1081" s="2" t="s">
        <v>196</v>
      </c>
      <c r="L1081" s="7"/>
    </row>
    <row r="1082" spans="1:12" x14ac:dyDescent="0.25">
      <c r="A1082" s="2" t="s">
        <v>4484</v>
      </c>
      <c r="B1082" s="2" t="s">
        <v>3248</v>
      </c>
      <c r="C1082" s="2" t="s">
        <v>2302</v>
      </c>
      <c r="D1082" s="2" t="s">
        <v>394</v>
      </c>
      <c r="E1082" s="2" t="s">
        <v>2303</v>
      </c>
      <c r="F1082" s="2" t="s">
        <v>2220</v>
      </c>
      <c r="G1082" s="2" t="s">
        <v>3249</v>
      </c>
      <c r="H1082" s="2" t="s">
        <v>2189</v>
      </c>
      <c r="I1082" s="2" t="s">
        <v>491</v>
      </c>
      <c r="J1082" s="2" t="s">
        <v>2190</v>
      </c>
      <c r="K1082" s="2" t="s">
        <v>196</v>
      </c>
      <c r="L1082" s="7"/>
    </row>
    <row r="1083" spans="1:12" x14ac:dyDescent="0.25">
      <c r="A1083" s="2" t="s">
        <v>4485</v>
      </c>
      <c r="B1083" s="2" t="s">
        <v>3248</v>
      </c>
      <c r="C1083" s="2" t="s">
        <v>2243</v>
      </c>
      <c r="D1083" s="2" t="s">
        <v>2086</v>
      </c>
      <c r="E1083" s="2" t="s">
        <v>426</v>
      </c>
      <c r="F1083" s="2" t="s">
        <v>2220</v>
      </c>
      <c r="G1083" s="2" t="s">
        <v>3253</v>
      </c>
      <c r="H1083" s="2" t="s">
        <v>2189</v>
      </c>
      <c r="I1083" s="2" t="s">
        <v>491</v>
      </c>
      <c r="J1083" s="2" t="s">
        <v>2190</v>
      </c>
      <c r="K1083" s="2" t="s">
        <v>196</v>
      </c>
      <c r="L1083" s="7"/>
    </row>
    <row r="1084" spans="1:12" x14ac:dyDescent="0.25">
      <c r="A1084" s="2" t="s">
        <v>4486</v>
      </c>
      <c r="B1084" s="2" t="s">
        <v>3248</v>
      </c>
      <c r="C1084" s="2" t="s">
        <v>2291</v>
      </c>
      <c r="D1084" s="2" t="s">
        <v>347</v>
      </c>
      <c r="E1084" s="2" t="s">
        <v>234</v>
      </c>
      <c r="F1084" s="2" t="s">
        <v>2220</v>
      </c>
      <c r="G1084" s="2" t="s">
        <v>3249</v>
      </c>
      <c r="H1084" s="2" t="s">
        <v>2189</v>
      </c>
      <c r="I1084" s="2" t="s">
        <v>491</v>
      </c>
      <c r="J1084" s="2" t="s">
        <v>2190</v>
      </c>
      <c r="K1084" s="2" t="s">
        <v>196</v>
      </c>
      <c r="L1084" s="7"/>
    </row>
    <row r="1085" spans="1:12" x14ac:dyDescent="0.25">
      <c r="A1085" s="2" t="s">
        <v>4487</v>
      </c>
      <c r="B1085" s="2" t="s">
        <v>3248</v>
      </c>
      <c r="C1085" s="2" t="s">
        <v>2230</v>
      </c>
      <c r="D1085" s="2" t="s">
        <v>382</v>
      </c>
      <c r="E1085" s="2" t="s">
        <v>2231</v>
      </c>
      <c r="F1085" s="2" t="s">
        <v>2220</v>
      </c>
      <c r="G1085" s="2" t="s">
        <v>3215</v>
      </c>
      <c r="H1085" s="2" t="s">
        <v>2189</v>
      </c>
      <c r="I1085" s="2" t="s">
        <v>491</v>
      </c>
      <c r="J1085" s="2" t="s">
        <v>2190</v>
      </c>
      <c r="K1085" s="2" t="s">
        <v>196</v>
      </c>
      <c r="L1085" s="7"/>
    </row>
    <row r="1086" spans="1:12" x14ac:dyDescent="0.25">
      <c r="A1086" s="2" t="s">
        <v>4488</v>
      </c>
      <c r="B1086" s="2" t="s">
        <v>3248</v>
      </c>
      <c r="C1086" s="2" t="s">
        <v>2228</v>
      </c>
      <c r="D1086" s="2" t="s">
        <v>257</v>
      </c>
      <c r="E1086" s="2" t="s">
        <v>2229</v>
      </c>
      <c r="F1086" s="2" t="s">
        <v>2220</v>
      </c>
      <c r="G1086" s="2" t="s">
        <v>3249</v>
      </c>
      <c r="H1086" s="2" t="s">
        <v>2189</v>
      </c>
      <c r="I1086" s="2" t="s">
        <v>491</v>
      </c>
      <c r="J1086" s="2" t="s">
        <v>2190</v>
      </c>
      <c r="K1086" s="2" t="s">
        <v>196</v>
      </c>
      <c r="L1086" s="7"/>
    </row>
    <row r="1087" spans="1:12" x14ac:dyDescent="0.25">
      <c r="A1087" s="2" t="s">
        <v>4489</v>
      </c>
      <c r="B1087" s="2" t="s">
        <v>3248</v>
      </c>
      <c r="C1087" s="2" t="s">
        <v>2236</v>
      </c>
      <c r="D1087" s="2" t="s">
        <v>2237</v>
      </c>
      <c r="E1087" s="2" t="s">
        <v>2238</v>
      </c>
      <c r="F1087" s="2" t="s">
        <v>2220</v>
      </c>
      <c r="G1087" s="2" t="s">
        <v>3252</v>
      </c>
      <c r="H1087" s="2" t="s">
        <v>2189</v>
      </c>
      <c r="I1087" s="2" t="s">
        <v>491</v>
      </c>
      <c r="J1087" s="2" t="s">
        <v>2190</v>
      </c>
      <c r="K1087" s="2" t="s">
        <v>196</v>
      </c>
      <c r="L1087" s="7"/>
    </row>
    <row r="1088" spans="1:12" x14ac:dyDescent="0.25">
      <c r="A1088" s="2" t="s">
        <v>4490</v>
      </c>
      <c r="B1088" s="2" t="s">
        <v>3248</v>
      </c>
      <c r="C1088" s="2" t="s">
        <v>2304</v>
      </c>
      <c r="D1088" s="2" t="s">
        <v>252</v>
      </c>
      <c r="E1088" s="2" t="s">
        <v>2305</v>
      </c>
      <c r="F1088" s="2" t="s">
        <v>2220</v>
      </c>
      <c r="G1088" s="2" t="s">
        <v>3253</v>
      </c>
      <c r="H1088" s="2" t="s">
        <v>2189</v>
      </c>
      <c r="I1088" s="2" t="s">
        <v>491</v>
      </c>
      <c r="J1088" s="2" t="s">
        <v>2190</v>
      </c>
      <c r="K1088" s="2" t="s">
        <v>196</v>
      </c>
      <c r="L1088" s="7"/>
    </row>
    <row r="1089" spans="1:12" x14ac:dyDescent="0.25">
      <c r="A1089" s="2" t="s">
        <v>4491</v>
      </c>
      <c r="B1089" s="2" t="s">
        <v>3248</v>
      </c>
      <c r="C1089" s="2" t="s">
        <v>2295</v>
      </c>
      <c r="D1089" s="2" t="s">
        <v>2263</v>
      </c>
      <c r="E1089" s="2" t="s">
        <v>2296</v>
      </c>
      <c r="F1089" s="2" t="s">
        <v>2220</v>
      </c>
      <c r="G1089" s="2" t="s">
        <v>3249</v>
      </c>
      <c r="H1089" s="2" t="s">
        <v>2189</v>
      </c>
      <c r="I1089" s="2" t="s">
        <v>491</v>
      </c>
      <c r="J1089" s="2" t="s">
        <v>2190</v>
      </c>
      <c r="K1089" s="2" t="s">
        <v>196</v>
      </c>
      <c r="L1089" s="7"/>
    </row>
    <row r="1090" spans="1:12" x14ac:dyDescent="0.25">
      <c r="A1090" s="2" t="s">
        <v>4492</v>
      </c>
      <c r="B1090" s="2" t="s">
        <v>3248</v>
      </c>
      <c r="C1090" s="2" t="s">
        <v>2241</v>
      </c>
      <c r="D1090" s="2" t="s">
        <v>2242</v>
      </c>
      <c r="E1090" s="2" t="s">
        <v>405</v>
      </c>
      <c r="F1090" s="2" t="s">
        <v>2220</v>
      </c>
      <c r="G1090" s="2" t="s">
        <v>3215</v>
      </c>
      <c r="H1090" s="2" t="s">
        <v>2189</v>
      </c>
      <c r="I1090" s="2" t="s">
        <v>491</v>
      </c>
      <c r="J1090" s="2" t="s">
        <v>2190</v>
      </c>
      <c r="K1090" s="2" t="s">
        <v>196</v>
      </c>
      <c r="L1090" s="7"/>
    </row>
    <row r="1091" spans="1:12" x14ac:dyDescent="0.25">
      <c r="A1091" s="2" t="s">
        <v>4493</v>
      </c>
      <c r="B1091" s="2" t="s">
        <v>3248</v>
      </c>
      <c r="C1091" s="2" t="s">
        <v>2225</v>
      </c>
      <c r="D1091" s="2" t="s">
        <v>962</v>
      </c>
      <c r="E1091" s="2" t="s">
        <v>305</v>
      </c>
      <c r="F1091" s="2" t="s">
        <v>2220</v>
      </c>
      <c r="G1091" s="2" t="s">
        <v>1432</v>
      </c>
      <c r="H1091" s="2" t="s">
        <v>2189</v>
      </c>
      <c r="I1091" s="2" t="s">
        <v>491</v>
      </c>
      <c r="J1091" s="2" t="s">
        <v>2190</v>
      </c>
      <c r="K1091" s="2" t="s">
        <v>196</v>
      </c>
      <c r="L1091" s="7"/>
    </row>
    <row r="1092" spans="1:12" x14ac:dyDescent="0.25">
      <c r="A1092" s="2" t="s">
        <v>4494</v>
      </c>
      <c r="B1092" s="2" t="s">
        <v>3248</v>
      </c>
      <c r="C1092" s="2" t="s">
        <v>2286</v>
      </c>
      <c r="D1092" s="2" t="s">
        <v>675</v>
      </c>
      <c r="E1092" s="2" t="s">
        <v>913</v>
      </c>
      <c r="F1092" s="2" t="s">
        <v>2220</v>
      </c>
      <c r="G1092" s="2" t="s">
        <v>3252</v>
      </c>
      <c r="H1092" s="2" t="s">
        <v>2189</v>
      </c>
      <c r="I1092" s="2" t="s">
        <v>491</v>
      </c>
      <c r="J1092" s="2" t="s">
        <v>2190</v>
      </c>
      <c r="K1092" s="2" t="s">
        <v>196</v>
      </c>
      <c r="L1092" s="7"/>
    </row>
    <row r="1093" spans="1:12" x14ac:dyDescent="0.25">
      <c r="A1093" s="2" t="s">
        <v>4495</v>
      </c>
      <c r="B1093" s="2" t="s">
        <v>3248</v>
      </c>
      <c r="C1093" s="2" t="s">
        <v>2287</v>
      </c>
      <c r="D1093" s="2" t="s">
        <v>704</v>
      </c>
      <c r="E1093" s="2" t="s">
        <v>2288</v>
      </c>
      <c r="F1093" s="2" t="s">
        <v>2220</v>
      </c>
      <c r="G1093" s="2" t="s">
        <v>3253</v>
      </c>
      <c r="H1093" s="2" t="s">
        <v>2189</v>
      </c>
      <c r="I1093" s="2" t="s">
        <v>491</v>
      </c>
      <c r="J1093" s="2" t="s">
        <v>2190</v>
      </c>
      <c r="K1093" s="2" t="s">
        <v>196</v>
      </c>
      <c r="L1093" s="7"/>
    </row>
    <row r="1094" spans="1:12" x14ac:dyDescent="0.25">
      <c r="A1094" s="2" t="s">
        <v>4496</v>
      </c>
      <c r="B1094" s="2" t="s">
        <v>3248</v>
      </c>
      <c r="C1094" s="2" t="s">
        <v>2278</v>
      </c>
      <c r="D1094" s="2" t="s">
        <v>2279</v>
      </c>
      <c r="E1094" s="2" t="s">
        <v>2280</v>
      </c>
      <c r="F1094" s="2" t="s">
        <v>2220</v>
      </c>
      <c r="G1094" s="2" t="s">
        <v>3215</v>
      </c>
      <c r="H1094" s="2" t="s">
        <v>2189</v>
      </c>
      <c r="I1094" s="2" t="s">
        <v>491</v>
      </c>
      <c r="J1094" s="2" t="s">
        <v>2190</v>
      </c>
      <c r="K1094" s="2" t="s">
        <v>196</v>
      </c>
      <c r="L1094" s="7"/>
    </row>
    <row r="1095" spans="1:12" x14ac:dyDescent="0.25">
      <c r="A1095" s="2" t="s">
        <v>4497</v>
      </c>
      <c r="B1095" s="2" t="s">
        <v>3248</v>
      </c>
      <c r="C1095" s="2" t="s">
        <v>3254</v>
      </c>
      <c r="D1095" s="2" t="s">
        <v>244</v>
      </c>
      <c r="E1095" s="2" t="s">
        <v>1907</v>
      </c>
      <c r="F1095" s="2" t="s">
        <v>2220</v>
      </c>
      <c r="G1095" s="2" t="s">
        <v>3215</v>
      </c>
      <c r="H1095" s="2" t="s">
        <v>2189</v>
      </c>
      <c r="I1095" s="2" t="s">
        <v>491</v>
      </c>
      <c r="J1095" s="2" t="s">
        <v>2190</v>
      </c>
      <c r="K1095" s="2" t="s">
        <v>196</v>
      </c>
      <c r="L1095" s="7"/>
    </row>
    <row r="1096" spans="1:12" x14ac:dyDescent="0.25">
      <c r="A1096" s="2" t="s">
        <v>4498</v>
      </c>
      <c r="B1096" s="2" t="s">
        <v>3248</v>
      </c>
      <c r="C1096" s="2" t="s">
        <v>2247</v>
      </c>
      <c r="D1096" s="2" t="s">
        <v>2248</v>
      </c>
      <c r="E1096" s="2" t="s">
        <v>2249</v>
      </c>
      <c r="F1096" s="2" t="s">
        <v>2220</v>
      </c>
      <c r="G1096" s="2" t="s">
        <v>3215</v>
      </c>
      <c r="H1096" s="2" t="s">
        <v>2189</v>
      </c>
      <c r="I1096" s="2" t="s">
        <v>491</v>
      </c>
      <c r="J1096" s="2" t="s">
        <v>2190</v>
      </c>
      <c r="K1096" s="2" t="s">
        <v>196</v>
      </c>
      <c r="L1096" s="7"/>
    </row>
    <row r="1097" spans="1:12" x14ac:dyDescent="0.25">
      <c r="A1097" s="2" t="s">
        <v>4499</v>
      </c>
      <c r="B1097" s="2" t="s">
        <v>3248</v>
      </c>
      <c r="C1097" s="2" t="s">
        <v>2271</v>
      </c>
      <c r="D1097" s="2" t="s">
        <v>1546</v>
      </c>
      <c r="E1097" s="2" t="s">
        <v>2272</v>
      </c>
      <c r="F1097" s="2" t="s">
        <v>2220</v>
      </c>
      <c r="G1097" s="2" t="s">
        <v>3249</v>
      </c>
      <c r="H1097" s="2" t="s">
        <v>2189</v>
      </c>
      <c r="I1097" s="2" t="s">
        <v>491</v>
      </c>
      <c r="J1097" s="2" t="s">
        <v>2190</v>
      </c>
      <c r="K1097" s="2" t="s">
        <v>196</v>
      </c>
      <c r="L1097" s="7"/>
    </row>
    <row r="1098" spans="1:12" x14ac:dyDescent="0.25">
      <c r="A1098" s="2" t="s">
        <v>4500</v>
      </c>
      <c r="B1098" s="2" t="s">
        <v>3248</v>
      </c>
      <c r="C1098" s="2" t="s">
        <v>2273</v>
      </c>
      <c r="D1098" s="2" t="s">
        <v>501</v>
      </c>
      <c r="E1098" s="2" t="s">
        <v>2274</v>
      </c>
      <c r="F1098" s="2" t="s">
        <v>2220</v>
      </c>
      <c r="G1098" s="2" t="s">
        <v>3215</v>
      </c>
      <c r="H1098" s="2" t="s">
        <v>2189</v>
      </c>
      <c r="I1098" s="2" t="s">
        <v>491</v>
      </c>
      <c r="J1098" s="2" t="s">
        <v>2190</v>
      </c>
      <c r="K1098" s="2" t="s">
        <v>196</v>
      </c>
      <c r="L1098" s="7"/>
    </row>
    <row r="1099" spans="1:12" x14ac:dyDescent="0.25">
      <c r="A1099" s="2" t="s">
        <v>4501</v>
      </c>
      <c r="B1099" s="2" t="s">
        <v>3248</v>
      </c>
      <c r="C1099" s="2" t="s">
        <v>2264</v>
      </c>
      <c r="D1099" s="2" t="s">
        <v>380</v>
      </c>
      <c r="E1099" s="2" t="s">
        <v>2265</v>
      </c>
      <c r="F1099" s="2" t="s">
        <v>2220</v>
      </c>
      <c r="G1099" s="2" t="s">
        <v>1432</v>
      </c>
      <c r="H1099" s="2" t="s">
        <v>2189</v>
      </c>
      <c r="I1099" s="2" t="s">
        <v>491</v>
      </c>
      <c r="J1099" s="2" t="s">
        <v>2190</v>
      </c>
      <c r="K1099" s="2" t="s">
        <v>196</v>
      </c>
      <c r="L1099" s="7"/>
    </row>
    <row r="1100" spans="1:12" x14ac:dyDescent="0.25">
      <c r="A1100" s="2" t="s">
        <v>4502</v>
      </c>
      <c r="B1100" s="2" t="s">
        <v>3248</v>
      </c>
      <c r="C1100" s="2" t="s">
        <v>777</v>
      </c>
      <c r="D1100" s="2" t="s">
        <v>778</v>
      </c>
      <c r="E1100" s="2" t="s">
        <v>779</v>
      </c>
      <c r="F1100" s="2" t="s">
        <v>2220</v>
      </c>
      <c r="G1100" s="2" t="s">
        <v>3253</v>
      </c>
      <c r="H1100" s="2" t="s">
        <v>2189</v>
      </c>
      <c r="I1100" s="2" t="s">
        <v>491</v>
      </c>
      <c r="J1100" s="2" t="s">
        <v>2190</v>
      </c>
      <c r="K1100" s="2" t="s">
        <v>196</v>
      </c>
      <c r="L1100" s="7"/>
    </row>
    <row r="1101" spans="1:12" x14ac:dyDescent="0.25">
      <c r="A1101" s="2" t="s">
        <v>4503</v>
      </c>
      <c r="B1101" s="2" t="s">
        <v>3248</v>
      </c>
      <c r="C1101" s="2" t="s">
        <v>2244</v>
      </c>
      <c r="D1101" s="2" t="s">
        <v>2245</v>
      </c>
      <c r="E1101" s="2" t="s">
        <v>2246</v>
      </c>
      <c r="F1101" s="2" t="s">
        <v>2220</v>
      </c>
      <c r="G1101" s="2" t="s">
        <v>3252</v>
      </c>
      <c r="H1101" s="2" t="s">
        <v>2189</v>
      </c>
      <c r="I1101" s="2" t="s">
        <v>491</v>
      </c>
      <c r="J1101" s="2" t="s">
        <v>2190</v>
      </c>
      <c r="K1101" s="2" t="s">
        <v>196</v>
      </c>
      <c r="L1101" s="7"/>
    </row>
    <row r="1102" spans="1:12" x14ac:dyDescent="0.25">
      <c r="A1102" s="2" t="s">
        <v>4504</v>
      </c>
      <c r="B1102" s="2" t="s">
        <v>3248</v>
      </c>
      <c r="C1102" s="2" t="s">
        <v>2277</v>
      </c>
      <c r="D1102" s="2" t="s">
        <v>344</v>
      </c>
      <c r="E1102" s="2" t="s">
        <v>1491</v>
      </c>
      <c r="F1102" s="2" t="s">
        <v>2220</v>
      </c>
      <c r="G1102" s="2" t="s">
        <v>3252</v>
      </c>
      <c r="H1102" s="2" t="s">
        <v>2189</v>
      </c>
      <c r="I1102" s="2" t="s">
        <v>491</v>
      </c>
      <c r="J1102" s="2" t="s">
        <v>2190</v>
      </c>
      <c r="K1102" s="2" t="s">
        <v>196</v>
      </c>
      <c r="L1102" s="7"/>
    </row>
    <row r="1103" spans="1:12" x14ac:dyDescent="0.25">
      <c r="A1103" s="2" t="s">
        <v>4505</v>
      </c>
      <c r="B1103" s="2" t="s">
        <v>3248</v>
      </c>
      <c r="C1103" s="2" t="s">
        <v>2275</v>
      </c>
      <c r="D1103" s="2" t="s">
        <v>1191</v>
      </c>
      <c r="E1103" s="2" t="s">
        <v>2276</v>
      </c>
      <c r="F1103" s="2" t="s">
        <v>2220</v>
      </c>
      <c r="G1103" s="2" t="s">
        <v>3215</v>
      </c>
      <c r="H1103" s="2" t="s">
        <v>2189</v>
      </c>
      <c r="I1103" s="2" t="s">
        <v>491</v>
      </c>
      <c r="J1103" s="2" t="s">
        <v>2190</v>
      </c>
      <c r="K1103" s="2" t="s">
        <v>196</v>
      </c>
      <c r="L1103" s="7"/>
    </row>
    <row r="1104" spans="1:12" x14ac:dyDescent="0.25">
      <c r="A1104" s="2" t="s">
        <v>4506</v>
      </c>
      <c r="B1104" s="2" t="s">
        <v>3248</v>
      </c>
      <c r="C1104" s="2" t="s">
        <v>2269</v>
      </c>
      <c r="D1104" s="2" t="s">
        <v>1229</v>
      </c>
      <c r="E1104" s="2" t="s">
        <v>2270</v>
      </c>
      <c r="F1104" s="2" t="s">
        <v>2220</v>
      </c>
      <c r="G1104" s="2" t="s">
        <v>3249</v>
      </c>
      <c r="H1104" s="2" t="s">
        <v>2189</v>
      </c>
      <c r="I1104" s="2" t="s">
        <v>491</v>
      </c>
      <c r="J1104" s="2" t="s">
        <v>2190</v>
      </c>
      <c r="K1104" s="2" t="s">
        <v>196</v>
      </c>
      <c r="L1104" s="7"/>
    </row>
    <row r="1105" spans="1:12" x14ac:dyDescent="0.25">
      <c r="A1105" s="2" t="s">
        <v>4507</v>
      </c>
      <c r="B1105" s="2" t="s">
        <v>3248</v>
      </c>
      <c r="C1105" s="2" t="s">
        <v>2293</v>
      </c>
      <c r="D1105" s="2" t="s">
        <v>1535</v>
      </c>
      <c r="E1105" s="2" t="s">
        <v>2294</v>
      </c>
      <c r="F1105" s="2" t="s">
        <v>2220</v>
      </c>
      <c r="G1105" s="2" t="s">
        <v>1432</v>
      </c>
      <c r="H1105" s="2" t="s">
        <v>2189</v>
      </c>
      <c r="I1105" s="2" t="s">
        <v>491</v>
      </c>
      <c r="J1105" s="2" t="s">
        <v>2190</v>
      </c>
      <c r="K1105" s="2" t="s">
        <v>196</v>
      </c>
      <c r="L1105" s="7"/>
    </row>
    <row r="1106" spans="1:12" x14ac:dyDescent="0.25">
      <c r="A1106" s="2" t="s">
        <v>4508</v>
      </c>
      <c r="B1106" s="2" t="s">
        <v>3248</v>
      </c>
      <c r="C1106" s="2" t="s">
        <v>2258</v>
      </c>
      <c r="D1106" s="2" t="s">
        <v>347</v>
      </c>
      <c r="E1106" s="2" t="s">
        <v>474</v>
      </c>
      <c r="F1106" s="2" t="s">
        <v>2220</v>
      </c>
      <c r="G1106" s="2" t="s">
        <v>3215</v>
      </c>
      <c r="H1106" s="2" t="s">
        <v>2189</v>
      </c>
      <c r="I1106" s="2" t="s">
        <v>491</v>
      </c>
      <c r="J1106" s="2" t="s">
        <v>2190</v>
      </c>
      <c r="K1106" s="2" t="s">
        <v>196</v>
      </c>
      <c r="L1106" s="7"/>
    </row>
    <row r="1107" spans="1:12" x14ac:dyDescent="0.25">
      <c r="A1107" s="2" t="s">
        <v>4509</v>
      </c>
      <c r="B1107" s="2" t="s">
        <v>3248</v>
      </c>
      <c r="C1107" s="2" t="s">
        <v>2314</v>
      </c>
      <c r="D1107" s="2" t="s">
        <v>273</v>
      </c>
      <c r="E1107" s="2" t="s">
        <v>2315</v>
      </c>
      <c r="F1107" s="2" t="s">
        <v>2220</v>
      </c>
      <c r="G1107" s="2" t="s">
        <v>1432</v>
      </c>
      <c r="H1107" s="2" t="s">
        <v>2189</v>
      </c>
      <c r="I1107" s="2" t="s">
        <v>491</v>
      </c>
      <c r="J1107" s="2" t="s">
        <v>2190</v>
      </c>
      <c r="K1107" s="2" t="s">
        <v>196</v>
      </c>
      <c r="L1107" s="7"/>
    </row>
    <row r="1108" spans="1:12" x14ac:dyDescent="0.25">
      <c r="A1108" s="2" t="s">
        <v>4510</v>
      </c>
      <c r="B1108" s="2" t="s">
        <v>3248</v>
      </c>
      <c r="C1108" s="2" t="s">
        <v>2285</v>
      </c>
      <c r="D1108" s="2" t="s">
        <v>244</v>
      </c>
      <c r="E1108" s="2" t="s">
        <v>3255</v>
      </c>
      <c r="F1108" s="2" t="s">
        <v>2220</v>
      </c>
      <c r="G1108" s="2" t="s">
        <v>3215</v>
      </c>
      <c r="H1108" s="2" t="s">
        <v>2189</v>
      </c>
      <c r="I1108" s="2" t="s">
        <v>491</v>
      </c>
      <c r="J1108" s="2" t="s">
        <v>2190</v>
      </c>
      <c r="K1108" s="2" t="s">
        <v>196</v>
      </c>
      <c r="L1108" s="7"/>
    </row>
    <row r="1109" spans="1:12" x14ac:dyDescent="0.25">
      <c r="A1109" s="2" t="s">
        <v>4511</v>
      </c>
      <c r="B1109" s="2" t="s">
        <v>3248</v>
      </c>
      <c r="C1109" s="2" t="s">
        <v>2299</v>
      </c>
      <c r="D1109" s="2" t="s">
        <v>2292</v>
      </c>
      <c r="E1109" s="2" t="s">
        <v>288</v>
      </c>
      <c r="F1109" s="2" t="s">
        <v>2220</v>
      </c>
      <c r="G1109" s="2" t="s">
        <v>3215</v>
      </c>
      <c r="H1109" s="2" t="s">
        <v>2189</v>
      </c>
      <c r="I1109" s="2" t="s">
        <v>491</v>
      </c>
      <c r="J1109" s="2" t="s">
        <v>2190</v>
      </c>
      <c r="K1109" s="2" t="s">
        <v>196</v>
      </c>
      <c r="L1109" s="7"/>
    </row>
    <row r="1110" spans="1:12" x14ac:dyDescent="0.25">
      <c r="A1110" s="2" t="s">
        <v>4512</v>
      </c>
      <c r="B1110" s="2" t="s">
        <v>72</v>
      </c>
      <c r="C1110" s="2" t="s">
        <v>2232</v>
      </c>
      <c r="D1110" s="2" t="s">
        <v>2233</v>
      </c>
      <c r="E1110" s="2" t="s">
        <v>2234</v>
      </c>
      <c r="F1110" s="2" t="s">
        <v>2220</v>
      </c>
      <c r="G1110" s="2" t="s">
        <v>3249</v>
      </c>
      <c r="H1110" s="2" t="s">
        <v>2189</v>
      </c>
      <c r="I1110" s="2" t="s">
        <v>491</v>
      </c>
      <c r="J1110" s="2" t="s">
        <v>2190</v>
      </c>
      <c r="K1110" s="2" t="s">
        <v>196</v>
      </c>
      <c r="L1110" s="7"/>
    </row>
    <row r="1111" spans="1:12" x14ac:dyDescent="0.25">
      <c r="A1111" s="2" t="s">
        <v>4513</v>
      </c>
      <c r="B1111" s="2" t="s">
        <v>72</v>
      </c>
      <c r="C1111" s="2" t="s">
        <v>3256</v>
      </c>
      <c r="D1111" s="2" t="s">
        <v>1303</v>
      </c>
      <c r="E1111" s="2" t="s">
        <v>3257</v>
      </c>
      <c r="F1111" s="2" t="s">
        <v>2220</v>
      </c>
      <c r="G1111" s="2" t="s">
        <v>3258</v>
      </c>
      <c r="H1111" s="2" t="s">
        <v>2189</v>
      </c>
      <c r="I1111" s="2" t="s">
        <v>491</v>
      </c>
      <c r="J1111" s="2" t="s">
        <v>2190</v>
      </c>
      <c r="K1111" s="2" t="s">
        <v>196</v>
      </c>
      <c r="L1111" s="7"/>
    </row>
    <row r="1112" spans="1:12" x14ac:dyDescent="0.25">
      <c r="A1112" s="2" t="s">
        <v>4514</v>
      </c>
      <c r="B1112" s="2" t="s">
        <v>72</v>
      </c>
      <c r="C1112" s="2" t="s">
        <v>3259</v>
      </c>
      <c r="D1112" s="2" t="s">
        <v>546</v>
      </c>
      <c r="E1112" s="2" t="s">
        <v>3260</v>
      </c>
      <c r="F1112" s="2" t="s">
        <v>2220</v>
      </c>
      <c r="G1112" s="2" t="s">
        <v>3253</v>
      </c>
      <c r="H1112" s="2" t="s">
        <v>2189</v>
      </c>
      <c r="I1112" s="2" t="s">
        <v>491</v>
      </c>
      <c r="J1112" s="2" t="s">
        <v>2190</v>
      </c>
      <c r="K1112" s="2" t="s">
        <v>196</v>
      </c>
      <c r="L1112" s="7"/>
    </row>
    <row r="1113" spans="1:12" x14ac:dyDescent="0.25">
      <c r="A1113" s="2" t="s">
        <v>4515</v>
      </c>
      <c r="B1113" s="2" t="s">
        <v>72</v>
      </c>
      <c r="C1113" s="2" t="s">
        <v>3261</v>
      </c>
      <c r="D1113" s="2" t="s">
        <v>2702</v>
      </c>
      <c r="E1113" s="2" t="s">
        <v>288</v>
      </c>
      <c r="F1113" s="2" t="s">
        <v>2220</v>
      </c>
      <c r="G1113" s="2" t="s">
        <v>3215</v>
      </c>
      <c r="H1113" s="2" t="s">
        <v>2399</v>
      </c>
      <c r="I1113" s="2" t="s">
        <v>420</v>
      </c>
      <c r="J1113" s="2" t="s">
        <v>2400</v>
      </c>
      <c r="K1113" s="2" t="s">
        <v>196</v>
      </c>
      <c r="L1113" s="7"/>
    </row>
    <row r="1114" spans="1:12" x14ac:dyDescent="0.25">
      <c r="A1114" s="2" t="s">
        <v>4516</v>
      </c>
      <c r="B1114" s="2" t="s">
        <v>72</v>
      </c>
      <c r="C1114" s="2" t="s">
        <v>3262</v>
      </c>
      <c r="D1114" s="2" t="s">
        <v>263</v>
      </c>
      <c r="E1114" s="2" t="s">
        <v>3263</v>
      </c>
      <c r="F1114" s="2" t="s">
        <v>2220</v>
      </c>
      <c r="G1114" s="2" t="s">
        <v>3215</v>
      </c>
      <c r="H1114" s="2" t="s">
        <v>2399</v>
      </c>
      <c r="I1114" s="2" t="s">
        <v>420</v>
      </c>
      <c r="J1114" s="2" t="s">
        <v>2400</v>
      </c>
      <c r="K1114" s="2" t="s">
        <v>196</v>
      </c>
      <c r="L1114" s="7"/>
    </row>
    <row r="1115" spans="1:12" x14ac:dyDescent="0.25">
      <c r="A1115" s="2" t="s">
        <v>4517</v>
      </c>
      <c r="B1115" s="2" t="s">
        <v>72</v>
      </c>
      <c r="C1115" s="2" t="s">
        <v>3264</v>
      </c>
      <c r="D1115" s="2" t="s">
        <v>716</v>
      </c>
      <c r="E1115" s="2" t="s">
        <v>3265</v>
      </c>
      <c r="F1115" s="2" t="s">
        <v>2220</v>
      </c>
      <c r="G1115" s="2" t="s">
        <v>1432</v>
      </c>
      <c r="H1115" s="2" t="s">
        <v>2399</v>
      </c>
      <c r="I1115" s="2" t="s">
        <v>420</v>
      </c>
      <c r="J1115" s="2" t="s">
        <v>2400</v>
      </c>
      <c r="K1115" s="2" t="s">
        <v>196</v>
      </c>
      <c r="L1115" s="7"/>
    </row>
    <row r="1116" spans="1:12" x14ac:dyDescent="0.25">
      <c r="A1116" s="2" t="s">
        <v>4518</v>
      </c>
      <c r="B1116" s="2" t="s">
        <v>72</v>
      </c>
      <c r="C1116" s="2" t="s">
        <v>3266</v>
      </c>
      <c r="D1116" s="2" t="s">
        <v>3267</v>
      </c>
      <c r="E1116" s="2" t="s">
        <v>3268</v>
      </c>
      <c r="F1116" s="2" t="s">
        <v>2220</v>
      </c>
      <c r="G1116" s="2" t="s">
        <v>3215</v>
      </c>
      <c r="H1116" s="2" t="s">
        <v>2399</v>
      </c>
      <c r="I1116" s="2" t="s">
        <v>420</v>
      </c>
      <c r="J1116" s="2" t="s">
        <v>2400</v>
      </c>
      <c r="K1116" s="2" t="s">
        <v>196</v>
      </c>
      <c r="L1116" s="7"/>
    </row>
    <row r="1117" spans="1:12" x14ac:dyDescent="0.25">
      <c r="A1117" s="2" t="s">
        <v>4519</v>
      </c>
      <c r="B1117" s="2" t="s">
        <v>72</v>
      </c>
      <c r="C1117" s="2" t="s">
        <v>3269</v>
      </c>
      <c r="D1117" s="2" t="s">
        <v>604</v>
      </c>
      <c r="E1117" s="2" t="s">
        <v>3070</v>
      </c>
      <c r="F1117" s="2" t="s">
        <v>2220</v>
      </c>
      <c r="G1117" s="2" t="s">
        <v>3249</v>
      </c>
      <c r="H1117" s="2" t="s">
        <v>2399</v>
      </c>
      <c r="I1117" s="2" t="s">
        <v>420</v>
      </c>
      <c r="J1117" s="2" t="s">
        <v>2400</v>
      </c>
      <c r="K1117" s="2" t="s">
        <v>196</v>
      </c>
      <c r="L1117" s="7"/>
    </row>
    <row r="1118" spans="1:12" x14ac:dyDescent="0.25">
      <c r="A1118" s="2" t="s">
        <v>4520</v>
      </c>
      <c r="B1118" s="2" t="s">
        <v>72</v>
      </c>
      <c r="C1118" s="2" t="s">
        <v>3270</v>
      </c>
      <c r="D1118" s="2" t="s">
        <v>675</v>
      </c>
      <c r="E1118" s="2" t="s">
        <v>3271</v>
      </c>
      <c r="F1118" s="2" t="s">
        <v>2220</v>
      </c>
      <c r="G1118" s="2" t="s">
        <v>1432</v>
      </c>
      <c r="H1118" s="2" t="s">
        <v>2399</v>
      </c>
      <c r="I1118" s="2" t="s">
        <v>420</v>
      </c>
      <c r="J1118" s="2" t="s">
        <v>2400</v>
      </c>
      <c r="K1118" s="2" t="s">
        <v>196</v>
      </c>
      <c r="L1118" s="7"/>
    </row>
    <row r="1119" spans="1:12" x14ac:dyDescent="0.25">
      <c r="A1119" s="2" t="s">
        <v>4521</v>
      </c>
      <c r="B1119" s="2" t="s">
        <v>72</v>
      </c>
      <c r="C1119" s="2" t="s">
        <v>3272</v>
      </c>
      <c r="D1119" s="2" t="s">
        <v>1552</v>
      </c>
      <c r="E1119" s="2" t="s">
        <v>1706</v>
      </c>
      <c r="F1119" s="2" t="s">
        <v>2220</v>
      </c>
      <c r="G1119" s="2" t="s">
        <v>3215</v>
      </c>
      <c r="H1119" s="2" t="s">
        <v>2399</v>
      </c>
      <c r="I1119" s="2" t="s">
        <v>420</v>
      </c>
      <c r="J1119" s="2" t="s">
        <v>2400</v>
      </c>
      <c r="K1119" s="2" t="s">
        <v>196</v>
      </c>
      <c r="L1119" s="7"/>
    </row>
    <row r="1120" spans="1:12" x14ac:dyDescent="0.25">
      <c r="A1120" s="2" t="s">
        <v>4522</v>
      </c>
      <c r="B1120" s="2" t="s">
        <v>72</v>
      </c>
      <c r="C1120" s="2" t="s">
        <v>3273</v>
      </c>
      <c r="D1120" s="2" t="s">
        <v>382</v>
      </c>
      <c r="E1120" s="2" t="s">
        <v>2321</v>
      </c>
      <c r="F1120" s="2" t="s">
        <v>2220</v>
      </c>
      <c r="G1120" s="2" t="s">
        <v>3215</v>
      </c>
      <c r="H1120" s="2" t="s">
        <v>2399</v>
      </c>
      <c r="I1120" s="2" t="s">
        <v>420</v>
      </c>
      <c r="J1120" s="2" t="s">
        <v>2400</v>
      </c>
      <c r="K1120" s="2" t="s">
        <v>196</v>
      </c>
      <c r="L1120" s="7"/>
    </row>
    <row r="1121" spans="1:12" x14ac:dyDescent="0.25">
      <c r="A1121" s="2" t="s">
        <v>4523</v>
      </c>
      <c r="B1121" s="2" t="s">
        <v>72</v>
      </c>
      <c r="C1121" s="2" t="s">
        <v>3274</v>
      </c>
      <c r="D1121" s="2" t="s">
        <v>380</v>
      </c>
      <c r="E1121" s="2" t="s">
        <v>828</v>
      </c>
      <c r="F1121" s="2" t="s">
        <v>2220</v>
      </c>
      <c r="G1121" s="2" t="s">
        <v>3258</v>
      </c>
      <c r="H1121" s="2" t="s">
        <v>2399</v>
      </c>
      <c r="I1121" s="2" t="s">
        <v>420</v>
      </c>
      <c r="J1121" s="2" t="s">
        <v>2400</v>
      </c>
      <c r="K1121" s="2" t="s">
        <v>196</v>
      </c>
      <c r="L1121" s="7"/>
    </row>
    <row r="1122" spans="1:12" x14ac:dyDescent="0.25">
      <c r="A1122" s="2" t="s">
        <v>4524</v>
      </c>
      <c r="B1122" s="2" t="s">
        <v>72</v>
      </c>
      <c r="C1122" s="2"/>
      <c r="D1122" s="2"/>
      <c r="E1122" s="2"/>
      <c r="F1122" s="2"/>
      <c r="G1122" s="2"/>
      <c r="H1122" s="2"/>
      <c r="I1122" s="2"/>
      <c r="J1122" s="2"/>
      <c r="K1122" s="2"/>
      <c r="L1122" s="7"/>
    </row>
    <row r="1123" spans="1:12" x14ac:dyDescent="0.25">
      <c r="A1123" s="2" t="s">
        <v>4525</v>
      </c>
      <c r="B1123" s="2" t="s">
        <v>72</v>
      </c>
      <c r="C1123" s="2" t="s">
        <v>3275</v>
      </c>
      <c r="D1123" s="2" t="s">
        <v>3276</v>
      </c>
      <c r="E1123" s="2" t="s">
        <v>3277</v>
      </c>
      <c r="F1123" s="2" t="s">
        <v>2220</v>
      </c>
      <c r="G1123" s="2" t="s">
        <v>3215</v>
      </c>
      <c r="H1123" s="2" t="s">
        <v>2399</v>
      </c>
      <c r="I1123" s="2" t="s">
        <v>420</v>
      </c>
      <c r="J1123" s="2" t="s">
        <v>2400</v>
      </c>
      <c r="K1123" s="2" t="s">
        <v>196</v>
      </c>
      <c r="L1123" s="7"/>
    </row>
    <row r="1124" spans="1:12" x14ac:dyDescent="0.25">
      <c r="A1124" s="2" t="s">
        <v>4526</v>
      </c>
      <c r="B1124" s="2" t="s">
        <v>72</v>
      </c>
      <c r="C1124" s="2" t="s">
        <v>2385</v>
      </c>
      <c r="D1124" s="2" t="s">
        <v>304</v>
      </c>
      <c r="E1124" s="2" t="s">
        <v>2386</v>
      </c>
      <c r="F1124" s="2" t="s">
        <v>2317</v>
      </c>
      <c r="G1124" s="2" t="s">
        <v>2188</v>
      </c>
      <c r="H1124" s="2" t="s">
        <v>2399</v>
      </c>
      <c r="I1124" s="2" t="s">
        <v>420</v>
      </c>
      <c r="J1124" s="2" t="s">
        <v>2400</v>
      </c>
      <c r="K1124" s="2" t="s">
        <v>196</v>
      </c>
      <c r="L1124" s="7"/>
    </row>
    <row r="1125" spans="1:12" x14ac:dyDescent="0.25">
      <c r="A1125" s="2" t="s">
        <v>4527</v>
      </c>
      <c r="B1125" s="2" t="s">
        <v>72</v>
      </c>
      <c r="C1125" s="2" t="s">
        <v>2707</v>
      </c>
      <c r="D1125" s="2" t="s">
        <v>371</v>
      </c>
      <c r="E1125" s="2" t="s">
        <v>2708</v>
      </c>
      <c r="F1125" s="2" t="s">
        <v>2317</v>
      </c>
      <c r="G1125" s="2" t="s">
        <v>3278</v>
      </c>
      <c r="H1125" s="2" t="s">
        <v>2399</v>
      </c>
      <c r="I1125" s="2" t="s">
        <v>420</v>
      </c>
      <c r="J1125" s="2" t="s">
        <v>2400</v>
      </c>
      <c r="K1125" s="2" t="s">
        <v>196</v>
      </c>
      <c r="L1125" s="7"/>
    </row>
    <row r="1126" spans="1:12" x14ac:dyDescent="0.25">
      <c r="A1126" s="2" t="s">
        <v>4528</v>
      </c>
      <c r="B1126" s="2" t="s">
        <v>72</v>
      </c>
      <c r="C1126" s="2" t="s">
        <v>2341</v>
      </c>
      <c r="D1126" s="2" t="s">
        <v>551</v>
      </c>
      <c r="E1126" s="2" t="s">
        <v>2342</v>
      </c>
      <c r="F1126" s="2" t="s">
        <v>2317</v>
      </c>
      <c r="G1126" s="2" t="s">
        <v>2188</v>
      </c>
      <c r="H1126" s="2" t="s">
        <v>2399</v>
      </c>
      <c r="I1126" s="2" t="s">
        <v>420</v>
      </c>
      <c r="J1126" s="2" t="s">
        <v>2400</v>
      </c>
      <c r="K1126" s="2" t="s">
        <v>196</v>
      </c>
      <c r="L1126" s="7"/>
    </row>
    <row r="1127" spans="1:12" x14ac:dyDescent="0.25">
      <c r="A1127" s="2" t="s">
        <v>4529</v>
      </c>
      <c r="B1127" s="2" t="s">
        <v>72</v>
      </c>
      <c r="C1127" s="2" t="s">
        <v>3279</v>
      </c>
      <c r="D1127" s="2" t="s">
        <v>203</v>
      </c>
      <c r="E1127" s="2" t="s">
        <v>3280</v>
      </c>
      <c r="F1127" s="2" t="s">
        <v>2317</v>
      </c>
      <c r="G1127" s="2" t="s">
        <v>3278</v>
      </c>
      <c r="H1127" s="2" t="s">
        <v>2399</v>
      </c>
      <c r="I1127" s="2" t="s">
        <v>420</v>
      </c>
      <c r="J1127" s="2" t="s">
        <v>2400</v>
      </c>
      <c r="K1127" s="2" t="s">
        <v>196</v>
      </c>
      <c r="L1127" s="7"/>
    </row>
    <row r="1128" spans="1:12" x14ac:dyDescent="0.25">
      <c r="A1128" s="2" t="s">
        <v>4530</v>
      </c>
      <c r="B1128" s="2" t="s">
        <v>72</v>
      </c>
      <c r="C1128" s="2" t="s">
        <v>2349</v>
      </c>
      <c r="D1128" s="2" t="s">
        <v>2350</v>
      </c>
      <c r="E1128" s="2" t="s">
        <v>2351</v>
      </c>
      <c r="F1128" s="2" t="s">
        <v>2317</v>
      </c>
      <c r="G1128" s="2" t="s">
        <v>3278</v>
      </c>
      <c r="H1128" s="2" t="s">
        <v>2399</v>
      </c>
      <c r="I1128" s="2" t="s">
        <v>420</v>
      </c>
      <c r="J1128" s="2" t="s">
        <v>2400</v>
      </c>
      <c r="K1128" s="2" t="s">
        <v>196</v>
      </c>
      <c r="L1128" s="7"/>
    </row>
    <row r="1129" spans="1:12" x14ac:dyDescent="0.25">
      <c r="A1129" s="2" t="s">
        <v>4531</v>
      </c>
      <c r="B1129" s="2" t="s">
        <v>72</v>
      </c>
      <c r="C1129" s="2" t="s">
        <v>2339</v>
      </c>
      <c r="D1129" s="2" t="s">
        <v>2340</v>
      </c>
      <c r="E1129" s="2" t="s">
        <v>2190</v>
      </c>
      <c r="F1129" s="2" t="s">
        <v>2317</v>
      </c>
      <c r="G1129" s="2" t="s">
        <v>2188</v>
      </c>
      <c r="H1129" s="2" t="s">
        <v>2399</v>
      </c>
      <c r="I1129" s="2" t="s">
        <v>420</v>
      </c>
      <c r="J1129" s="2" t="s">
        <v>2400</v>
      </c>
      <c r="K1129" s="2" t="s">
        <v>196</v>
      </c>
      <c r="L1129" s="7"/>
    </row>
    <row r="1130" spans="1:12" x14ac:dyDescent="0.25">
      <c r="A1130" s="2" t="s">
        <v>4532</v>
      </c>
      <c r="B1130" s="2" t="s">
        <v>72</v>
      </c>
      <c r="C1130" s="2" t="s">
        <v>2375</v>
      </c>
      <c r="D1130" s="2" t="s">
        <v>1315</v>
      </c>
      <c r="E1130" s="2" t="s">
        <v>2376</v>
      </c>
      <c r="F1130" s="2" t="s">
        <v>2317</v>
      </c>
      <c r="G1130" s="2" t="s">
        <v>3278</v>
      </c>
      <c r="H1130" s="2" t="s">
        <v>2399</v>
      </c>
      <c r="I1130" s="2" t="s">
        <v>420</v>
      </c>
      <c r="J1130" s="2" t="s">
        <v>2400</v>
      </c>
      <c r="K1130" s="2" t="s">
        <v>196</v>
      </c>
      <c r="L1130" s="7"/>
    </row>
    <row r="1131" spans="1:12" x14ac:dyDescent="0.25">
      <c r="A1131" s="2" t="s">
        <v>4533</v>
      </c>
      <c r="B1131" s="2" t="s">
        <v>72</v>
      </c>
      <c r="C1131" s="2" t="s">
        <v>2345</v>
      </c>
      <c r="D1131" s="2" t="s">
        <v>1060</v>
      </c>
      <c r="E1131" s="2" t="s">
        <v>2346</v>
      </c>
      <c r="F1131" s="2" t="s">
        <v>2317</v>
      </c>
      <c r="G1131" s="2" t="s">
        <v>2188</v>
      </c>
      <c r="H1131" s="2" t="s">
        <v>2399</v>
      </c>
      <c r="I1131" s="2" t="s">
        <v>420</v>
      </c>
      <c r="J1131" s="2" t="s">
        <v>2400</v>
      </c>
      <c r="K1131" s="2" t="s">
        <v>196</v>
      </c>
      <c r="L1131" s="7"/>
    </row>
    <row r="1132" spans="1:12" x14ac:dyDescent="0.25">
      <c r="A1132" s="2" t="s">
        <v>4534</v>
      </c>
      <c r="B1132" s="2" t="s">
        <v>72</v>
      </c>
      <c r="C1132" s="2" t="s">
        <v>2324</v>
      </c>
      <c r="D1132" s="2" t="s">
        <v>1647</v>
      </c>
      <c r="E1132" s="2" t="s">
        <v>2325</v>
      </c>
      <c r="F1132" s="2" t="s">
        <v>2317</v>
      </c>
      <c r="G1132" s="2" t="s">
        <v>3278</v>
      </c>
      <c r="H1132" s="2" t="s">
        <v>2439</v>
      </c>
      <c r="I1132" s="2" t="s">
        <v>2440</v>
      </c>
      <c r="J1132" s="2" t="s">
        <v>867</v>
      </c>
      <c r="K1132" s="2" t="s">
        <v>196</v>
      </c>
      <c r="L1132" s="7"/>
    </row>
    <row r="1133" spans="1:12" x14ac:dyDescent="0.25">
      <c r="A1133" s="2" t="s">
        <v>4535</v>
      </c>
      <c r="B1133" s="2" t="s">
        <v>72</v>
      </c>
      <c r="C1133" s="2" t="s">
        <v>2355</v>
      </c>
      <c r="D1133" s="2" t="s">
        <v>573</v>
      </c>
      <c r="E1133" s="2" t="s">
        <v>2356</v>
      </c>
      <c r="F1133" s="2" t="s">
        <v>2317</v>
      </c>
      <c r="G1133" s="2" t="s">
        <v>2188</v>
      </c>
      <c r="H1133" s="2" t="s">
        <v>2439</v>
      </c>
      <c r="I1133" s="2" t="s">
        <v>2440</v>
      </c>
      <c r="J1133" s="2" t="s">
        <v>867</v>
      </c>
      <c r="K1133" s="2" t="s">
        <v>196</v>
      </c>
      <c r="L1133" s="7"/>
    </row>
    <row r="1134" spans="1:12" x14ac:dyDescent="0.25">
      <c r="A1134" s="2" t="s">
        <v>4536</v>
      </c>
      <c r="B1134" s="2" t="s">
        <v>72</v>
      </c>
      <c r="C1134" s="2" t="s">
        <v>2387</v>
      </c>
      <c r="D1134" s="2" t="s">
        <v>374</v>
      </c>
      <c r="E1134" s="2" t="s">
        <v>737</v>
      </c>
      <c r="F1134" s="2" t="s">
        <v>2317</v>
      </c>
      <c r="G1134" s="2" t="s">
        <v>2188</v>
      </c>
      <c r="H1134" s="2" t="s">
        <v>2444</v>
      </c>
      <c r="I1134" s="2" t="s">
        <v>1031</v>
      </c>
      <c r="J1134" s="2" t="s">
        <v>1053</v>
      </c>
      <c r="K1134" s="2" t="s">
        <v>196</v>
      </c>
      <c r="L1134" s="7"/>
    </row>
    <row r="1135" spans="1:12" x14ac:dyDescent="0.25">
      <c r="A1135" s="2" t="s">
        <v>4537</v>
      </c>
      <c r="B1135" s="2" t="s">
        <v>72</v>
      </c>
      <c r="C1135" s="2" t="s">
        <v>2328</v>
      </c>
      <c r="D1135" s="2" t="s">
        <v>610</v>
      </c>
      <c r="E1135" s="2" t="s">
        <v>2329</v>
      </c>
      <c r="F1135" s="2" t="s">
        <v>2317</v>
      </c>
      <c r="G1135" s="2" t="s">
        <v>3278</v>
      </c>
      <c r="H1135" s="2" t="s">
        <v>2444</v>
      </c>
      <c r="I1135" s="2" t="s">
        <v>1031</v>
      </c>
      <c r="J1135" s="2" t="s">
        <v>1053</v>
      </c>
      <c r="K1135" s="2" t="s">
        <v>196</v>
      </c>
      <c r="L1135" s="7"/>
    </row>
    <row r="1136" spans="1:12" x14ac:dyDescent="0.25">
      <c r="A1136" s="2" t="s">
        <v>4538</v>
      </c>
      <c r="B1136" s="2" t="s">
        <v>72</v>
      </c>
      <c r="C1136" s="2" t="s">
        <v>2364</v>
      </c>
      <c r="D1136" s="2" t="s">
        <v>560</v>
      </c>
      <c r="E1136" s="2" t="s">
        <v>2365</v>
      </c>
      <c r="F1136" s="2" t="s">
        <v>2317</v>
      </c>
      <c r="G1136" s="2" t="s">
        <v>2188</v>
      </c>
      <c r="H1136" s="2" t="s">
        <v>2439</v>
      </c>
      <c r="I1136" s="2" t="s">
        <v>2440</v>
      </c>
      <c r="J1136" s="2" t="s">
        <v>867</v>
      </c>
      <c r="K1136" s="2" t="s">
        <v>196</v>
      </c>
      <c r="L1136" s="7"/>
    </row>
    <row r="1137" spans="1:12" x14ac:dyDescent="0.25">
      <c r="A1137" s="2" t="s">
        <v>4539</v>
      </c>
      <c r="B1137" s="2" t="s">
        <v>72</v>
      </c>
      <c r="C1137" s="2" t="s">
        <v>2336</v>
      </c>
      <c r="D1137" s="2" t="s">
        <v>2337</v>
      </c>
      <c r="E1137" s="2" t="s">
        <v>2338</v>
      </c>
      <c r="F1137" s="2" t="s">
        <v>2317</v>
      </c>
      <c r="G1137" s="2" t="s">
        <v>3278</v>
      </c>
      <c r="H1137" s="2" t="s">
        <v>2444</v>
      </c>
      <c r="I1137" s="2" t="s">
        <v>1031</v>
      </c>
      <c r="J1137" s="2" t="s">
        <v>1053</v>
      </c>
      <c r="K1137" s="2" t="s">
        <v>196</v>
      </c>
      <c r="L1137" s="7"/>
    </row>
    <row r="1138" spans="1:12" x14ac:dyDescent="0.25">
      <c r="A1138" s="2" t="s">
        <v>4540</v>
      </c>
      <c r="B1138" s="2" t="s">
        <v>72</v>
      </c>
      <c r="C1138" s="2" t="s">
        <v>2352</v>
      </c>
      <c r="D1138" s="2" t="s">
        <v>2353</v>
      </c>
      <c r="E1138" s="2" t="s">
        <v>2354</v>
      </c>
      <c r="F1138" s="2" t="s">
        <v>2317</v>
      </c>
      <c r="G1138" s="2" t="s">
        <v>3278</v>
      </c>
      <c r="H1138" s="2" t="s">
        <v>2439</v>
      </c>
      <c r="I1138" s="2" t="s">
        <v>2440</v>
      </c>
      <c r="J1138" s="2" t="s">
        <v>867</v>
      </c>
      <c r="K1138" s="2" t="s">
        <v>196</v>
      </c>
      <c r="L1138" s="7"/>
    </row>
    <row r="1139" spans="1:12" x14ac:dyDescent="0.25">
      <c r="A1139" s="2" t="s">
        <v>4541</v>
      </c>
      <c r="B1139" s="2" t="s">
        <v>72</v>
      </c>
      <c r="C1139" s="2" t="s">
        <v>2393</v>
      </c>
      <c r="D1139" s="2" t="s">
        <v>257</v>
      </c>
      <c r="E1139" s="2" t="s">
        <v>2394</v>
      </c>
      <c r="F1139" s="2" t="s">
        <v>2317</v>
      </c>
      <c r="G1139" s="2" t="s">
        <v>3278</v>
      </c>
      <c r="H1139" s="2" t="s">
        <v>2444</v>
      </c>
      <c r="I1139" s="2" t="s">
        <v>1031</v>
      </c>
      <c r="J1139" s="2" t="s">
        <v>1053</v>
      </c>
      <c r="K1139" s="2" t="s">
        <v>196</v>
      </c>
      <c r="L1139" s="7"/>
    </row>
    <row r="1140" spans="1:12" x14ac:dyDescent="0.25">
      <c r="A1140" s="2" t="s">
        <v>4542</v>
      </c>
      <c r="B1140" s="2" t="s">
        <v>72</v>
      </c>
      <c r="C1140" s="2" t="s">
        <v>2391</v>
      </c>
      <c r="D1140" s="2" t="s">
        <v>2392</v>
      </c>
      <c r="E1140" s="2" t="s">
        <v>1303</v>
      </c>
      <c r="F1140" s="2" t="s">
        <v>2317</v>
      </c>
      <c r="G1140" s="2" t="s">
        <v>3278</v>
      </c>
      <c r="H1140" s="2" t="s">
        <v>2444</v>
      </c>
      <c r="I1140" s="2" t="s">
        <v>1031</v>
      </c>
      <c r="J1140" s="2" t="s">
        <v>1053</v>
      </c>
      <c r="K1140" s="2" t="s">
        <v>196</v>
      </c>
      <c r="L1140" s="7"/>
    </row>
    <row r="1141" spans="1:12" x14ac:dyDescent="0.25">
      <c r="A1141" s="2" t="s">
        <v>4543</v>
      </c>
      <c r="B1141" s="2" t="s">
        <v>72</v>
      </c>
      <c r="C1141" s="2" t="s">
        <v>3281</v>
      </c>
      <c r="D1141" s="2" t="s">
        <v>3282</v>
      </c>
      <c r="E1141" s="2" t="s">
        <v>3283</v>
      </c>
      <c r="F1141" s="2" t="s">
        <v>2317</v>
      </c>
      <c r="G1141" s="2" t="s">
        <v>2188</v>
      </c>
      <c r="H1141" s="2" t="s">
        <v>2444</v>
      </c>
      <c r="I1141" s="2" t="s">
        <v>1031</v>
      </c>
      <c r="J1141" s="2" t="s">
        <v>1053</v>
      </c>
      <c r="K1141" s="2" t="s">
        <v>196</v>
      </c>
      <c r="L1141" s="7"/>
    </row>
    <row r="1142" spans="1:12" x14ac:dyDescent="0.25">
      <c r="A1142" s="2" t="s">
        <v>4544</v>
      </c>
      <c r="B1142" s="2" t="s">
        <v>72</v>
      </c>
      <c r="C1142" s="2" t="s">
        <v>2362</v>
      </c>
      <c r="D1142" s="2" t="s">
        <v>803</v>
      </c>
      <c r="E1142" s="2" t="s">
        <v>2363</v>
      </c>
      <c r="F1142" s="2" t="s">
        <v>2317</v>
      </c>
      <c r="G1142" s="2" t="s">
        <v>3278</v>
      </c>
      <c r="H1142" s="2" t="s">
        <v>2444</v>
      </c>
      <c r="I1142" s="2" t="s">
        <v>1031</v>
      </c>
      <c r="J1142" s="2" t="s">
        <v>1053</v>
      </c>
      <c r="K1142" s="2" t="s">
        <v>196</v>
      </c>
      <c r="L1142" s="7"/>
    </row>
    <row r="1143" spans="1:12" x14ac:dyDescent="0.25">
      <c r="A1143" s="2" t="s">
        <v>4545</v>
      </c>
      <c r="B1143" s="2" t="s">
        <v>72</v>
      </c>
      <c r="C1143" s="2" t="s">
        <v>2322</v>
      </c>
      <c r="D1143" s="2" t="s">
        <v>225</v>
      </c>
      <c r="E1143" s="2" t="s">
        <v>917</v>
      </c>
      <c r="F1143" s="2" t="s">
        <v>2317</v>
      </c>
      <c r="G1143" s="2" t="s">
        <v>2188</v>
      </c>
      <c r="H1143" s="2" t="s">
        <v>2439</v>
      </c>
      <c r="I1143" s="2" t="s">
        <v>2440</v>
      </c>
      <c r="J1143" s="2" t="s">
        <v>867</v>
      </c>
      <c r="K1143" s="2" t="s">
        <v>196</v>
      </c>
      <c r="L1143" s="7"/>
    </row>
    <row r="1144" spans="1:12" x14ac:dyDescent="0.25">
      <c r="A1144" s="2" t="s">
        <v>4546</v>
      </c>
      <c r="B1144" s="2" t="s">
        <v>72</v>
      </c>
      <c r="C1144" s="2" t="s">
        <v>2359</v>
      </c>
      <c r="D1144" s="2" t="s">
        <v>2360</v>
      </c>
      <c r="E1144" s="2" t="s">
        <v>2361</v>
      </c>
      <c r="F1144" s="2" t="s">
        <v>2317</v>
      </c>
      <c r="G1144" s="2" t="s">
        <v>3278</v>
      </c>
      <c r="H1144" s="2" t="s">
        <v>2439</v>
      </c>
      <c r="I1144" s="2" t="s">
        <v>2440</v>
      </c>
      <c r="J1144" s="2" t="s">
        <v>867</v>
      </c>
      <c r="K1144" s="2" t="s">
        <v>196</v>
      </c>
      <c r="L1144" s="7"/>
    </row>
    <row r="1145" spans="1:12" x14ac:dyDescent="0.25">
      <c r="A1145" s="2" t="s">
        <v>4547</v>
      </c>
      <c r="B1145" s="2" t="s">
        <v>72</v>
      </c>
      <c r="C1145" s="2" t="s">
        <v>2327</v>
      </c>
      <c r="D1145" s="2" t="s">
        <v>609</v>
      </c>
      <c r="E1145" s="2" t="s">
        <v>1272</v>
      </c>
      <c r="F1145" s="2" t="s">
        <v>2317</v>
      </c>
      <c r="G1145" s="2" t="s">
        <v>3278</v>
      </c>
      <c r="H1145" s="2" t="s">
        <v>2444</v>
      </c>
      <c r="I1145" s="2" t="s">
        <v>1031</v>
      </c>
      <c r="J1145" s="2" t="s">
        <v>1053</v>
      </c>
      <c r="K1145" s="2" t="s">
        <v>196</v>
      </c>
      <c r="L1145" s="7"/>
    </row>
    <row r="1146" spans="1:12" x14ac:dyDescent="0.25">
      <c r="A1146" s="2" t="s">
        <v>4548</v>
      </c>
      <c r="B1146" s="2" t="s">
        <v>72</v>
      </c>
      <c r="C1146" s="2" t="s">
        <v>2318</v>
      </c>
      <c r="D1146" s="2" t="s">
        <v>2319</v>
      </c>
      <c r="E1146" s="2" t="s">
        <v>2320</v>
      </c>
      <c r="F1146" s="2" t="s">
        <v>2317</v>
      </c>
      <c r="G1146" s="2" t="s">
        <v>2188</v>
      </c>
      <c r="H1146" s="2" t="s">
        <v>2444</v>
      </c>
      <c r="I1146" s="2" t="s">
        <v>1031</v>
      </c>
      <c r="J1146" s="2" t="s">
        <v>1053</v>
      </c>
      <c r="K1146" s="2" t="s">
        <v>196</v>
      </c>
      <c r="L1146" s="7"/>
    </row>
    <row r="1147" spans="1:12" x14ac:dyDescent="0.25">
      <c r="A1147" s="2" t="s">
        <v>4549</v>
      </c>
      <c r="B1147" s="2" t="s">
        <v>72</v>
      </c>
      <c r="C1147" s="2" t="s">
        <v>3284</v>
      </c>
      <c r="D1147" s="2" t="s">
        <v>273</v>
      </c>
      <c r="E1147" s="2" t="s">
        <v>474</v>
      </c>
      <c r="F1147" s="2" t="s">
        <v>2317</v>
      </c>
      <c r="G1147" s="2" t="s">
        <v>3278</v>
      </c>
      <c r="H1147" s="2" t="s">
        <v>2444</v>
      </c>
      <c r="I1147" s="2" t="s">
        <v>1031</v>
      </c>
      <c r="J1147" s="2" t="s">
        <v>1053</v>
      </c>
      <c r="K1147" s="2" t="s">
        <v>196</v>
      </c>
      <c r="L1147" s="7"/>
    </row>
    <row r="1148" spans="1:12" x14ac:dyDescent="0.25">
      <c r="A1148" s="2" t="s">
        <v>4550</v>
      </c>
      <c r="B1148" s="2" t="s">
        <v>72</v>
      </c>
      <c r="C1148" s="2" t="s">
        <v>2390</v>
      </c>
      <c r="D1148" s="2" t="s">
        <v>527</v>
      </c>
      <c r="E1148" s="2" t="s">
        <v>994</v>
      </c>
      <c r="F1148" s="2" t="s">
        <v>2317</v>
      </c>
      <c r="G1148" s="2" t="s">
        <v>3278</v>
      </c>
      <c r="H1148" s="2" t="s">
        <v>2444</v>
      </c>
      <c r="I1148" s="2" t="s">
        <v>1031</v>
      </c>
      <c r="J1148" s="2" t="s">
        <v>1053</v>
      </c>
      <c r="K1148" s="2" t="s">
        <v>196</v>
      </c>
      <c r="L1148" s="7"/>
    </row>
    <row r="1149" spans="1:12" x14ac:dyDescent="0.25">
      <c r="A1149" s="2" t="s">
        <v>4551</v>
      </c>
      <c r="B1149" s="2" t="s">
        <v>72</v>
      </c>
      <c r="C1149" s="2" t="s">
        <v>3285</v>
      </c>
      <c r="D1149" s="2" t="s">
        <v>3286</v>
      </c>
      <c r="E1149" s="2" t="s">
        <v>3287</v>
      </c>
      <c r="F1149" s="2" t="s">
        <v>2317</v>
      </c>
      <c r="G1149" s="2" t="s">
        <v>2188</v>
      </c>
      <c r="H1149" s="2" t="s">
        <v>2444</v>
      </c>
      <c r="I1149" s="2" t="s">
        <v>1031</v>
      </c>
      <c r="J1149" s="2" t="s">
        <v>1053</v>
      </c>
      <c r="K1149" s="2" t="s">
        <v>196</v>
      </c>
      <c r="L1149" s="7"/>
    </row>
    <row r="1150" spans="1:12" x14ac:dyDescent="0.25">
      <c r="A1150" s="2" t="s">
        <v>4552</v>
      </c>
      <c r="B1150" s="2" t="s">
        <v>72</v>
      </c>
      <c r="C1150" s="2" t="s">
        <v>2388</v>
      </c>
      <c r="D1150" s="2" t="s">
        <v>459</v>
      </c>
      <c r="E1150" s="2" t="s">
        <v>2389</v>
      </c>
      <c r="F1150" s="2" t="s">
        <v>2317</v>
      </c>
      <c r="G1150" s="2" t="s">
        <v>2188</v>
      </c>
      <c r="H1150" s="2" t="s">
        <v>2439</v>
      </c>
      <c r="I1150" s="2" t="s">
        <v>2440</v>
      </c>
      <c r="J1150" s="2" t="s">
        <v>867</v>
      </c>
      <c r="K1150" s="2" t="s">
        <v>196</v>
      </c>
      <c r="L1150" s="7"/>
    </row>
    <row r="1151" spans="1:12" x14ac:dyDescent="0.25">
      <c r="A1151" s="2" t="s">
        <v>4553</v>
      </c>
      <c r="B1151" s="2" t="s">
        <v>75</v>
      </c>
      <c r="C1151" s="2" t="s">
        <v>2326</v>
      </c>
      <c r="D1151" s="2" t="s">
        <v>227</v>
      </c>
      <c r="E1151" s="2" t="s">
        <v>3288</v>
      </c>
      <c r="F1151" s="2" t="s">
        <v>2317</v>
      </c>
      <c r="G1151" s="2" t="s">
        <v>2188</v>
      </c>
      <c r="H1151" s="2" t="s">
        <v>2444</v>
      </c>
      <c r="I1151" s="2" t="s">
        <v>1031</v>
      </c>
      <c r="J1151" s="2" t="s">
        <v>1053</v>
      </c>
      <c r="K1151" s="2" t="s">
        <v>196</v>
      </c>
      <c r="L1151" s="7"/>
    </row>
    <row r="1152" spans="1:12" x14ac:dyDescent="0.25">
      <c r="A1152" s="2" t="s">
        <v>4554</v>
      </c>
      <c r="B1152" s="2" t="s">
        <v>75</v>
      </c>
      <c r="C1152" s="2" t="s">
        <v>2347</v>
      </c>
      <c r="D1152" s="2" t="s">
        <v>581</v>
      </c>
      <c r="E1152" s="2" t="s">
        <v>2348</v>
      </c>
      <c r="F1152" s="2" t="s">
        <v>2317</v>
      </c>
      <c r="G1152" s="2" t="s">
        <v>3278</v>
      </c>
      <c r="H1152" s="2" t="s">
        <v>2439</v>
      </c>
      <c r="I1152" s="2" t="s">
        <v>2440</v>
      </c>
      <c r="J1152" s="2" t="s">
        <v>867</v>
      </c>
      <c r="K1152" s="2" t="s">
        <v>196</v>
      </c>
      <c r="L1152" s="7"/>
    </row>
    <row r="1153" spans="1:12" x14ac:dyDescent="0.25">
      <c r="A1153" s="2" t="s">
        <v>4555</v>
      </c>
      <c r="B1153" s="2" t="s">
        <v>75</v>
      </c>
      <c r="C1153" s="2" t="s">
        <v>2323</v>
      </c>
      <c r="D1153" s="2" t="s">
        <v>374</v>
      </c>
      <c r="E1153" s="2" t="s">
        <v>360</v>
      </c>
      <c r="F1153" s="2" t="s">
        <v>2317</v>
      </c>
      <c r="G1153" s="2" t="s">
        <v>2188</v>
      </c>
      <c r="H1153" s="2" t="s">
        <v>2444</v>
      </c>
      <c r="I1153" s="2" t="s">
        <v>1031</v>
      </c>
      <c r="J1153" s="2" t="s">
        <v>1053</v>
      </c>
      <c r="K1153" s="2" t="s">
        <v>196</v>
      </c>
      <c r="L1153" s="7"/>
    </row>
    <row r="1154" spans="1:12" x14ac:dyDescent="0.25">
      <c r="A1154" s="2" t="s">
        <v>4556</v>
      </c>
      <c r="B1154" s="2" t="s">
        <v>75</v>
      </c>
      <c r="C1154" s="2" t="s">
        <v>2368</v>
      </c>
      <c r="D1154" s="2" t="s">
        <v>424</v>
      </c>
      <c r="E1154" s="2" t="s">
        <v>2369</v>
      </c>
      <c r="F1154" s="2" t="s">
        <v>2317</v>
      </c>
      <c r="G1154" s="2" t="s">
        <v>2188</v>
      </c>
      <c r="H1154" s="2" t="s">
        <v>2439</v>
      </c>
      <c r="I1154" s="2" t="s">
        <v>2440</v>
      </c>
      <c r="J1154" s="2" t="s">
        <v>867</v>
      </c>
      <c r="K1154" s="2" t="s">
        <v>196</v>
      </c>
      <c r="L1154" s="7"/>
    </row>
    <row r="1155" spans="1:12" x14ac:dyDescent="0.25">
      <c r="A1155" s="2" t="s">
        <v>4557</v>
      </c>
      <c r="B1155" s="2" t="s">
        <v>75</v>
      </c>
      <c r="C1155" s="2" t="s">
        <v>2377</v>
      </c>
      <c r="D1155" s="2" t="s">
        <v>565</v>
      </c>
      <c r="E1155" s="2" t="s">
        <v>2378</v>
      </c>
      <c r="F1155" s="2" t="s">
        <v>2317</v>
      </c>
      <c r="G1155" s="2" t="s">
        <v>3278</v>
      </c>
      <c r="H1155" s="2" t="s">
        <v>2439</v>
      </c>
      <c r="I1155" s="2" t="s">
        <v>2440</v>
      </c>
      <c r="J1155" s="2" t="s">
        <v>867</v>
      </c>
      <c r="K1155" s="2" t="s">
        <v>196</v>
      </c>
      <c r="L1155" s="7"/>
    </row>
    <row r="1156" spans="1:12" x14ac:dyDescent="0.25">
      <c r="A1156" s="2" t="s">
        <v>4558</v>
      </c>
      <c r="B1156" s="2" t="s">
        <v>75</v>
      </c>
      <c r="C1156" s="2" t="s">
        <v>2343</v>
      </c>
      <c r="D1156" s="2" t="s">
        <v>374</v>
      </c>
      <c r="E1156" s="2" t="s">
        <v>2344</v>
      </c>
      <c r="F1156" s="2" t="s">
        <v>2317</v>
      </c>
      <c r="G1156" s="2" t="s">
        <v>3278</v>
      </c>
      <c r="H1156" s="2" t="s">
        <v>2444</v>
      </c>
      <c r="I1156" s="2" t="s">
        <v>1031</v>
      </c>
      <c r="J1156" s="2" t="s">
        <v>1053</v>
      </c>
      <c r="K1156" s="2" t="s">
        <v>196</v>
      </c>
      <c r="L1156" s="7"/>
    </row>
    <row r="1157" spans="1:12" x14ac:dyDescent="0.25">
      <c r="A1157" s="2" t="s">
        <v>4559</v>
      </c>
      <c r="B1157" s="2" t="s">
        <v>75</v>
      </c>
      <c r="C1157" s="2" t="s">
        <v>2366</v>
      </c>
      <c r="D1157" s="2" t="s">
        <v>581</v>
      </c>
      <c r="E1157" s="2" t="s">
        <v>2367</v>
      </c>
      <c r="F1157" s="2" t="s">
        <v>2317</v>
      </c>
      <c r="G1157" s="2" t="s">
        <v>2188</v>
      </c>
      <c r="H1157" s="2" t="s">
        <v>2444</v>
      </c>
      <c r="I1157" s="2" t="s">
        <v>1031</v>
      </c>
      <c r="J1157" s="2" t="s">
        <v>1053</v>
      </c>
      <c r="K1157" s="2" t="s">
        <v>196</v>
      </c>
      <c r="L1157" s="7"/>
    </row>
    <row r="1158" spans="1:12" x14ac:dyDescent="0.25">
      <c r="A1158" s="2" t="s">
        <v>4560</v>
      </c>
      <c r="B1158" s="2" t="s">
        <v>75</v>
      </c>
      <c r="C1158" s="2" t="s">
        <v>2370</v>
      </c>
      <c r="D1158" s="2" t="s">
        <v>347</v>
      </c>
      <c r="E1158" s="2" t="s">
        <v>2371</v>
      </c>
      <c r="F1158" s="2" t="s">
        <v>2317</v>
      </c>
      <c r="G1158" s="2" t="s">
        <v>2188</v>
      </c>
      <c r="H1158" s="2" t="s">
        <v>2439</v>
      </c>
      <c r="I1158" s="2" t="s">
        <v>2440</v>
      </c>
      <c r="J1158" s="2" t="s">
        <v>867</v>
      </c>
      <c r="K1158" s="2" t="s">
        <v>196</v>
      </c>
      <c r="L1158" s="7"/>
    </row>
    <row r="1159" spans="1:12" x14ac:dyDescent="0.25">
      <c r="A1159" s="2" t="s">
        <v>4561</v>
      </c>
      <c r="B1159" s="2" t="s">
        <v>75</v>
      </c>
      <c r="C1159" s="2" t="s">
        <v>2357</v>
      </c>
      <c r="D1159" s="2" t="s">
        <v>527</v>
      </c>
      <c r="E1159" s="2" t="s">
        <v>2358</v>
      </c>
      <c r="F1159" s="2" t="s">
        <v>2317</v>
      </c>
      <c r="G1159" s="2" t="s">
        <v>3278</v>
      </c>
      <c r="H1159" s="2" t="s">
        <v>2444</v>
      </c>
      <c r="I1159" s="2" t="s">
        <v>1031</v>
      </c>
      <c r="J1159" s="2" t="s">
        <v>1053</v>
      </c>
      <c r="K1159" s="2" t="s">
        <v>196</v>
      </c>
      <c r="L1159" s="7"/>
    </row>
    <row r="1160" spans="1:12" x14ac:dyDescent="0.25">
      <c r="A1160" s="2" t="s">
        <v>4562</v>
      </c>
      <c r="B1160" s="2" t="s">
        <v>75</v>
      </c>
      <c r="C1160" s="2" t="s">
        <v>2333</v>
      </c>
      <c r="D1160" s="2" t="s">
        <v>2334</v>
      </c>
      <c r="E1160" s="2" t="s">
        <v>2335</v>
      </c>
      <c r="F1160" s="2" t="s">
        <v>2317</v>
      </c>
      <c r="G1160" s="2" t="s">
        <v>3278</v>
      </c>
      <c r="H1160" s="2" t="s">
        <v>2444</v>
      </c>
      <c r="I1160" s="2" t="s">
        <v>1031</v>
      </c>
      <c r="J1160" s="2" t="s">
        <v>1053</v>
      </c>
      <c r="K1160" s="2" t="s">
        <v>196</v>
      </c>
      <c r="L1160" s="7"/>
    </row>
    <row r="1161" spans="1:12" x14ac:dyDescent="0.25">
      <c r="A1161" s="2" t="s">
        <v>4563</v>
      </c>
      <c r="B1161" s="2" t="s">
        <v>75</v>
      </c>
      <c r="C1161" s="2" t="s">
        <v>3289</v>
      </c>
      <c r="D1161" s="2" t="s">
        <v>3290</v>
      </c>
      <c r="E1161" s="2" t="s">
        <v>3291</v>
      </c>
      <c r="F1161" s="2" t="s">
        <v>2317</v>
      </c>
      <c r="G1161" s="2" t="s">
        <v>3278</v>
      </c>
      <c r="H1161" s="2" t="s">
        <v>2444</v>
      </c>
      <c r="I1161" s="2" t="s">
        <v>1031</v>
      </c>
      <c r="J1161" s="2" t="s">
        <v>1053</v>
      </c>
      <c r="K1161" s="2" t="s">
        <v>196</v>
      </c>
      <c r="L1161" s="7"/>
    </row>
    <row r="1162" spans="1:12" x14ac:dyDescent="0.25">
      <c r="A1162" s="2" t="s">
        <v>4564</v>
      </c>
      <c r="B1162" s="2" t="s">
        <v>75</v>
      </c>
      <c r="C1162" s="2" t="s">
        <v>2330</v>
      </c>
      <c r="D1162" s="2" t="s">
        <v>2331</v>
      </c>
      <c r="E1162" s="2" t="s">
        <v>2332</v>
      </c>
      <c r="F1162" s="2" t="s">
        <v>2317</v>
      </c>
      <c r="G1162" s="2" t="s">
        <v>3278</v>
      </c>
      <c r="H1162" s="2" t="s">
        <v>2439</v>
      </c>
      <c r="I1162" s="2" t="s">
        <v>2440</v>
      </c>
      <c r="J1162" s="2" t="s">
        <v>867</v>
      </c>
      <c r="K1162" s="2" t="s">
        <v>196</v>
      </c>
      <c r="L1162" s="7"/>
    </row>
    <row r="1163" spans="1:12" x14ac:dyDescent="0.25">
      <c r="A1163" s="2" t="s">
        <v>4565</v>
      </c>
      <c r="B1163" s="2" t="s">
        <v>75</v>
      </c>
      <c r="C1163" s="2" t="s">
        <v>3292</v>
      </c>
      <c r="D1163" s="2" t="s">
        <v>3293</v>
      </c>
      <c r="E1163" s="2" t="s">
        <v>1835</v>
      </c>
      <c r="F1163" s="2" t="s">
        <v>2317</v>
      </c>
      <c r="G1163" s="2" t="s">
        <v>3278</v>
      </c>
      <c r="H1163" s="2" t="s">
        <v>2439</v>
      </c>
      <c r="I1163" s="2" t="s">
        <v>2440</v>
      </c>
      <c r="J1163" s="2" t="s">
        <v>867</v>
      </c>
      <c r="K1163" s="2" t="s">
        <v>196</v>
      </c>
      <c r="L1163" s="7"/>
    </row>
    <row r="1164" spans="1:12" x14ac:dyDescent="0.25">
      <c r="A1164" s="2" t="s">
        <v>4566</v>
      </c>
      <c r="B1164" s="2" t="s">
        <v>75</v>
      </c>
      <c r="C1164" s="2" t="s">
        <v>3294</v>
      </c>
      <c r="D1164" s="2" t="s">
        <v>3295</v>
      </c>
      <c r="E1164" s="2" t="s">
        <v>3296</v>
      </c>
      <c r="F1164" s="2" t="s">
        <v>2317</v>
      </c>
      <c r="G1164" s="2" t="s">
        <v>2188</v>
      </c>
      <c r="H1164" s="2" t="s">
        <v>2439</v>
      </c>
      <c r="I1164" s="2" t="s">
        <v>2440</v>
      </c>
      <c r="J1164" s="2" t="s">
        <v>867</v>
      </c>
      <c r="K1164" s="2" t="s">
        <v>196</v>
      </c>
      <c r="L1164" s="7"/>
    </row>
    <row r="1165" spans="1:12" x14ac:dyDescent="0.25">
      <c r="A1165" s="2" t="s">
        <v>4567</v>
      </c>
      <c r="B1165" s="2" t="s">
        <v>75</v>
      </c>
      <c r="C1165" s="2" t="s">
        <v>3297</v>
      </c>
      <c r="D1165" s="2" t="s">
        <v>809</v>
      </c>
      <c r="E1165" s="2" t="s">
        <v>3298</v>
      </c>
      <c r="F1165" s="2" t="s">
        <v>2317</v>
      </c>
      <c r="G1165" s="2" t="s">
        <v>2188</v>
      </c>
      <c r="H1165" s="2" t="s">
        <v>2444</v>
      </c>
      <c r="I1165" s="2" t="s">
        <v>1031</v>
      </c>
      <c r="J1165" s="2" t="s">
        <v>1053</v>
      </c>
      <c r="K1165" s="2" t="s">
        <v>196</v>
      </c>
      <c r="L1165" s="7"/>
    </row>
    <row r="1166" spans="1:12" x14ac:dyDescent="0.25">
      <c r="A1166" s="2" t="s">
        <v>4568</v>
      </c>
      <c r="B1166" s="2" t="s">
        <v>75</v>
      </c>
      <c r="C1166" s="2" t="s">
        <v>3299</v>
      </c>
      <c r="D1166" s="2" t="s">
        <v>3053</v>
      </c>
      <c r="E1166" s="2" t="s">
        <v>739</v>
      </c>
      <c r="F1166" s="2" t="s">
        <v>2317</v>
      </c>
      <c r="G1166" s="2" t="s">
        <v>2188</v>
      </c>
      <c r="H1166" s="2" t="s">
        <v>2439</v>
      </c>
      <c r="I1166" s="2" t="s">
        <v>2440</v>
      </c>
      <c r="J1166" s="2" t="s">
        <v>867</v>
      </c>
      <c r="K1166" s="2" t="s">
        <v>196</v>
      </c>
      <c r="L1166" s="7"/>
    </row>
    <row r="1167" spans="1:12" x14ac:dyDescent="0.25">
      <c r="A1167" s="2" t="s">
        <v>4569</v>
      </c>
      <c r="B1167" s="2" t="s">
        <v>75</v>
      </c>
      <c r="C1167" s="2" t="s">
        <v>2418</v>
      </c>
      <c r="D1167" s="2" t="s">
        <v>1512</v>
      </c>
      <c r="E1167" s="2" t="s">
        <v>2419</v>
      </c>
      <c r="F1167" s="2" t="s">
        <v>2397</v>
      </c>
      <c r="G1167" s="2" t="s">
        <v>2398</v>
      </c>
      <c r="H1167" s="2" t="s">
        <v>2439</v>
      </c>
      <c r="I1167" s="2" t="s">
        <v>2440</v>
      </c>
      <c r="J1167" s="2" t="s">
        <v>867</v>
      </c>
      <c r="K1167" s="2" t="s">
        <v>196</v>
      </c>
      <c r="L1167" s="7"/>
    </row>
    <row r="1168" spans="1:12" x14ac:dyDescent="0.25">
      <c r="A1168" s="2" t="s">
        <v>4570</v>
      </c>
      <c r="B1168" s="2" t="s">
        <v>75</v>
      </c>
      <c r="C1168" s="2" t="s">
        <v>2430</v>
      </c>
      <c r="D1168" s="2" t="s">
        <v>1001</v>
      </c>
      <c r="E1168" s="2" t="s">
        <v>2431</v>
      </c>
      <c r="F1168" s="2" t="s">
        <v>2397</v>
      </c>
      <c r="G1168" s="2" t="s">
        <v>2398</v>
      </c>
      <c r="H1168" s="2" t="s">
        <v>2444</v>
      </c>
      <c r="I1168" s="2" t="s">
        <v>1031</v>
      </c>
      <c r="J1168" s="2" t="s">
        <v>1053</v>
      </c>
      <c r="K1168" s="2" t="s">
        <v>196</v>
      </c>
      <c r="L1168" s="7"/>
    </row>
    <row r="1169" spans="1:12" x14ac:dyDescent="0.25">
      <c r="A1169" s="2" t="s">
        <v>4571</v>
      </c>
      <c r="B1169" s="2" t="s">
        <v>75</v>
      </c>
      <c r="C1169" s="2" t="s">
        <v>2409</v>
      </c>
      <c r="D1169" s="2" t="s">
        <v>691</v>
      </c>
      <c r="E1169" s="2" t="s">
        <v>1808</v>
      </c>
      <c r="F1169" s="2" t="s">
        <v>2397</v>
      </c>
      <c r="G1169" s="2" t="s">
        <v>2398</v>
      </c>
      <c r="H1169" s="2" t="s">
        <v>2439</v>
      </c>
      <c r="I1169" s="2" t="s">
        <v>2440</v>
      </c>
      <c r="J1169" s="2" t="s">
        <v>867</v>
      </c>
      <c r="K1169" s="2" t="s">
        <v>196</v>
      </c>
      <c r="L1169" s="7"/>
    </row>
    <row r="1170" spans="1:12" x14ac:dyDescent="0.25">
      <c r="A1170" s="2" t="s">
        <v>4572</v>
      </c>
      <c r="B1170" s="2" t="s">
        <v>75</v>
      </c>
      <c r="C1170" s="2" t="s">
        <v>2428</v>
      </c>
      <c r="D1170" s="2" t="s">
        <v>374</v>
      </c>
      <c r="E1170" s="2" t="s">
        <v>2429</v>
      </c>
      <c r="F1170" s="2" t="s">
        <v>2397</v>
      </c>
      <c r="G1170" s="2" t="s">
        <v>2398</v>
      </c>
      <c r="H1170" s="2" t="s">
        <v>2444</v>
      </c>
      <c r="I1170" s="2" t="s">
        <v>1031</v>
      </c>
      <c r="J1170" s="2" t="s">
        <v>1053</v>
      </c>
      <c r="K1170" s="2" t="s">
        <v>196</v>
      </c>
      <c r="L1170" s="7"/>
    </row>
    <row r="1171" spans="1:12" x14ac:dyDescent="0.25">
      <c r="A1171" s="2" t="s">
        <v>4573</v>
      </c>
      <c r="B1171" s="2" t="s">
        <v>75</v>
      </c>
      <c r="C1171" s="2" t="s">
        <v>2403</v>
      </c>
      <c r="D1171" s="2" t="s">
        <v>2404</v>
      </c>
      <c r="E1171" s="2" t="s">
        <v>2405</v>
      </c>
      <c r="F1171" s="2" t="s">
        <v>2397</v>
      </c>
      <c r="G1171" s="2" t="s">
        <v>2398</v>
      </c>
      <c r="H1171" s="2" t="s">
        <v>2444</v>
      </c>
      <c r="I1171" s="2" t="s">
        <v>1031</v>
      </c>
      <c r="J1171" s="2" t="s">
        <v>1053</v>
      </c>
      <c r="K1171" s="2" t="s">
        <v>196</v>
      </c>
      <c r="L1171" s="7"/>
    </row>
    <row r="1172" spans="1:12" x14ac:dyDescent="0.25">
      <c r="A1172" s="2" t="s">
        <v>4574</v>
      </c>
      <c r="B1172" s="2" t="s">
        <v>75</v>
      </c>
      <c r="C1172" s="2" t="s">
        <v>2415</v>
      </c>
      <c r="D1172" s="2" t="s">
        <v>2416</v>
      </c>
      <c r="E1172" s="2" t="s">
        <v>2417</v>
      </c>
      <c r="F1172" s="2" t="s">
        <v>2397</v>
      </c>
      <c r="G1172" s="2" t="s">
        <v>2398</v>
      </c>
      <c r="H1172" s="2" t="s">
        <v>2439</v>
      </c>
      <c r="I1172" s="2" t="s">
        <v>2440</v>
      </c>
      <c r="J1172" s="2" t="s">
        <v>867</v>
      </c>
      <c r="K1172" s="2" t="s">
        <v>196</v>
      </c>
      <c r="L1172" s="7"/>
    </row>
    <row r="1173" spans="1:12" x14ac:dyDescent="0.25">
      <c r="A1173" s="2" t="s">
        <v>4575</v>
      </c>
      <c r="B1173" s="2" t="s">
        <v>78</v>
      </c>
      <c r="C1173" s="2" t="s">
        <v>2432</v>
      </c>
      <c r="D1173" s="2" t="s">
        <v>2433</v>
      </c>
      <c r="E1173" s="2" t="s">
        <v>2434</v>
      </c>
      <c r="F1173" s="2" t="s">
        <v>2397</v>
      </c>
      <c r="G1173" s="2" t="s">
        <v>2398</v>
      </c>
      <c r="H1173" s="2" t="s">
        <v>2517</v>
      </c>
      <c r="I1173" s="2" t="s">
        <v>424</v>
      </c>
      <c r="J1173" s="2" t="s">
        <v>610</v>
      </c>
      <c r="K1173" s="2" t="s">
        <v>196</v>
      </c>
      <c r="L1173" s="7"/>
    </row>
    <row r="1174" spans="1:12" x14ac:dyDescent="0.25">
      <c r="A1174" s="2" t="s">
        <v>4576</v>
      </c>
      <c r="B1174" s="2" t="s">
        <v>78</v>
      </c>
      <c r="C1174" s="2" t="s">
        <v>2420</v>
      </c>
      <c r="D1174" s="2" t="s">
        <v>2421</v>
      </c>
      <c r="E1174" s="2" t="s">
        <v>2422</v>
      </c>
      <c r="F1174" s="2" t="s">
        <v>2397</v>
      </c>
      <c r="G1174" s="2" t="s">
        <v>2398</v>
      </c>
      <c r="H1174" s="2" t="s">
        <v>2521</v>
      </c>
      <c r="I1174" s="2" t="s">
        <v>968</v>
      </c>
      <c r="J1174" s="2" t="s">
        <v>2522</v>
      </c>
      <c r="K1174" s="2" t="s">
        <v>196</v>
      </c>
      <c r="L1174" s="7"/>
    </row>
    <row r="1175" spans="1:12" x14ac:dyDescent="0.25">
      <c r="A1175" s="2" t="s">
        <v>4577</v>
      </c>
      <c r="B1175" s="2" t="s">
        <v>78</v>
      </c>
      <c r="C1175" s="2" t="s">
        <v>2425</v>
      </c>
      <c r="D1175" s="2" t="s">
        <v>2426</v>
      </c>
      <c r="E1175" s="2" t="s">
        <v>2427</v>
      </c>
      <c r="F1175" s="2" t="s">
        <v>2397</v>
      </c>
      <c r="G1175" s="2" t="s">
        <v>2398</v>
      </c>
      <c r="H1175" s="2" t="s">
        <v>2517</v>
      </c>
      <c r="I1175" s="2" t="s">
        <v>424</v>
      </c>
      <c r="J1175" s="2" t="s">
        <v>610</v>
      </c>
      <c r="K1175" s="2" t="s">
        <v>196</v>
      </c>
      <c r="L1175" s="7"/>
    </row>
    <row r="1176" spans="1:12" x14ac:dyDescent="0.25">
      <c r="A1176" s="2" t="s">
        <v>4578</v>
      </c>
      <c r="B1176" s="2" t="s">
        <v>78</v>
      </c>
      <c r="C1176" s="2" t="s">
        <v>2406</v>
      </c>
      <c r="D1176" s="2" t="s">
        <v>2407</v>
      </c>
      <c r="E1176" s="2" t="s">
        <v>2408</v>
      </c>
      <c r="F1176" s="2" t="s">
        <v>2397</v>
      </c>
      <c r="G1176" s="2" t="s">
        <v>2398</v>
      </c>
      <c r="H1176" s="2" t="s">
        <v>2527</v>
      </c>
      <c r="I1176" s="2" t="s">
        <v>347</v>
      </c>
      <c r="J1176" s="2" t="s">
        <v>2528</v>
      </c>
      <c r="K1176" s="2" t="s">
        <v>196</v>
      </c>
      <c r="L1176" s="7"/>
    </row>
    <row r="1177" spans="1:12" x14ac:dyDescent="0.25">
      <c r="A1177" s="2" t="s">
        <v>4579</v>
      </c>
      <c r="B1177" s="2" t="s">
        <v>78</v>
      </c>
      <c r="C1177" s="2" t="s">
        <v>2410</v>
      </c>
      <c r="D1177" s="2" t="s">
        <v>2411</v>
      </c>
      <c r="E1177" s="2" t="s">
        <v>2412</v>
      </c>
      <c r="F1177" s="2" t="s">
        <v>2397</v>
      </c>
      <c r="G1177" s="2" t="s">
        <v>2398</v>
      </c>
      <c r="H1177" s="2" t="s">
        <v>2531</v>
      </c>
      <c r="I1177" s="2" t="s">
        <v>2532</v>
      </c>
      <c r="J1177" s="2" t="s">
        <v>2533</v>
      </c>
      <c r="K1177" s="2" t="s">
        <v>196</v>
      </c>
      <c r="L1177" s="7"/>
    </row>
    <row r="1178" spans="1:12" x14ac:dyDescent="0.25">
      <c r="A1178" s="2" t="s">
        <v>4580</v>
      </c>
      <c r="B1178" s="2" t="s">
        <v>78</v>
      </c>
      <c r="C1178" s="2" t="s">
        <v>2747</v>
      </c>
      <c r="D1178" s="2" t="s">
        <v>2748</v>
      </c>
      <c r="E1178" s="2" t="s">
        <v>2749</v>
      </c>
      <c r="F1178" s="2" t="s">
        <v>2397</v>
      </c>
      <c r="G1178" s="2" t="s">
        <v>2398</v>
      </c>
      <c r="H1178" s="2" t="s">
        <v>2531</v>
      </c>
      <c r="I1178" s="2" t="s">
        <v>2532</v>
      </c>
      <c r="J1178" s="2" t="s">
        <v>2533</v>
      </c>
      <c r="K1178" s="2" t="s">
        <v>196</v>
      </c>
      <c r="L1178" s="7"/>
    </row>
    <row r="1179" spans="1:12" x14ac:dyDescent="0.25">
      <c r="A1179" s="2" t="s">
        <v>4581</v>
      </c>
      <c r="B1179" s="2" t="s">
        <v>78</v>
      </c>
      <c r="C1179" s="2" t="s">
        <v>2395</v>
      </c>
      <c r="D1179" s="2" t="s">
        <v>741</v>
      </c>
      <c r="E1179" s="2" t="s">
        <v>2396</v>
      </c>
      <c r="F1179" s="2" t="s">
        <v>2397</v>
      </c>
      <c r="G1179" s="2" t="s">
        <v>2398</v>
      </c>
      <c r="H1179" s="2" t="s">
        <v>2531</v>
      </c>
      <c r="I1179" s="2" t="s">
        <v>2532</v>
      </c>
      <c r="J1179" s="2" t="s">
        <v>2533</v>
      </c>
      <c r="K1179" s="2" t="s">
        <v>196</v>
      </c>
      <c r="L1179" s="7"/>
    </row>
    <row r="1180" spans="1:12" x14ac:dyDescent="0.25">
      <c r="A1180" s="2" t="s">
        <v>4582</v>
      </c>
      <c r="B1180" s="2" t="s">
        <v>78</v>
      </c>
      <c r="C1180" s="2" t="s">
        <v>2681</v>
      </c>
      <c r="D1180" s="2" t="s">
        <v>2353</v>
      </c>
      <c r="E1180" s="2" t="s">
        <v>786</v>
      </c>
      <c r="F1180" s="2" t="s">
        <v>2397</v>
      </c>
      <c r="G1180" s="2" t="s">
        <v>2398</v>
      </c>
      <c r="H1180" s="2" t="s">
        <v>2521</v>
      </c>
      <c r="I1180" s="2" t="s">
        <v>968</v>
      </c>
      <c r="J1180" s="2" t="s">
        <v>2522</v>
      </c>
      <c r="K1180" s="2" t="s">
        <v>196</v>
      </c>
      <c r="L1180" s="7"/>
    </row>
    <row r="1181" spans="1:12" x14ac:dyDescent="0.25">
      <c r="A1181" s="2" t="s">
        <v>4583</v>
      </c>
      <c r="B1181" s="2" t="s">
        <v>78</v>
      </c>
      <c r="C1181" s="2" t="s">
        <v>2695</v>
      </c>
      <c r="D1181" s="2" t="s">
        <v>2219</v>
      </c>
      <c r="E1181" s="2" t="s">
        <v>1553</v>
      </c>
      <c r="F1181" s="2" t="s">
        <v>2397</v>
      </c>
      <c r="G1181" s="2" t="s">
        <v>2398</v>
      </c>
      <c r="H1181" s="2" t="s">
        <v>2517</v>
      </c>
      <c r="I1181" s="2" t="s">
        <v>424</v>
      </c>
      <c r="J1181" s="2" t="s">
        <v>610</v>
      </c>
      <c r="K1181" s="2" t="s">
        <v>196</v>
      </c>
      <c r="L1181" s="7"/>
    </row>
    <row r="1182" spans="1:12" x14ac:dyDescent="0.25">
      <c r="A1182" s="2" t="s">
        <v>4584</v>
      </c>
      <c r="B1182" s="2" t="s">
        <v>78</v>
      </c>
      <c r="C1182" s="2" t="s">
        <v>3300</v>
      </c>
      <c r="D1182" s="2" t="s">
        <v>1552</v>
      </c>
      <c r="E1182" s="2" t="s">
        <v>3301</v>
      </c>
      <c r="F1182" s="2" t="s">
        <v>2397</v>
      </c>
      <c r="G1182" s="2" t="s">
        <v>2398</v>
      </c>
      <c r="H1182" s="2" t="s">
        <v>2521</v>
      </c>
      <c r="I1182" s="2" t="s">
        <v>968</v>
      </c>
      <c r="J1182" s="2" t="s">
        <v>2522</v>
      </c>
      <c r="K1182" s="2" t="s">
        <v>196</v>
      </c>
      <c r="L1182" s="7"/>
    </row>
    <row r="1183" spans="1:12" x14ac:dyDescent="0.25">
      <c r="A1183" s="2" t="s">
        <v>4585</v>
      </c>
      <c r="B1183" s="2" t="s">
        <v>78</v>
      </c>
      <c r="C1183" s="2" t="s">
        <v>2401</v>
      </c>
      <c r="D1183" s="2" t="s">
        <v>675</v>
      </c>
      <c r="E1183" s="2" t="s">
        <v>2402</v>
      </c>
      <c r="F1183" s="2" t="s">
        <v>2397</v>
      </c>
      <c r="G1183" s="2" t="s">
        <v>2398</v>
      </c>
      <c r="H1183" s="2" t="s">
        <v>2531</v>
      </c>
      <c r="I1183" s="2" t="s">
        <v>2532</v>
      </c>
      <c r="J1183" s="2" t="s">
        <v>2533</v>
      </c>
      <c r="K1183" s="2" t="s">
        <v>196</v>
      </c>
      <c r="L1183" s="7"/>
    </row>
    <row r="1184" spans="1:12" x14ac:dyDescent="0.25">
      <c r="A1184" s="2" t="s">
        <v>4586</v>
      </c>
      <c r="B1184" s="2" t="s">
        <v>78</v>
      </c>
      <c r="C1184" s="2" t="s">
        <v>2413</v>
      </c>
      <c r="D1184" s="2" t="s">
        <v>2414</v>
      </c>
      <c r="E1184" s="2" t="s">
        <v>688</v>
      </c>
      <c r="F1184" s="2" t="s">
        <v>2397</v>
      </c>
      <c r="G1184" s="2" t="s">
        <v>2398</v>
      </c>
      <c r="H1184" s="2" t="s">
        <v>2517</v>
      </c>
      <c r="I1184" s="2" t="s">
        <v>424</v>
      </c>
      <c r="J1184" s="2" t="s">
        <v>610</v>
      </c>
      <c r="K1184" s="2" t="s">
        <v>196</v>
      </c>
      <c r="L1184" s="7"/>
    </row>
    <row r="1185" spans="1:12" x14ac:dyDescent="0.25">
      <c r="A1185" s="2" t="s">
        <v>4587</v>
      </c>
      <c r="B1185" s="2" t="s">
        <v>78</v>
      </c>
      <c r="C1185" s="2" t="s">
        <v>3302</v>
      </c>
      <c r="D1185" s="2" t="s">
        <v>3303</v>
      </c>
      <c r="E1185" s="2" t="s">
        <v>3304</v>
      </c>
      <c r="F1185" s="2" t="s">
        <v>2397</v>
      </c>
      <c r="G1185" s="2" t="s">
        <v>2398</v>
      </c>
      <c r="H1185" s="2" t="s">
        <v>2531</v>
      </c>
      <c r="I1185" s="2" t="s">
        <v>2532</v>
      </c>
      <c r="J1185" s="2" t="s">
        <v>2533</v>
      </c>
      <c r="K1185" s="2" t="s">
        <v>196</v>
      </c>
      <c r="L1185" s="7"/>
    </row>
    <row r="1186" spans="1:12" x14ac:dyDescent="0.25">
      <c r="A1186" s="2" t="s">
        <v>4588</v>
      </c>
      <c r="B1186" s="2" t="s">
        <v>78</v>
      </c>
      <c r="C1186" s="2" t="s">
        <v>3305</v>
      </c>
      <c r="D1186" s="2" t="s">
        <v>524</v>
      </c>
      <c r="E1186" s="2" t="s">
        <v>3306</v>
      </c>
      <c r="F1186" s="2" t="s">
        <v>2397</v>
      </c>
      <c r="G1186" s="2" t="s">
        <v>2398</v>
      </c>
      <c r="H1186" s="2" t="s">
        <v>2521</v>
      </c>
      <c r="I1186" s="2" t="s">
        <v>968</v>
      </c>
      <c r="J1186" s="2" t="s">
        <v>2522</v>
      </c>
      <c r="K1186" s="2" t="s">
        <v>196</v>
      </c>
      <c r="L1186" s="7"/>
    </row>
    <row r="1187" spans="1:12" x14ac:dyDescent="0.25">
      <c r="A1187" s="2" t="s">
        <v>4589</v>
      </c>
      <c r="B1187" s="2" t="s">
        <v>78</v>
      </c>
      <c r="C1187" s="2" t="s">
        <v>3307</v>
      </c>
      <c r="D1187" s="2" t="s">
        <v>573</v>
      </c>
      <c r="E1187" s="2" t="s">
        <v>3308</v>
      </c>
      <c r="F1187" s="2" t="s">
        <v>2397</v>
      </c>
      <c r="G1187" s="2" t="s">
        <v>2398</v>
      </c>
      <c r="H1187" s="2" t="s">
        <v>2531</v>
      </c>
      <c r="I1187" s="2" t="s">
        <v>2532</v>
      </c>
      <c r="J1187" s="2" t="s">
        <v>2533</v>
      </c>
      <c r="K1187" s="2" t="s">
        <v>196</v>
      </c>
      <c r="L1187" s="7"/>
    </row>
    <row r="1188" spans="1:12" x14ac:dyDescent="0.25">
      <c r="A1188" s="2" t="s">
        <v>4590</v>
      </c>
      <c r="B1188" s="2" t="s">
        <v>78</v>
      </c>
      <c r="C1188" s="2" t="s">
        <v>2259</v>
      </c>
      <c r="D1188" s="2" t="s">
        <v>1617</v>
      </c>
      <c r="E1188" s="2" t="s">
        <v>2260</v>
      </c>
      <c r="F1188" s="2" t="s">
        <v>3309</v>
      </c>
      <c r="G1188" s="2" t="s">
        <v>2221</v>
      </c>
      <c r="H1188" s="2" t="s">
        <v>2521</v>
      </c>
      <c r="I1188" s="2" t="s">
        <v>968</v>
      </c>
      <c r="J1188" s="2" t="s">
        <v>2522</v>
      </c>
      <c r="K1188" s="2" t="s">
        <v>196</v>
      </c>
      <c r="L1188" s="7"/>
    </row>
    <row r="1189" spans="1:12" x14ac:dyDescent="0.25">
      <c r="A1189" s="2" t="s">
        <v>4591</v>
      </c>
      <c r="B1189" s="2" t="s">
        <v>78</v>
      </c>
      <c r="C1189" s="2" t="s">
        <v>2469</v>
      </c>
      <c r="D1189" s="2" t="s">
        <v>675</v>
      </c>
      <c r="E1189" s="2" t="s">
        <v>2470</v>
      </c>
      <c r="F1189" s="2" t="s">
        <v>2437</v>
      </c>
      <c r="G1189" s="2" t="s">
        <v>2443</v>
      </c>
      <c r="H1189" s="2" t="s">
        <v>2521</v>
      </c>
      <c r="I1189" s="2" t="s">
        <v>968</v>
      </c>
      <c r="J1189" s="2" t="s">
        <v>2522</v>
      </c>
      <c r="K1189" s="2" t="s">
        <v>196</v>
      </c>
      <c r="L1189" s="7"/>
    </row>
    <row r="1190" spans="1:12" x14ac:dyDescent="0.25">
      <c r="A1190" s="2" t="s">
        <v>4592</v>
      </c>
      <c r="B1190" s="2" t="s">
        <v>78</v>
      </c>
      <c r="C1190" s="2" t="s">
        <v>2446</v>
      </c>
      <c r="D1190" s="2" t="s">
        <v>2447</v>
      </c>
      <c r="E1190" s="2" t="s">
        <v>2448</v>
      </c>
      <c r="F1190" s="2" t="s">
        <v>2437</v>
      </c>
      <c r="G1190" s="2" t="s">
        <v>2438</v>
      </c>
      <c r="H1190" s="2" t="s">
        <v>2591</v>
      </c>
      <c r="I1190" s="2" t="s">
        <v>602</v>
      </c>
      <c r="J1190" s="2" t="s">
        <v>1393</v>
      </c>
      <c r="K1190" s="2" t="s">
        <v>196</v>
      </c>
      <c r="L1190" s="7"/>
    </row>
    <row r="1191" spans="1:12" x14ac:dyDescent="0.25">
      <c r="A1191" s="2" t="s">
        <v>4593</v>
      </c>
      <c r="B1191" s="2" t="s">
        <v>78</v>
      </c>
      <c r="C1191" s="2" t="s">
        <v>2479</v>
      </c>
      <c r="D1191" s="2" t="s">
        <v>2480</v>
      </c>
      <c r="E1191" s="2" t="s">
        <v>1585</v>
      </c>
      <c r="F1191" s="2" t="s">
        <v>2437</v>
      </c>
      <c r="G1191" s="2" t="s">
        <v>2438</v>
      </c>
      <c r="H1191" s="2" t="s">
        <v>2521</v>
      </c>
      <c r="I1191" s="2" t="s">
        <v>968</v>
      </c>
      <c r="J1191" s="2" t="s">
        <v>2522</v>
      </c>
      <c r="K1191" s="2" t="s">
        <v>196</v>
      </c>
      <c r="L1191" s="7"/>
    </row>
    <row r="1192" spans="1:12" x14ac:dyDescent="0.25">
      <c r="A1192" s="2" t="s">
        <v>4594</v>
      </c>
      <c r="B1192" s="2" t="s">
        <v>78</v>
      </c>
      <c r="C1192" s="2" t="s">
        <v>2506</v>
      </c>
      <c r="D1192" s="2" t="s">
        <v>560</v>
      </c>
      <c r="E1192" s="2" t="s">
        <v>2507</v>
      </c>
      <c r="F1192" s="2" t="s">
        <v>2437</v>
      </c>
      <c r="G1192" s="2" t="s">
        <v>2438</v>
      </c>
      <c r="H1192" s="2" t="s">
        <v>2591</v>
      </c>
      <c r="I1192" s="2" t="s">
        <v>602</v>
      </c>
      <c r="J1192" s="2" t="s">
        <v>1393</v>
      </c>
      <c r="K1192" s="2" t="s">
        <v>196</v>
      </c>
      <c r="L1192" s="7"/>
    </row>
    <row r="1193" spans="1:12" x14ac:dyDescent="0.25">
      <c r="A1193" s="2" t="s">
        <v>4595</v>
      </c>
      <c r="B1193" s="2" t="s">
        <v>78</v>
      </c>
      <c r="C1193" s="2" t="s">
        <v>2435</v>
      </c>
      <c r="D1193" s="2" t="s">
        <v>968</v>
      </c>
      <c r="E1193" s="2" t="s">
        <v>2436</v>
      </c>
      <c r="F1193" s="2" t="s">
        <v>2437</v>
      </c>
      <c r="G1193" s="2" t="s">
        <v>2438</v>
      </c>
      <c r="H1193" s="2" t="s">
        <v>2517</v>
      </c>
      <c r="I1193" s="2" t="s">
        <v>424</v>
      </c>
      <c r="J1193" s="2" t="s">
        <v>610</v>
      </c>
      <c r="K1193" s="2" t="s">
        <v>196</v>
      </c>
      <c r="L1193" s="7"/>
    </row>
    <row r="1194" spans="1:12" x14ac:dyDescent="0.25">
      <c r="A1194" s="2" t="s">
        <v>4596</v>
      </c>
      <c r="B1194" s="2" t="s">
        <v>78</v>
      </c>
      <c r="C1194" s="2" t="s">
        <v>2452</v>
      </c>
      <c r="D1194" s="2" t="s">
        <v>347</v>
      </c>
      <c r="E1194" s="2" t="s">
        <v>2453</v>
      </c>
      <c r="F1194" s="2" t="s">
        <v>2437</v>
      </c>
      <c r="G1194" s="2" t="s">
        <v>2438</v>
      </c>
      <c r="H1194" s="2" t="s">
        <v>2517</v>
      </c>
      <c r="I1194" s="2" t="s">
        <v>424</v>
      </c>
      <c r="J1194" s="2" t="s">
        <v>610</v>
      </c>
      <c r="K1194" s="2" t="s">
        <v>196</v>
      </c>
      <c r="L1194" s="7"/>
    </row>
    <row r="1195" spans="1:12" x14ac:dyDescent="0.25">
      <c r="A1195" s="2" t="s">
        <v>4597</v>
      </c>
      <c r="B1195" s="2" t="s">
        <v>78</v>
      </c>
      <c r="C1195" s="2" t="s">
        <v>2497</v>
      </c>
      <c r="D1195" s="2" t="s">
        <v>313</v>
      </c>
      <c r="E1195" s="2" t="s">
        <v>2496</v>
      </c>
      <c r="F1195" s="2" t="s">
        <v>2437</v>
      </c>
      <c r="G1195" s="2" t="s">
        <v>2438</v>
      </c>
      <c r="H1195" s="2" t="s">
        <v>2527</v>
      </c>
      <c r="I1195" s="2" t="s">
        <v>347</v>
      </c>
      <c r="J1195" s="2" t="s">
        <v>2528</v>
      </c>
      <c r="K1195" s="2" t="s">
        <v>196</v>
      </c>
      <c r="L1195" s="7"/>
    </row>
    <row r="1196" spans="1:12" x14ac:dyDescent="0.25">
      <c r="A1196" s="2" t="s">
        <v>4598</v>
      </c>
      <c r="B1196" s="2" t="s">
        <v>78</v>
      </c>
      <c r="C1196" s="2" t="s">
        <v>2457</v>
      </c>
      <c r="D1196" s="2" t="s">
        <v>347</v>
      </c>
      <c r="E1196" s="2" t="s">
        <v>421</v>
      </c>
      <c r="F1196" s="2" t="s">
        <v>2437</v>
      </c>
      <c r="G1196" s="2" t="s">
        <v>2443</v>
      </c>
      <c r="H1196" s="2" t="s">
        <v>2527</v>
      </c>
      <c r="I1196" s="2" t="s">
        <v>347</v>
      </c>
      <c r="J1196" s="2" t="s">
        <v>2528</v>
      </c>
      <c r="K1196" s="2" t="s">
        <v>196</v>
      </c>
      <c r="L1196" s="7"/>
    </row>
    <row r="1197" spans="1:12" x14ac:dyDescent="0.25">
      <c r="A1197" s="2" t="s">
        <v>4599</v>
      </c>
      <c r="B1197" s="2" t="s">
        <v>78</v>
      </c>
      <c r="C1197" s="2" t="s">
        <v>2441</v>
      </c>
      <c r="D1197" s="2" t="s">
        <v>725</v>
      </c>
      <c r="E1197" s="2" t="s">
        <v>2442</v>
      </c>
      <c r="F1197" s="2" t="s">
        <v>2437</v>
      </c>
      <c r="G1197" s="2" t="s">
        <v>2438</v>
      </c>
      <c r="H1197" s="2" t="s">
        <v>2531</v>
      </c>
      <c r="I1197" s="2" t="s">
        <v>2532</v>
      </c>
      <c r="J1197" s="2" t="s">
        <v>2533</v>
      </c>
      <c r="K1197" s="2" t="s">
        <v>196</v>
      </c>
      <c r="L1197" s="7"/>
    </row>
    <row r="1198" spans="1:12" x14ac:dyDescent="0.25">
      <c r="A1198" s="2" t="s">
        <v>4600</v>
      </c>
      <c r="B1198" s="2" t="s">
        <v>78</v>
      </c>
      <c r="C1198" s="2" t="s">
        <v>3310</v>
      </c>
      <c r="D1198" s="2" t="s">
        <v>252</v>
      </c>
      <c r="E1198" s="2" t="s">
        <v>3311</v>
      </c>
      <c r="F1198" s="2" t="s">
        <v>2437</v>
      </c>
      <c r="G1198" s="2" t="s">
        <v>2443</v>
      </c>
      <c r="H1198" s="2" t="s">
        <v>2521</v>
      </c>
      <c r="I1198" s="2" t="s">
        <v>968</v>
      </c>
      <c r="J1198" s="2" t="s">
        <v>2522</v>
      </c>
      <c r="K1198" s="2" t="s">
        <v>196</v>
      </c>
      <c r="L1198" s="7"/>
    </row>
    <row r="1199" spans="1:12" x14ac:dyDescent="0.25">
      <c r="A1199" s="2" t="s">
        <v>4601</v>
      </c>
      <c r="B1199" s="2" t="s">
        <v>78</v>
      </c>
      <c r="C1199" s="2" t="s">
        <v>2473</v>
      </c>
      <c r="D1199" s="2" t="s">
        <v>2474</v>
      </c>
      <c r="E1199" s="2" t="s">
        <v>2475</v>
      </c>
      <c r="F1199" s="2" t="s">
        <v>2437</v>
      </c>
      <c r="G1199" s="2" t="s">
        <v>2443</v>
      </c>
      <c r="H1199" s="2" t="s">
        <v>2531</v>
      </c>
      <c r="I1199" s="2" t="s">
        <v>2532</v>
      </c>
      <c r="J1199" s="2" t="s">
        <v>2533</v>
      </c>
      <c r="K1199" s="2" t="s">
        <v>196</v>
      </c>
      <c r="L1199" s="7"/>
    </row>
    <row r="1200" spans="1:12" x14ac:dyDescent="0.25">
      <c r="A1200" s="2" t="s">
        <v>4602</v>
      </c>
      <c r="B1200" s="2" t="s">
        <v>78</v>
      </c>
      <c r="C1200" s="2" t="s">
        <v>2467</v>
      </c>
      <c r="D1200" s="2" t="s">
        <v>719</v>
      </c>
      <c r="E1200" s="2" t="s">
        <v>2468</v>
      </c>
      <c r="F1200" s="2" t="s">
        <v>2437</v>
      </c>
      <c r="G1200" s="2" t="s">
        <v>2443</v>
      </c>
      <c r="H1200" s="2" t="s">
        <v>2531</v>
      </c>
      <c r="I1200" s="2" t="s">
        <v>2532</v>
      </c>
      <c r="J1200" s="2" t="s">
        <v>2533</v>
      </c>
      <c r="K1200" s="2" t="s">
        <v>196</v>
      </c>
      <c r="L1200" s="7"/>
    </row>
    <row r="1201" spans="1:12" x14ac:dyDescent="0.25">
      <c r="A1201" s="2" t="s">
        <v>4603</v>
      </c>
      <c r="B1201" s="2" t="s">
        <v>78</v>
      </c>
      <c r="C1201" s="2" t="s">
        <v>2454</v>
      </c>
      <c r="D1201" s="2" t="s">
        <v>632</v>
      </c>
      <c r="E1201" s="2" t="s">
        <v>1983</v>
      </c>
      <c r="F1201" s="2" t="s">
        <v>2437</v>
      </c>
      <c r="G1201" s="2" t="s">
        <v>2443</v>
      </c>
      <c r="H1201" s="2" t="s">
        <v>2531</v>
      </c>
      <c r="I1201" s="2" t="s">
        <v>2532</v>
      </c>
      <c r="J1201" s="2" t="s">
        <v>2533</v>
      </c>
      <c r="K1201" s="2" t="s">
        <v>196</v>
      </c>
      <c r="L1201" s="7"/>
    </row>
    <row r="1202" spans="1:12" x14ac:dyDescent="0.25">
      <c r="A1202" s="2" t="s">
        <v>4604</v>
      </c>
      <c r="B1202" s="2" t="s">
        <v>78</v>
      </c>
      <c r="C1202" s="2" t="s">
        <v>2466</v>
      </c>
      <c r="D1202" s="2" t="s">
        <v>356</v>
      </c>
      <c r="E1202" s="2" t="s">
        <v>2351</v>
      </c>
      <c r="F1202" s="2" t="s">
        <v>2437</v>
      </c>
      <c r="G1202" s="2" t="s">
        <v>2443</v>
      </c>
      <c r="H1202" s="2" t="s">
        <v>2531</v>
      </c>
      <c r="I1202" s="2" t="s">
        <v>2532</v>
      </c>
      <c r="J1202" s="2" t="s">
        <v>2533</v>
      </c>
      <c r="K1202" s="2" t="s">
        <v>196</v>
      </c>
      <c r="L1202" s="7"/>
    </row>
    <row r="1203" spans="1:12" x14ac:dyDescent="0.25">
      <c r="A1203" s="2" t="s">
        <v>4605</v>
      </c>
      <c r="B1203" s="2" t="s">
        <v>78</v>
      </c>
      <c r="C1203" s="2" t="s">
        <v>2471</v>
      </c>
      <c r="D1203" s="2" t="s">
        <v>686</v>
      </c>
      <c r="E1203" s="2" t="s">
        <v>2472</v>
      </c>
      <c r="F1203" s="2" t="s">
        <v>2437</v>
      </c>
      <c r="G1203" s="2" t="s">
        <v>2438</v>
      </c>
      <c r="H1203" s="2" t="s">
        <v>2521</v>
      </c>
      <c r="I1203" s="2" t="s">
        <v>968</v>
      </c>
      <c r="J1203" s="2" t="s">
        <v>2522</v>
      </c>
      <c r="K1203" s="2" t="s">
        <v>196</v>
      </c>
      <c r="L1203" s="7"/>
    </row>
    <row r="1204" spans="1:12" x14ac:dyDescent="0.25">
      <c r="A1204" s="2" t="s">
        <v>4606</v>
      </c>
      <c r="B1204" s="2" t="s">
        <v>78</v>
      </c>
      <c r="C1204" s="2" t="s">
        <v>2503</v>
      </c>
      <c r="D1204" s="2" t="s">
        <v>2492</v>
      </c>
      <c r="E1204" s="2" t="s">
        <v>2504</v>
      </c>
      <c r="F1204" s="2" t="s">
        <v>2437</v>
      </c>
      <c r="G1204" s="2" t="s">
        <v>2438</v>
      </c>
      <c r="H1204" s="2" t="s">
        <v>2591</v>
      </c>
      <c r="I1204" s="2" t="s">
        <v>602</v>
      </c>
      <c r="J1204" s="2" t="s">
        <v>1393</v>
      </c>
      <c r="K1204" s="2" t="s">
        <v>196</v>
      </c>
      <c r="L1204" s="7"/>
    </row>
    <row r="1205" spans="1:12" x14ac:dyDescent="0.25">
      <c r="A1205" s="2" t="s">
        <v>4607</v>
      </c>
      <c r="B1205" s="2" t="s">
        <v>78</v>
      </c>
      <c r="C1205" s="2" t="s">
        <v>2493</v>
      </c>
      <c r="D1205" s="2" t="s">
        <v>347</v>
      </c>
      <c r="E1205" s="2" t="s">
        <v>2494</v>
      </c>
      <c r="F1205" s="2" t="s">
        <v>2437</v>
      </c>
      <c r="G1205" s="2" t="s">
        <v>2443</v>
      </c>
      <c r="H1205" s="2" t="s">
        <v>2531</v>
      </c>
      <c r="I1205" s="2" t="s">
        <v>2532</v>
      </c>
      <c r="J1205" s="2" t="s">
        <v>2533</v>
      </c>
      <c r="K1205" s="2" t="s">
        <v>196</v>
      </c>
      <c r="L1205" s="7"/>
    </row>
    <row r="1206" spans="1:12" x14ac:dyDescent="0.25">
      <c r="A1206" s="2" t="s">
        <v>4608</v>
      </c>
      <c r="B1206" s="2" t="s">
        <v>78</v>
      </c>
      <c r="C1206" s="2" t="s">
        <v>2445</v>
      </c>
      <c r="D1206" s="2" t="s">
        <v>635</v>
      </c>
      <c r="E1206" s="2" t="s">
        <v>2187</v>
      </c>
      <c r="F1206" s="2" t="s">
        <v>2437</v>
      </c>
      <c r="G1206" s="2" t="s">
        <v>2443</v>
      </c>
      <c r="H1206" s="2" t="s">
        <v>2527</v>
      </c>
      <c r="I1206" s="2" t="s">
        <v>347</v>
      </c>
      <c r="J1206" s="2" t="s">
        <v>2528</v>
      </c>
      <c r="K1206" s="2" t="s">
        <v>196</v>
      </c>
      <c r="L1206" s="7"/>
    </row>
    <row r="1207" spans="1:12" x14ac:dyDescent="0.25">
      <c r="A1207" s="2" t="s">
        <v>4609</v>
      </c>
      <c r="B1207" s="2" t="s">
        <v>78</v>
      </c>
      <c r="C1207" s="2" t="s">
        <v>2465</v>
      </c>
      <c r="D1207" s="2" t="s">
        <v>263</v>
      </c>
      <c r="E1207" s="2" t="s">
        <v>1129</v>
      </c>
      <c r="F1207" s="2" t="s">
        <v>2437</v>
      </c>
      <c r="G1207" s="2" t="s">
        <v>2443</v>
      </c>
      <c r="H1207" s="2" t="s">
        <v>2527</v>
      </c>
      <c r="I1207" s="2" t="s">
        <v>347</v>
      </c>
      <c r="J1207" s="2" t="s">
        <v>2528</v>
      </c>
      <c r="K1207" s="2" t="s">
        <v>196</v>
      </c>
      <c r="L1207" s="7"/>
    </row>
    <row r="1208" spans="1:12" x14ac:dyDescent="0.25">
      <c r="A1208" s="2" t="s">
        <v>4610</v>
      </c>
      <c r="B1208" s="2" t="s">
        <v>78</v>
      </c>
      <c r="C1208" s="2" t="s">
        <v>2498</v>
      </c>
      <c r="D1208" s="2" t="s">
        <v>2499</v>
      </c>
      <c r="E1208" s="2" t="s">
        <v>2500</v>
      </c>
      <c r="F1208" s="2" t="s">
        <v>2437</v>
      </c>
      <c r="G1208" s="2" t="s">
        <v>2443</v>
      </c>
      <c r="H1208" s="2" t="s">
        <v>2527</v>
      </c>
      <c r="I1208" s="2" t="s">
        <v>347</v>
      </c>
      <c r="J1208" s="2" t="s">
        <v>2528</v>
      </c>
      <c r="K1208" s="2" t="s">
        <v>196</v>
      </c>
      <c r="L1208" s="7"/>
    </row>
    <row r="1209" spans="1:12" x14ac:dyDescent="0.25">
      <c r="A1209" s="2" t="s">
        <v>4611</v>
      </c>
      <c r="B1209" s="2" t="s">
        <v>78</v>
      </c>
      <c r="C1209" s="2" t="s">
        <v>2462</v>
      </c>
      <c r="D1209" s="2" t="s">
        <v>244</v>
      </c>
      <c r="E1209" s="2" t="s">
        <v>2207</v>
      </c>
      <c r="F1209" s="2" t="s">
        <v>2437</v>
      </c>
      <c r="G1209" s="2" t="s">
        <v>2438</v>
      </c>
      <c r="H1209" s="2" t="s">
        <v>2521</v>
      </c>
      <c r="I1209" s="2" t="s">
        <v>968</v>
      </c>
      <c r="J1209" s="2" t="s">
        <v>2522</v>
      </c>
      <c r="K1209" s="2" t="s">
        <v>196</v>
      </c>
      <c r="L1209" s="7"/>
    </row>
    <row r="1210" spans="1:12" x14ac:dyDescent="0.25">
      <c r="A1210" s="2" t="s">
        <v>4612</v>
      </c>
      <c r="B1210" s="2" t="s">
        <v>78</v>
      </c>
      <c r="C1210" s="2" t="s">
        <v>2491</v>
      </c>
      <c r="D1210" s="2" t="s">
        <v>2492</v>
      </c>
      <c r="E1210" s="2" t="s">
        <v>970</v>
      </c>
      <c r="F1210" s="2" t="s">
        <v>2437</v>
      </c>
      <c r="G1210" s="2" t="s">
        <v>2443</v>
      </c>
      <c r="H1210" s="2" t="s">
        <v>2521</v>
      </c>
      <c r="I1210" s="2" t="s">
        <v>968</v>
      </c>
      <c r="J1210" s="2" t="s">
        <v>2522</v>
      </c>
      <c r="K1210" s="2" t="s">
        <v>196</v>
      </c>
      <c r="L1210" s="7"/>
    </row>
    <row r="1211" spans="1:12" x14ac:dyDescent="0.25">
      <c r="A1211" s="2" t="s">
        <v>4613</v>
      </c>
      <c r="B1211" s="2" t="s">
        <v>81</v>
      </c>
      <c r="C1211" s="2" t="s">
        <v>2509</v>
      </c>
      <c r="D1211" s="2" t="s">
        <v>686</v>
      </c>
      <c r="E1211" s="2" t="s">
        <v>3151</v>
      </c>
      <c r="F1211" s="2" t="s">
        <v>2437</v>
      </c>
      <c r="G1211" s="2" t="s">
        <v>2443</v>
      </c>
      <c r="H1211" s="2" t="s">
        <v>2531</v>
      </c>
      <c r="I1211" s="2" t="s">
        <v>2532</v>
      </c>
      <c r="J1211" s="2" t="s">
        <v>2533</v>
      </c>
      <c r="K1211" s="2" t="s">
        <v>196</v>
      </c>
      <c r="L1211" s="7"/>
    </row>
    <row r="1212" spans="1:12" x14ac:dyDescent="0.25">
      <c r="A1212" s="2" t="s">
        <v>4614</v>
      </c>
      <c r="B1212" s="2" t="s">
        <v>81</v>
      </c>
      <c r="C1212" s="2" t="s">
        <v>2484</v>
      </c>
      <c r="D1212" s="2" t="s">
        <v>326</v>
      </c>
      <c r="E1212" s="2" t="s">
        <v>2485</v>
      </c>
      <c r="F1212" s="2" t="s">
        <v>2437</v>
      </c>
      <c r="G1212" s="2" t="s">
        <v>2443</v>
      </c>
      <c r="H1212" s="2" t="s">
        <v>2517</v>
      </c>
      <c r="I1212" s="2" t="s">
        <v>424</v>
      </c>
      <c r="J1212" s="2" t="s">
        <v>610</v>
      </c>
      <c r="K1212" s="2" t="s">
        <v>196</v>
      </c>
      <c r="L1212" s="7"/>
    </row>
    <row r="1213" spans="1:12" x14ac:dyDescent="0.25">
      <c r="A1213" s="2" t="s">
        <v>4615</v>
      </c>
      <c r="B1213" s="2" t="s">
        <v>81</v>
      </c>
      <c r="C1213" s="2" t="s">
        <v>2501</v>
      </c>
      <c r="D1213" s="2" t="s">
        <v>557</v>
      </c>
      <c r="E1213" s="2" t="s">
        <v>2502</v>
      </c>
      <c r="F1213" s="2" t="s">
        <v>2437</v>
      </c>
      <c r="G1213" s="2" t="s">
        <v>2438</v>
      </c>
      <c r="H1213" s="2" t="s">
        <v>2517</v>
      </c>
      <c r="I1213" s="2" t="s">
        <v>424</v>
      </c>
      <c r="J1213" s="2" t="s">
        <v>610</v>
      </c>
      <c r="K1213" s="2" t="s">
        <v>196</v>
      </c>
      <c r="L1213" s="7"/>
    </row>
    <row r="1214" spans="1:12" x14ac:dyDescent="0.25">
      <c r="A1214" s="2" t="s">
        <v>4616</v>
      </c>
      <c r="B1214" s="2" t="s">
        <v>81</v>
      </c>
      <c r="C1214" s="2" t="s">
        <v>2460</v>
      </c>
      <c r="D1214" s="2" t="s">
        <v>1180</v>
      </c>
      <c r="E1214" s="2" t="s">
        <v>2461</v>
      </c>
      <c r="F1214" s="2" t="s">
        <v>2437</v>
      </c>
      <c r="G1214" s="2" t="s">
        <v>2438</v>
      </c>
      <c r="H1214" s="2" t="s">
        <v>2527</v>
      </c>
      <c r="I1214" s="2" t="s">
        <v>347</v>
      </c>
      <c r="J1214" s="2" t="s">
        <v>2528</v>
      </c>
      <c r="K1214" s="2" t="s">
        <v>196</v>
      </c>
      <c r="L1214" s="7"/>
    </row>
    <row r="1215" spans="1:12" x14ac:dyDescent="0.25">
      <c r="A1215" s="2" t="s">
        <v>4617</v>
      </c>
      <c r="B1215" s="2" t="s">
        <v>81</v>
      </c>
      <c r="C1215" s="2" t="s">
        <v>2476</v>
      </c>
      <c r="D1215" s="2" t="s">
        <v>211</v>
      </c>
      <c r="E1215" s="2" t="s">
        <v>869</v>
      </c>
      <c r="F1215" s="2" t="s">
        <v>2437</v>
      </c>
      <c r="G1215" s="2" t="s">
        <v>2438</v>
      </c>
      <c r="H1215" s="2" t="s">
        <v>2517</v>
      </c>
      <c r="I1215" s="2" t="s">
        <v>424</v>
      </c>
      <c r="J1215" s="2" t="s">
        <v>610</v>
      </c>
      <c r="K1215" s="2" t="s">
        <v>196</v>
      </c>
      <c r="L1215" s="7"/>
    </row>
    <row r="1216" spans="1:12" x14ac:dyDescent="0.25">
      <c r="A1216" s="2" t="s">
        <v>4618</v>
      </c>
      <c r="B1216" s="2" t="s">
        <v>81</v>
      </c>
      <c r="C1216" s="2" t="s">
        <v>2196</v>
      </c>
      <c r="D1216" s="2" t="s">
        <v>203</v>
      </c>
      <c r="E1216" s="2" t="s">
        <v>2197</v>
      </c>
      <c r="F1216" s="2" t="s">
        <v>2437</v>
      </c>
      <c r="G1216" s="2" t="s">
        <v>2438</v>
      </c>
      <c r="H1216" s="2" t="s">
        <v>2517</v>
      </c>
      <c r="I1216" s="2" t="s">
        <v>424</v>
      </c>
      <c r="J1216" s="2" t="s">
        <v>610</v>
      </c>
      <c r="K1216" s="2" t="s">
        <v>196</v>
      </c>
      <c r="L1216" s="7"/>
    </row>
    <row r="1217" spans="1:12" x14ac:dyDescent="0.25">
      <c r="A1217" s="2" t="s">
        <v>4619</v>
      </c>
      <c r="B1217" s="2" t="s">
        <v>81</v>
      </c>
      <c r="C1217" s="2" t="s">
        <v>2508</v>
      </c>
      <c r="D1217" s="2" t="s">
        <v>190</v>
      </c>
      <c r="E1217" s="2" t="s">
        <v>812</v>
      </c>
      <c r="F1217" s="2" t="s">
        <v>2437</v>
      </c>
      <c r="G1217" s="2" t="s">
        <v>2443</v>
      </c>
      <c r="H1217" s="2" t="s">
        <v>2531</v>
      </c>
      <c r="I1217" s="2" t="s">
        <v>2532</v>
      </c>
      <c r="J1217" s="2" t="s">
        <v>2533</v>
      </c>
      <c r="K1217" s="2" t="s">
        <v>196</v>
      </c>
      <c r="L1217" s="7"/>
    </row>
    <row r="1218" spans="1:12" x14ac:dyDescent="0.25">
      <c r="A1218" s="2" t="s">
        <v>4620</v>
      </c>
      <c r="B1218" s="2" t="s">
        <v>81</v>
      </c>
      <c r="C1218" s="2" t="s">
        <v>2486</v>
      </c>
      <c r="D1218" s="2" t="s">
        <v>350</v>
      </c>
      <c r="E1218" s="2" t="s">
        <v>2487</v>
      </c>
      <c r="F1218" s="2" t="s">
        <v>2437</v>
      </c>
      <c r="G1218" s="2" t="s">
        <v>2443</v>
      </c>
      <c r="H1218" s="2" t="s">
        <v>2527</v>
      </c>
      <c r="I1218" s="2" t="s">
        <v>347</v>
      </c>
      <c r="J1218" s="2" t="s">
        <v>2528</v>
      </c>
      <c r="K1218" s="2" t="s">
        <v>196</v>
      </c>
      <c r="L1218" s="7"/>
    </row>
    <row r="1219" spans="1:12" x14ac:dyDescent="0.25">
      <c r="A1219" s="2" t="s">
        <v>4621</v>
      </c>
      <c r="B1219" s="2" t="s">
        <v>81</v>
      </c>
      <c r="C1219" s="2" t="s">
        <v>2455</v>
      </c>
      <c r="D1219" s="2" t="s">
        <v>374</v>
      </c>
      <c r="E1219" s="2" t="s">
        <v>2456</v>
      </c>
      <c r="F1219" s="2" t="s">
        <v>2437</v>
      </c>
      <c r="G1219" s="2" t="s">
        <v>2443</v>
      </c>
      <c r="H1219" s="2" t="s">
        <v>2531</v>
      </c>
      <c r="I1219" s="2" t="s">
        <v>2532</v>
      </c>
      <c r="J1219" s="2" t="s">
        <v>2533</v>
      </c>
      <c r="K1219" s="2" t="s">
        <v>196</v>
      </c>
      <c r="L1219" s="7"/>
    </row>
    <row r="1220" spans="1:12" x14ac:dyDescent="0.25">
      <c r="A1220" s="2" t="s">
        <v>4622</v>
      </c>
      <c r="B1220" s="2" t="s">
        <v>81</v>
      </c>
      <c r="C1220" s="2" t="s">
        <v>2481</v>
      </c>
      <c r="D1220" s="2" t="s">
        <v>2482</v>
      </c>
      <c r="E1220" s="2" t="s">
        <v>2483</v>
      </c>
      <c r="F1220" s="2" t="s">
        <v>2437</v>
      </c>
      <c r="G1220" s="2" t="s">
        <v>2438</v>
      </c>
      <c r="H1220" s="2" t="s">
        <v>2521</v>
      </c>
      <c r="I1220" s="2" t="s">
        <v>968</v>
      </c>
      <c r="J1220" s="2" t="s">
        <v>2522</v>
      </c>
      <c r="K1220" s="2" t="s">
        <v>196</v>
      </c>
      <c r="L1220" s="7"/>
    </row>
    <row r="1221" spans="1:12" x14ac:dyDescent="0.25">
      <c r="A1221" s="2" t="s">
        <v>4623</v>
      </c>
      <c r="B1221" s="2" t="s">
        <v>81</v>
      </c>
      <c r="C1221" s="2" t="s">
        <v>2572</v>
      </c>
      <c r="D1221" s="2" t="s">
        <v>344</v>
      </c>
      <c r="E1221" s="2" t="s">
        <v>2573</v>
      </c>
      <c r="F1221" s="2" t="s">
        <v>2437</v>
      </c>
      <c r="G1221" s="2" t="s">
        <v>2443</v>
      </c>
      <c r="H1221" s="2" t="s">
        <v>2517</v>
      </c>
      <c r="I1221" s="2" t="s">
        <v>424</v>
      </c>
      <c r="J1221" s="2" t="s">
        <v>610</v>
      </c>
      <c r="K1221" s="2" t="s">
        <v>196</v>
      </c>
      <c r="L1221" s="7"/>
    </row>
    <row r="1222" spans="1:12" x14ac:dyDescent="0.25">
      <c r="A1222" s="2" t="s">
        <v>4624</v>
      </c>
      <c r="B1222" s="2" t="s">
        <v>81</v>
      </c>
      <c r="C1222" s="2" t="s">
        <v>3312</v>
      </c>
      <c r="D1222" s="2" t="s">
        <v>557</v>
      </c>
      <c r="E1222" s="2" t="s">
        <v>3313</v>
      </c>
      <c r="F1222" s="2" t="s">
        <v>2437</v>
      </c>
      <c r="G1222" s="2" t="s">
        <v>2443</v>
      </c>
      <c r="H1222" s="2" t="s">
        <v>2521</v>
      </c>
      <c r="I1222" s="2" t="s">
        <v>968</v>
      </c>
      <c r="J1222" s="2" t="s">
        <v>2522</v>
      </c>
      <c r="K1222" s="2" t="s">
        <v>196</v>
      </c>
      <c r="L1222" s="7"/>
    </row>
    <row r="1223" spans="1:12" x14ac:dyDescent="0.25">
      <c r="A1223" s="2" t="s">
        <v>4625</v>
      </c>
      <c r="B1223" s="2" t="s">
        <v>81</v>
      </c>
      <c r="C1223" s="2" t="s">
        <v>2458</v>
      </c>
      <c r="D1223" s="2" t="s">
        <v>1507</v>
      </c>
      <c r="E1223" s="2" t="s">
        <v>2459</v>
      </c>
      <c r="F1223" s="2" t="s">
        <v>2437</v>
      </c>
      <c r="G1223" s="2" t="s">
        <v>2443</v>
      </c>
      <c r="H1223" s="2" t="s">
        <v>2591</v>
      </c>
      <c r="I1223" s="2" t="s">
        <v>602</v>
      </c>
      <c r="J1223" s="2" t="s">
        <v>1393</v>
      </c>
      <c r="K1223" s="2" t="s">
        <v>196</v>
      </c>
      <c r="L1223" s="7"/>
    </row>
    <row r="1224" spans="1:12" x14ac:dyDescent="0.25">
      <c r="A1224" s="2" t="s">
        <v>4626</v>
      </c>
      <c r="B1224" s="2" t="s">
        <v>81</v>
      </c>
      <c r="C1224" s="2" t="s">
        <v>2488</v>
      </c>
      <c r="D1224" s="2" t="s">
        <v>2489</v>
      </c>
      <c r="E1224" s="2" t="s">
        <v>2490</v>
      </c>
      <c r="F1224" s="2" t="s">
        <v>2437</v>
      </c>
      <c r="G1224" s="2" t="s">
        <v>2438</v>
      </c>
      <c r="H1224" s="2" t="s">
        <v>2521</v>
      </c>
      <c r="I1224" s="2" t="s">
        <v>968</v>
      </c>
      <c r="J1224" s="2" t="s">
        <v>2522</v>
      </c>
      <c r="K1224" s="2" t="s">
        <v>196</v>
      </c>
      <c r="L1224" s="7"/>
    </row>
    <row r="1225" spans="1:12" x14ac:dyDescent="0.25">
      <c r="A1225" s="2" t="s">
        <v>4627</v>
      </c>
      <c r="B1225" s="2" t="s">
        <v>81</v>
      </c>
      <c r="C1225" s="2" t="s">
        <v>2510</v>
      </c>
      <c r="D1225" s="2" t="s">
        <v>1320</v>
      </c>
      <c r="E1225" s="2" t="s">
        <v>2511</v>
      </c>
      <c r="F1225" s="2" t="s">
        <v>2437</v>
      </c>
      <c r="G1225" s="2" t="s">
        <v>2438</v>
      </c>
      <c r="H1225" s="2" t="s">
        <v>2531</v>
      </c>
      <c r="I1225" s="2" t="s">
        <v>2532</v>
      </c>
      <c r="J1225" s="2" t="s">
        <v>2533</v>
      </c>
      <c r="K1225" s="2" t="s">
        <v>196</v>
      </c>
      <c r="L1225" s="7"/>
    </row>
    <row r="1226" spans="1:12" x14ac:dyDescent="0.25">
      <c r="A1226" s="2" t="s">
        <v>4628</v>
      </c>
      <c r="B1226" s="2" t="s">
        <v>81</v>
      </c>
      <c r="C1226" s="2" t="s">
        <v>3314</v>
      </c>
      <c r="D1226" s="2" t="s">
        <v>257</v>
      </c>
      <c r="E1226" s="2" t="s">
        <v>1643</v>
      </c>
      <c r="F1226" s="2" t="s">
        <v>2437</v>
      </c>
      <c r="G1226" s="2" t="s">
        <v>2438</v>
      </c>
      <c r="H1226" s="2" t="s">
        <v>2517</v>
      </c>
      <c r="I1226" s="2" t="s">
        <v>424</v>
      </c>
      <c r="J1226" s="2" t="s">
        <v>610</v>
      </c>
      <c r="K1226" s="2" t="s">
        <v>196</v>
      </c>
      <c r="L1226" s="7"/>
    </row>
    <row r="1227" spans="1:12" x14ac:dyDescent="0.25">
      <c r="A1227" s="2" t="s">
        <v>4629</v>
      </c>
      <c r="B1227" s="2" t="s">
        <v>81</v>
      </c>
      <c r="C1227" s="2" t="s">
        <v>2463</v>
      </c>
      <c r="D1227" s="2" t="s">
        <v>2464</v>
      </c>
      <c r="E1227" s="2" t="s">
        <v>3315</v>
      </c>
      <c r="F1227" s="2" t="s">
        <v>2437</v>
      </c>
      <c r="G1227" s="2" t="s">
        <v>2443</v>
      </c>
      <c r="H1227" s="2" t="s">
        <v>2521</v>
      </c>
      <c r="I1227" s="2" t="s">
        <v>968</v>
      </c>
      <c r="J1227" s="2" t="s">
        <v>2522</v>
      </c>
      <c r="K1227" s="2" t="s">
        <v>196</v>
      </c>
      <c r="L1227" s="7"/>
    </row>
    <row r="1228" spans="1:12" x14ac:dyDescent="0.25">
      <c r="A1228" s="2" t="s">
        <v>4630</v>
      </c>
      <c r="B1228" s="2" t="s">
        <v>81</v>
      </c>
      <c r="C1228" s="2" t="s">
        <v>3316</v>
      </c>
      <c r="D1228" s="2" t="s">
        <v>3317</v>
      </c>
      <c r="E1228" s="2" t="s">
        <v>3318</v>
      </c>
      <c r="F1228" s="2" t="s">
        <v>2437</v>
      </c>
      <c r="G1228" s="2" t="s">
        <v>315</v>
      </c>
      <c r="H1228" s="2" t="s">
        <v>2517</v>
      </c>
      <c r="I1228" s="2" t="s">
        <v>424</v>
      </c>
      <c r="J1228" s="2" t="s">
        <v>610</v>
      </c>
      <c r="K1228" s="2" t="s">
        <v>196</v>
      </c>
      <c r="L1228" s="7"/>
    </row>
    <row r="1229" spans="1:12" x14ac:dyDescent="0.25">
      <c r="A1229" s="2" t="s">
        <v>4631</v>
      </c>
      <c r="B1229" s="2" t="s">
        <v>81</v>
      </c>
      <c r="C1229" s="2" t="s">
        <v>3319</v>
      </c>
      <c r="D1229" s="2" t="s">
        <v>347</v>
      </c>
      <c r="E1229" s="2" t="s">
        <v>839</v>
      </c>
      <c r="F1229" s="2" t="s">
        <v>2437</v>
      </c>
      <c r="G1229" s="2" t="s">
        <v>2443</v>
      </c>
      <c r="H1229" s="2" t="s">
        <v>2591</v>
      </c>
      <c r="I1229" s="2" t="s">
        <v>602</v>
      </c>
      <c r="J1229" s="2" t="s">
        <v>1393</v>
      </c>
      <c r="K1229" s="2" t="s">
        <v>196</v>
      </c>
      <c r="L1229" s="7"/>
    </row>
    <row r="1230" spans="1:12" x14ac:dyDescent="0.25">
      <c r="A1230" s="2" t="s">
        <v>4632</v>
      </c>
      <c r="B1230" s="2" t="s">
        <v>81</v>
      </c>
      <c r="C1230" s="2" t="s">
        <v>2646</v>
      </c>
      <c r="D1230" s="2" t="s">
        <v>716</v>
      </c>
      <c r="E1230" s="2" t="s">
        <v>2647</v>
      </c>
      <c r="F1230" s="2" t="s">
        <v>2515</v>
      </c>
      <c r="G1230" s="2" t="s">
        <v>2520</v>
      </c>
      <c r="H1230" s="2" t="s">
        <v>2531</v>
      </c>
      <c r="I1230" s="2" t="s">
        <v>2532</v>
      </c>
      <c r="J1230" s="2" t="s">
        <v>2533</v>
      </c>
      <c r="K1230" s="2" t="s">
        <v>196</v>
      </c>
      <c r="L1230" s="7"/>
    </row>
    <row r="1231" spans="1:12" x14ac:dyDescent="0.25">
      <c r="A1231" s="2" t="s">
        <v>4633</v>
      </c>
      <c r="B1231" s="2" t="s">
        <v>81</v>
      </c>
      <c r="C1231" s="2" t="s">
        <v>2636</v>
      </c>
      <c r="D1231" s="2" t="s">
        <v>2433</v>
      </c>
      <c r="E1231" s="2" t="s">
        <v>974</v>
      </c>
      <c r="F1231" s="2" t="s">
        <v>2515</v>
      </c>
      <c r="G1231" s="2" t="s">
        <v>3320</v>
      </c>
      <c r="H1231" s="2" t="s">
        <v>2521</v>
      </c>
      <c r="I1231" s="2" t="s">
        <v>968</v>
      </c>
      <c r="J1231" s="2" t="s">
        <v>2522</v>
      </c>
      <c r="K1231" s="2" t="s">
        <v>196</v>
      </c>
      <c r="L1231" s="7"/>
    </row>
    <row r="1232" spans="1:12" x14ac:dyDescent="0.25">
      <c r="A1232" s="2" t="s">
        <v>4634</v>
      </c>
      <c r="B1232" s="2" t="s">
        <v>81</v>
      </c>
      <c r="C1232" s="2" t="s">
        <v>2555</v>
      </c>
      <c r="D1232" s="2" t="s">
        <v>818</v>
      </c>
      <c r="E1232" s="2" t="s">
        <v>375</v>
      </c>
      <c r="F1232" s="2" t="s">
        <v>2515</v>
      </c>
      <c r="G1232" s="2" t="s">
        <v>3320</v>
      </c>
      <c r="H1232" s="2" t="s">
        <v>2591</v>
      </c>
      <c r="I1232" s="2" t="s">
        <v>602</v>
      </c>
      <c r="J1232" s="2" t="s">
        <v>1393</v>
      </c>
      <c r="K1232" s="2" t="s">
        <v>196</v>
      </c>
      <c r="L1232" s="7"/>
    </row>
    <row r="1233" spans="1:12" x14ac:dyDescent="0.25">
      <c r="A1233" s="2" t="s">
        <v>4635</v>
      </c>
      <c r="B1233" s="2" t="s">
        <v>81</v>
      </c>
      <c r="C1233" s="2" t="s">
        <v>2657</v>
      </c>
      <c r="D1233" s="2" t="s">
        <v>891</v>
      </c>
      <c r="E1233" s="2" t="s">
        <v>2658</v>
      </c>
      <c r="F1233" s="2" t="s">
        <v>2515</v>
      </c>
      <c r="G1233" s="2" t="s">
        <v>3320</v>
      </c>
      <c r="H1233" s="2" t="s">
        <v>2531</v>
      </c>
      <c r="I1233" s="2" t="s">
        <v>2532</v>
      </c>
      <c r="J1233" s="2" t="s">
        <v>2533</v>
      </c>
      <c r="K1233" s="2" t="s">
        <v>196</v>
      </c>
      <c r="L1233" s="7"/>
    </row>
    <row r="1234" spans="1:12" x14ac:dyDescent="0.25">
      <c r="A1234" s="2" t="s">
        <v>4636</v>
      </c>
      <c r="B1234" s="2" t="s">
        <v>81</v>
      </c>
      <c r="C1234" s="2" t="s">
        <v>2663</v>
      </c>
      <c r="D1234" s="2" t="s">
        <v>203</v>
      </c>
      <c r="E1234" s="2" t="s">
        <v>645</v>
      </c>
      <c r="F1234" s="2" t="s">
        <v>2515</v>
      </c>
      <c r="G1234" s="2" t="s">
        <v>2526</v>
      </c>
      <c r="H1234" s="2" t="s">
        <v>2517</v>
      </c>
      <c r="I1234" s="2" t="s">
        <v>424</v>
      </c>
      <c r="J1234" s="2" t="s">
        <v>610</v>
      </c>
      <c r="K1234" s="2" t="s">
        <v>196</v>
      </c>
      <c r="L1234" s="7"/>
    </row>
    <row r="1235" spans="1:12" x14ac:dyDescent="0.25">
      <c r="A1235" s="2" t="s">
        <v>4637</v>
      </c>
      <c r="B1235" s="2" t="s">
        <v>81</v>
      </c>
      <c r="C1235" s="2" t="s">
        <v>2544</v>
      </c>
      <c r="D1235" s="2" t="s">
        <v>2545</v>
      </c>
      <c r="E1235" s="2" t="s">
        <v>2546</v>
      </c>
      <c r="F1235" s="2" t="s">
        <v>2515</v>
      </c>
      <c r="G1235" s="2" t="s">
        <v>2520</v>
      </c>
      <c r="H1235" s="2" t="s">
        <v>2517</v>
      </c>
      <c r="I1235" s="2" t="s">
        <v>424</v>
      </c>
      <c r="J1235" s="2" t="s">
        <v>610</v>
      </c>
      <c r="K1235" s="2" t="s">
        <v>196</v>
      </c>
      <c r="L1235" s="7"/>
    </row>
    <row r="1236" spans="1:12" x14ac:dyDescent="0.25">
      <c r="A1236" s="2" t="s">
        <v>4638</v>
      </c>
      <c r="B1236" s="2" t="s">
        <v>81</v>
      </c>
      <c r="C1236" s="2" t="s">
        <v>2622</v>
      </c>
      <c r="D1236" s="2" t="s">
        <v>809</v>
      </c>
      <c r="E1236" s="2" t="s">
        <v>2623</v>
      </c>
      <c r="F1236" s="2" t="s">
        <v>2515</v>
      </c>
      <c r="G1236" s="2" t="s">
        <v>2520</v>
      </c>
      <c r="H1236" s="2" t="s">
        <v>2531</v>
      </c>
      <c r="I1236" s="2" t="s">
        <v>2532</v>
      </c>
      <c r="J1236" s="2" t="s">
        <v>2533</v>
      </c>
      <c r="K1236" s="2" t="s">
        <v>196</v>
      </c>
      <c r="L1236" s="7"/>
    </row>
    <row r="1237" spans="1:12" x14ac:dyDescent="0.25">
      <c r="A1237" s="2" t="s">
        <v>4639</v>
      </c>
      <c r="B1237" s="2" t="s">
        <v>81</v>
      </c>
      <c r="C1237" s="2" t="s">
        <v>2550</v>
      </c>
      <c r="D1237" s="2" t="s">
        <v>304</v>
      </c>
      <c r="E1237" s="2" t="s">
        <v>2549</v>
      </c>
      <c r="F1237" s="2" t="s">
        <v>2515</v>
      </c>
      <c r="G1237" s="2" t="s">
        <v>2520</v>
      </c>
      <c r="H1237" s="2" t="s">
        <v>2521</v>
      </c>
      <c r="I1237" s="2" t="s">
        <v>968</v>
      </c>
      <c r="J1237" s="2" t="s">
        <v>2522</v>
      </c>
      <c r="K1237" s="2" t="s">
        <v>196</v>
      </c>
      <c r="L1237" s="7"/>
    </row>
    <row r="1238" spans="1:12" x14ac:dyDescent="0.25">
      <c r="A1238" s="2" t="s">
        <v>4640</v>
      </c>
      <c r="B1238" s="2" t="s">
        <v>81</v>
      </c>
      <c r="C1238" s="2" t="s">
        <v>2614</v>
      </c>
      <c r="D1238" s="2" t="s">
        <v>341</v>
      </c>
      <c r="E1238" s="2" t="s">
        <v>2615</v>
      </c>
      <c r="F1238" s="2" t="s">
        <v>2515</v>
      </c>
      <c r="G1238" s="2" t="s">
        <v>2526</v>
      </c>
      <c r="H1238" s="2" t="s">
        <v>2521</v>
      </c>
      <c r="I1238" s="2" t="s">
        <v>968</v>
      </c>
      <c r="J1238" s="2" t="s">
        <v>2522</v>
      </c>
      <c r="K1238" s="2" t="s">
        <v>196</v>
      </c>
      <c r="L1238" s="7"/>
    </row>
    <row r="1239" spans="1:12" x14ac:dyDescent="0.25">
      <c r="A1239" s="2" t="s">
        <v>4641</v>
      </c>
      <c r="B1239" s="2" t="s">
        <v>81</v>
      </c>
      <c r="C1239" s="2" t="s">
        <v>2574</v>
      </c>
      <c r="D1239" s="2" t="s">
        <v>2575</v>
      </c>
      <c r="E1239" s="2" t="s">
        <v>2456</v>
      </c>
      <c r="F1239" s="2" t="s">
        <v>2515</v>
      </c>
      <c r="G1239" s="2" t="s">
        <v>3320</v>
      </c>
      <c r="H1239" s="2" t="s">
        <v>2527</v>
      </c>
      <c r="I1239" s="2" t="s">
        <v>347</v>
      </c>
      <c r="J1239" s="2" t="s">
        <v>2528</v>
      </c>
      <c r="K1239" s="2" t="s">
        <v>196</v>
      </c>
      <c r="L1239" s="7"/>
    </row>
    <row r="1240" spans="1:12" x14ac:dyDescent="0.25">
      <c r="A1240" s="2" t="s">
        <v>4642</v>
      </c>
      <c r="B1240" s="2" t="s">
        <v>81</v>
      </c>
      <c r="C1240" s="2" t="s">
        <v>2558</v>
      </c>
      <c r="D1240" s="2" t="s">
        <v>1638</v>
      </c>
      <c r="E1240" s="2" t="s">
        <v>837</v>
      </c>
      <c r="F1240" s="2" t="s">
        <v>2515</v>
      </c>
      <c r="G1240" s="2" t="s">
        <v>2520</v>
      </c>
      <c r="H1240" s="2" t="s">
        <v>2517</v>
      </c>
      <c r="I1240" s="2" t="s">
        <v>424</v>
      </c>
      <c r="J1240" s="2" t="s">
        <v>610</v>
      </c>
      <c r="K1240" s="2" t="s">
        <v>196</v>
      </c>
      <c r="L1240" s="7"/>
    </row>
    <row r="1241" spans="1:12" x14ac:dyDescent="0.25">
      <c r="A1241" s="2" t="s">
        <v>4643</v>
      </c>
      <c r="B1241" s="2" t="s">
        <v>81</v>
      </c>
      <c r="C1241" s="2" t="s">
        <v>2620</v>
      </c>
      <c r="D1241" s="2" t="s">
        <v>2254</v>
      </c>
      <c r="E1241" s="2" t="s">
        <v>528</v>
      </c>
      <c r="F1241" s="2" t="s">
        <v>2515</v>
      </c>
      <c r="G1241" s="2" t="s">
        <v>2520</v>
      </c>
      <c r="H1241" s="2" t="s">
        <v>2531</v>
      </c>
      <c r="I1241" s="2" t="s">
        <v>2532</v>
      </c>
      <c r="J1241" s="2" t="s">
        <v>2533</v>
      </c>
      <c r="K1241" s="2" t="s">
        <v>196</v>
      </c>
      <c r="L1241" s="7"/>
    </row>
    <row r="1242" spans="1:12" x14ac:dyDescent="0.25">
      <c r="A1242" s="2" t="s">
        <v>4644</v>
      </c>
      <c r="B1242" s="2" t="s">
        <v>81</v>
      </c>
      <c r="C1242" s="2" t="s">
        <v>2604</v>
      </c>
      <c r="D1242" s="2" t="s">
        <v>2605</v>
      </c>
      <c r="E1242" s="2" t="s">
        <v>2606</v>
      </c>
      <c r="F1242" s="2" t="s">
        <v>2515</v>
      </c>
      <c r="G1242" s="2" t="s">
        <v>2526</v>
      </c>
      <c r="H1242" s="2" t="s">
        <v>2531</v>
      </c>
      <c r="I1242" s="2" t="s">
        <v>2532</v>
      </c>
      <c r="J1242" s="2" t="s">
        <v>2533</v>
      </c>
      <c r="K1242" s="2" t="s">
        <v>196</v>
      </c>
      <c r="L1242" s="7"/>
    </row>
    <row r="1243" spans="1:12" x14ac:dyDescent="0.25">
      <c r="A1243" s="2" t="s">
        <v>4645</v>
      </c>
      <c r="B1243" s="2" t="s">
        <v>81</v>
      </c>
      <c r="C1243" s="2" t="s">
        <v>2579</v>
      </c>
      <c r="D1243" s="2" t="s">
        <v>2580</v>
      </c>
      <c r="E1243" s="2" t="s">
        <v>2581</v>
      </c>
      <c r="F1243" s="2" t="s">
        <v>2515</v>
      </c>
      <c r="G1243" s="2" t="s">
        <v>2520</v>
      </c>
      <c r="H1243" s="2" t="s">
        <v>2517</v>
      </c>
      <c r="I1243" s="2" t="s">
        <v>424</v>
      </c>
      <c r="J1243" s="2" t="s">
        <v>610</v>
      </c>
      <c r="K1243" s="2" t="s">
        <v>196</v>
      </c>
      <c r="L1243" s="7"/>
    </row>
    <row r="1244" spans="1:12" x14ac:dyDescent="0.25">
      <c r="A1244" s="2" t="s">
        <v>4646</v>
      </c>
      <c r="B1244" s="2" t="s">
        <v>81</v>
      </c>
      <c r="C1244" s="2" t="s">
        <v>2638</v>
      </c>
      <c r="D1244" s="2" t="s">
        <v>359</v>
      </c>
      <c r="E1244" s="2" t="s">
        <v>2639</v>
      </c>
      <c r="F1244" s="2" t="s">
        <v>2515</v>
      </c>
      <c r="G1244" s="2" t="s">
        <v>3320</v>
      </c>
      <c r="H1244" s="2" t="s">
        <v>2531</v>
      </c>
      <c r="I1244" s="2" t="s">
        <v>2532</v>
      </c>
      <c r="J1244" s="2" t="s">
        <v>2533</v>
      </c>
      <c r="K1244" s="2" t="s">
        <v>196</v>
      </c>
      <c r="L1244" s="7"/>
    </row>
    <row r="1245" spans="1:12" x14ac:dyDescent="0.25">
      <c r="A1245" s="2" t="s">
        <v>4647</v>
      </c>
      <c r="B1245" s="2" t="s">
        <v>81</v>
      </c>
      <c r="C1245" s="2" t="s">
        <v>2518</v>
      </c>
      <c r="D1245" s="2" t="s">
        <v>2519</v>
      </c>
      <c r="E1245" s="2" t="s">
        <v>305</v>
      </c>
      <c r="F1245" s="2" t="s">
        <v>2515</v>
      </c>
      <c r="G1245" s="2" t="s">
        <v>2516</v>
      </c>
      <c r="H1245" s="2" t="s">
        <v>2517</v>
      </c>
      <c r="I1245" s="2" t="s">
        <v>424</v>
      </c>
      <c r="J1245" s="2" t="s">
        <v>610</v>
      </c>
      <c r="K1245" s="2" t="s">
        <v>196</v>
      </c>
      <c r="L1245" s="7"/>
    </row>
    <row r="1246" spans="1:12" x14ac:dyDescent="0.25">
      <c r="A1246" s="2" t="s">
        <v>4648</v>
      </c>
      <c r="B1246" s="2" t="s">
        <v>81</v>
      </c>
      <c r="C1246" s="2" t="s">
        <v>2637</v>
      </c>
      <c r="D1246" s="2" t="s">
        <v>307</v>
      </c>
      <c r="E1246" s="2" t="s">
        <v>2284</v>
      </c>
      <c r="F1246" s="2" t="s">
        <v>2515</v>
      </c>
      <c r="G1246" s="2" t="s">
        <v>2520</v>
      </c>
      <c r="H1246" s="2" t="s">
        <v>2669</v>
      </c>
      <c r="I1246" s="2" t="s">
        <v>862</v>
      </c>
      <c r="J1246" s="2" t="s">
        <v>758</v>
      </c>
      <c r="K1246" s="2" t="s">
        <v>196</v>
      </c>
      <c r="L1246" s="7"/>
    </row>
    <row r="1247" spans="1:12" x14ac:dyDescent="0.25">
      <c r="A1247" s="2" t="s">
        <v>4649</v>
      </c>
      <c r="B1247" s="2" t="s">
        <v>81</v>
      </c>
      <c r="C1247" s="2" t="s">
        <v>2634</v>
      </c>
      <c r="D1247" s="2" t="s">
        <v>1163</v>
      </c>
      <c r="E1247" s="2" t="s">
        <v>2635</v>
      </c>
      <c r="F1247" s="2" t="s">
        <v>2515</v>
      </c>
      <c r="G1247" s="2" t="s">
        <v>2520</v>
      </c>
      <c r="H1247" s="2" t="s">
        <v>2669</v>
      </c>
      <c r="I1247" s="2" t="s">
        <v>862</v>
      </c>
      <c r="J1247" s="2" t="s">
        <v>758</v>
      </c>
      <c r="K1247" s="2" t="s">
        <v>196</v>
      </c>
      <c r="L1247" s="7"/>
    </row>
    <row r="1248" spans="1:12" x14ac:dyDescent="0.25">
      <c r="A1248" s="2" t="s">
        <v>4650</v>
      </c>
      <c r="B1248" s="2" t="s">
        <v>81</v>
      </c>
      <c r="C1248" s="2" t="s">
        <v>2586</v>
      </c>
      <c r="D1248" s="2" t="s">
        <v>2587</v>
      </c>
      <c r="E1248" s="2" t="s">
        <v>2588</v>
      </c>
      <c r="F1248" s="2" t="s">
        <v>2515</v>
      </c>
      <c r="G1248" s="2" t="s">
        <v>2520</v>
      </c>
      <c r="H1248" s="2" t="s">
        <v>2669</v>
      </c>
      <c r="I1248" s="2" t="s">
        <v>862</v>
      </c>
      <c r="J1248" s="2" t="s">
        <v>758</v>
      </c>
      <c r="K1248" s="2" t="s">
        <v>196</v>
      </c>
      <c r="L1248" s="7"/>
    </row>
    <row r="1249" spans="1:12" x14ac:dyDescent="0.25">
      <c r="A1249" s="2" t="s">
        <v>4651</v>
      </c>
      <c r="B1249" s="2" t="s">
        <v>81</v>
      </c>
      <c r="C1249" s="2" t="s">
        <v>2599</v>
      </c>
      <c r="D1249" s="2" t="s">
        <v>691</v>
      </c>
      <c r="E1249" s="2" t="s">
        <v>2600</v>
      </c>
      <c r="F1249" s="2" t="s">
        <v>2515</v>
      </c>
      <c r="G1249" s="2" t="s">
        <v>3320</v>
      </c>
      <c r="H1249" s="2" t="s">
        <v>2669</v>
      </c>
      <c r="I1249" s="2" t="s">
        <v>862</v>
      </c>
      <c r="J1249" s="2" t="s">
        <v>758</v>
      </c>
      <c r="K1249" s="2" t="s">
        <v>196</v>
      </c>
      <c r="L1249" s="7"/>
    </row>
    <row r="1250" spans="1:12" x14ac:dyDescent="0.25">
      <c r="A1250" s="2" t="s">
        <v>4652</v>
      </c>
      <c r="B1250" s="2" t="s">
        <v>81</v>
      </c>
      <c r="C1250" s="2" t="s">
        <v>2659</v>
      </c>
      <c r="D1250" s="2" t="s">
        <v>223</v>
      </c>
      <c r="E1250" s="2" t="s">
        <v>2660</v>
      </c>
      <c r="F1250" s="2" t="s">
        <v>2515</v>
      </c>
      <c r="G1250" s="2" t="s">
        <v>2526</v>
      </c>
      <c r="H1250" s="2" t="s">
        <v>2669</v>
      </c>
      <c r="I1250" s="2" t="s">
        <v>862</v>
      </c>
      <c r="J1250" s="2" t="s">
        <v>758</v>
      </c>
      <c r="K1250" s="2" t="s">
        <v>196</v>
      </c>
      <c r="L1250" s="7"/>
    </row>
    <row r="1251" spans="1:12" x14ac:dyDescent="0.25">
      <c r="A1251" s="2" t="s">
        <v>4653</v>
      </c>
      <c r="B1251" s="2" t="s">
        <v>81</v>
      </c>
      <c r="C1251" s="2" t="s">
        <v>2562</v>
      </c>
      <c r="D1251" s="2" t="s">
        <v>229</v>
      </c>
      <c r="E1251" s="2" t="s">
        <v>2563</v>
      </c>
      <c r="F1251" s="2" t="s">
        <v>2515</v>
      </c>
      <c r="G1251" s="2" t="s">
        <v>2520</v>
      </c>
      <c r="H1251" s="2" t="s">
        <v>2669</v>
      </c>
      <c r="I1251" s="2" t="s">
        <v>862</v>
      </c>
      <c r="J1251" s="2" t="s">
        <v>758</v>
      </c>
      <c r="K1251" s="2" t="s">
        <v>196</v>
      </c>
      <c r="L1251" s="7"/>
    </row>
    <row r="1252" spans="1:12" x14ac:dyDescent="0.25">
      <c r="A1252" s="2" t="s">
        <v>4654</v>
      </c>
      <c r="B1252" s="2" t="s">
        <v>81</v>
      </c>
      <c r="C1252" s="2" t="s">
        <v>2664</v>
      </c>
      <c r="D1252" s="2" t="s">
        <v>2665</v>
      </c>
      <c r="E1252" s="2" t="s">
        <v>758</v>
      </c>
      <c r="F1252" s="2" t="s">
        <v>2515</v>
      </c>
      <c r="G1252" s="2" t="s">
        <v>2520</v>
      </c>
      <c r="H1252" s="2" t="s">
        <v>2669</v>
      </c>
      <c r="I1252" s="2" t="s">
        <v>862</v>
      </c>
      <c r="J1252" s="2" t="s">
        <v>758</v>
      </c>
      <c r="K1252" s="2" t="s">
        <v>196</v>
      </c>
      <c r="L1252" s="7"/>
    </row>
    <row r="1253" spans="1:12" x14ac:dyDescent="0.25">
      <c r="A1253" s="2" t="s">
        <v>4655</v>
      </c>
      <c r="B1253" s="2" t="s">
        <v>81</v>
      </c>
      <c r="C1253" s="2" t="s">
        <v>2601</v>
      </c>
      <c r="D1253" s="2" t="s">
        <v>2254</v>
      </c>
      <c r="E1253" s="2" t="s">
        <v>2260</v>
      </c>
      <c r="F1253" s="2" t="s">
        <v>2515</v>
      </c>
      <c r="G1253" s="2" t="s">
        <v>3320</v>
      </c>
      <c r="H1253" s="2" t="s">
        <v>2669</v>
      </c>
      <c r="I1253" s="2" t="s">
        <v>862</v>
      </c>
      <c r="J1253" s="2" t="s">
        <v>758</v>
      </c>
      <c r="K1253" s="2" t="s">
        <v>196</v>
      </c>
      <c r="L1253" s="7"/>
    </row>
    <row r="1254" spans="1:12" x14ac:dyDescent="0.25">
      <c r="A1254" s="2" t="s">
        <v>4656</v>
      </c>
      <c r="B1254" s="2" t="s">
        <v>81</v>
      </c>
      <c r="C1254" s="2" t="s">
        <v>2595</v>
      </c>
      <c r="D1254" s="2" t="s">
        <v>307</v>
      </c>
      <c r="E1254" s="2" t="s">
        <v>2596</v>
      </c>
      <c r="F1254" s="2" t="s">
        <v>2515</v>
      </c>
      <c r="G1254" s="2" t="s">
        <v>2520</v>
      </c>
      <c r="H1254" s="2" t="s">
        <v>2669</v>
      </c>
      <c r="I1254" s="2" t="s">
        <v>862</v>
      </c>
      <c r="J1254" s="2" t="s">
        <v>758</v>
      </c>
      <c r="K1254" s="2" t="s">
        <v>196</v>
      </c>
      <c r="L1254" s="7"/>
    </row>
    <row r="1255" spans="1:12" x14ac:dyDescent="0.25">
      <c r="A1255" s="2" t="s">
        <v>4657</v>
      </c>
      <c r="B1255" s="2" t="s">
        <v>81</v>
      </c>
      <c r="C1255" s="2" t="s">
        <v>2547</v>
      </c>
      <c r="D1255" s="2" t="s">
        <v>2548</v>
      </c>
      <c r="E1255" s="2" t="s">
        <v>2549</v>
      </c>
      <c r="F1255" s="2" t="s">
        <v>2515</v>
      </c>
      <c r="G1255" s="2" t="s">
        <v>3320</v>
      </c>
      <c r="H1255" s="2" t="s">
        <v>2669</v>
      </c>
      <c r="I1255" s="2" t="s">
        <v>862</v>
      </c>
      <c r="J1255" s="2" t="s">
        <v>758</v>
      </c>
      <c r="K1255" s="2" t="s">
        <v>196</v>
      </c>
      <c r="L1255" s="7"/>
    </row>
    <row r="1256" spans="1:12" x14ac:dyDescent="0.25">
      <c r="A1256" s="2" t="s">
        <v>4658</v>
      </c>
      <c r="B1256" s="2" t="s">
        <v>81</v>
      </c>
      <c r="C1256" s="2" t="s">
        <v>2582</v>
      </c>
      <c r="D1256" s="2" t="s">
        <v>1149</v>
      </c>
      <c r="E1256" s="2" t="s">
        <v>1474</v>
      </c>
      <c r="F1256" s="2" t="s">
        <v>2515</v>
      </c>
      <c r="G1256" s="2" t="s">
        <v>2526</v>
      </c>
      <c r="H1256" s="2" t="s">
        <v>2669</v>
      </c>
      <c r="I1256" s="2" t="s">
        <v>862</v>
      </c>
      <c r="J1256" s="2" t="s">
        <v>758</v>
      </c>
      <c r="K1256" s="2" t="s">
        <v>196</v>
      </c>
      <c r="L1256" s="7"/>
    </row>
    <row r="1257" spans="1:12" x14ac:dyDescent="0.25">
      <c r="A1257" s="2" t="s">
        <v>4659</v>
      </c>
      <c r="B1257" s="2" t="s">
        <v>81</v>
      </c>
      <c r="C1257" s="2" t="s">
        <v>3321</v>
      </c>
      <c r="D1257" s="2" t="s">
        <v>2619</v>
      </c>
      <c r="E1257" s="2" t="s">
        <v>3322</v>
      </c>
      <c r="F1257" s="2" t="s">
        <v>2515</v>
      </c>
      <c r="G1257" s="2" t="s">
        <v>2516</v>
      </c>
      <c r="H1257" s="2" t="s">
        <v>2669</v>
      </c>
      <c r="I1257" s="2" t="s">
        <v>862</v>
      </c>
      <c r="J1257" s="2" t="s">
        <v>758</v>
      </c>
      <c r="K1257" s="2" t="s">
        <v>196</v>
      </c>
      <c r="L1257" s="7"/>
    </row>
    <row r="1258" spans="1:12" x14ac:dyDescent="0.25">
      <c r="A1258" s="2" t="s">
        <v>4660</v>
      </c>
      <c r="B1258" s="2" t="s">
        <v>81</v>
      </c>
      <c r="C1258" s="2" t="s">
        <v>2551</v>
      </c>
      <c r="D1258" s="2" t="s">
        <v>516</v>
      </c>
      <c r="E1258" s="2" t="s">
        <v>2552</v>
      </c>
      <c r="F1258" s="2" t="s">
        <v>2515</v>
      </c>
      <c r="G1258" s="2" t="s">
        <v>3320</v>
      </c>
      <c r="H1258" s="2" t="s">
        <v>2669</v>
      </c>
      <c r="I1258" s="2" t="s">
        <v>862</v>
      </c>
      <c r="J1258" s="2" t="s">
        <v>758</v>
      </c>
      <c r="K1258" s="2" t="s">
        <v>196</v>
      </c>
      <c r="L1258" s="7"/>
    </row>
    <row r="1259" spans="1:12" x14ac:dyDescent="0.25">
      <c r="A1259" s="2" t="s">
        <v>4661</v>
      </c>
      <c r="B1259" s="2" t="s">
        <v>81</v>
      </c>
      <c r="C1259" s="2" t="s">
        <v>2610</v>
      </c>
      <c r="D1259" s="2" t="s">
        <v>584</v>
      </c>
      <c r="E1259" s="2" t="s">
        <v>2611</v>
      </c>
      <c r="F1259" s="2" t="s">
        <v>2515</v>
      </c>
      <c r="G1259" s="2" t="s">
        <v>2526</v>
      </c>
      <c r="H1259" s="2" t="s">
        <v>2669</v>
      </c>
      <c r="I1259" s="2" t="s">
        <v>862</v>
      </c>
      <c r="J1259" s="2" t="s">
        <v>758</v>
      </c>
      <c r="K1259" s="2" t="s">
        <v>196</v>
      </c>
      <c r="L1259" s="7"/>
    </row>
    <row r="1260" spans="1:12" x14ac:dyDescent="0.25">
      <c r="A1260" s="2" t="s">
        <v>4662</v>
      </c>
      <c r="B1260" s="2" t="s">
        <v>81</v>
      </c>
      <c r="C1260" s="2" t="s">
        <v>2576</v>
      </c>
      <c r="D1260" s="2" t="s">
        <v>2577</v>
      </c>
      <c r="E1260" s="2" t="s">
        <v>2578</v>
      </c>
      <c r="F1260" s="2" t="s">
        <v>2515</v>
      </c>
      <c r="G1260" s="2" t="s">
        <v>2526</v>
      </c>
      <c r="H1260" s="2" t="s">
        <v>2669</v>
      </c>
      <c r="I1260" s="2" t="s">
        <v>862</v>
      </c>
      <c r="J1260" s="2" t="s">
        <v>758</v>
      </c>
      <c r="K1260" s="2" t="s">
        <v>196</v>
      </c>
      <c r="L1260" s="7"/>
    </row>
    <row r="1261" spans="1:12" x14ac:dyDescent="0.25">
      <c r="A1261" s="2" t="s">
        <v>4663</v>
      </c>
      <c r="B1261" s="2" t="s">
        <v>81</v>
      </c>
      <c r="C1261" s="2" t="s">
        <v>2584</v>
      </c>
      <c r="D1261" s="2" t="s">
        <v>560</v>
      </c>
      <c r="E1261" s="2" t="s">
        <v>2585</v>
      </c>
      <c r="F1261" s="2" t="s">
        <v>2515</v>
      </c>
      <c r="G1261" s="2" t="s">
        <v>2526</v>
      </c>
      <c r="H1261" s="2" t="s">
        <v>2669</v>
      </c>
      <c r="I1261" s="2" t="s">
        <v>862</v>
      </c>
      <c r="J1261" s="2" t="s">
        <v>758</v>
      </c>
      <c r="K1261" s="2" t="s">
        <v>196</v>
      </c>
      <c r="L1261" s="7"/>
    </row>
    <row r="1262" spans="1:12" x14ac:dyDescent="0.25">
      <c r="A1262" s="2" t="s">
        <v>4664</v>
      </c>
      <c r="B1262" s="2" t="s">
        <v>81</v>
      </c>
      <c r="C1262" s="2" t="s">
        <v>2640</v>
      </c>
      <c r="D1262" s="2" t="s">
        <v>194</v>
      </c>
      <c r="E1262" s="2" t="s">
        <v>2641</v>
      </c>
      <c r="F1262" s="2" t="s">
        <v>2515</v>
      </c>
      <c r="G1262" s="2" t="s">
        <v>2520</v>
      </c>
      <c r="H1262" s="2" t="s">
        <v>2669</v>
      </c>
      <c r="I1262" s="2" t="s">
        <v>862</v>
      </c>
      <c r="J1262" s="2" t="s">
        <v>758</v>
      </c>
      <c r="K1262" s="2" t="s">
        <v>196</v>
      </c>
      <c r="L1262" s="7"/>
    </row>
    <row r="1263" spans="1:12" x14ac:dyDescent="0.25">
      <c r="A1263" s="2" t="s">
        <v>4665</v>
      </c>
      <c r="B1263" s="2" t="s">
        <v>81</v>
      </c>
      <c r="C1263" s="2" t="s">
        <v>2616</v>
      </c>
      <c r="D1263" s="2" t="s">
        <v>2617</v>
      </c>
      <c r="E1263" s="2" t="s">
        <v>2618</v>
      </c>
      <c r="F1263" s="2" t="s">
        <v>2515</v>
      </c>
      <c r="G1263" s="2" t="s">
        <v>2516</v>
      </c>
      <c r="H1263" s="2" t="s">
        <v>2669</v>
      </c>
      <c r="I1263" s="2" t="s">
        <v>862</v>
      </c>
      <c r="J1263" s="2" t="s">
        <v>758</v>
      </c>
      <c r="K1263" s="2" t="s">
        <v>196</v>
      </c>
      <c r="L1263" s="7"/>
    </row>
    <row r="1264" spans="1:12" x14ac:dyDescent="0.25">
      <c r="A1264" s="2" t="s">
        <v>4666</v>
      </c>
      <c r="B1264" s="2" t="s">
        <v>81</v>
      </c>
      <c r="C1264" s="2" t="s">
        <v>2536</v>
      </c>
      <c r="D1264" s="2" t="s">
        <v>548</v>
      </c>
      <c r="E1264" s="2" t="s">
        <v>2537</v>
      </c>
      <c r="F1264" s="2" t="s">
        <v>2515</v>
      </c>
      <c r="G1264" s="2" t="s">
        <v>3320</v>
      </c>
      <c r="H1264" s="2" t="s">
        <v>2669</v>
      </c>
      <c r="I1264" s="2" t="s">
        <v>862</v>
      </c>
      <c r="J1264" s="2" t="s">
        <v>758</v>
      </c>
      <c r="K1264" s="2" t="s">
        <v>196</v>
      </c>
      <c r="L1264" s="7"/>
    </row>
    <row r="1265" spans="1:12" x14ac:dyDescent="0.25">
      <c r="A1265" s="2" t="s">
        <v>4667</v>
      </c>
      <c r="B1265" s="2" t="s">
        <v>81</v>
      </c>
      <c r="C1265" s="2" t="s">
        <v>3323</v>
      </c>
      <c r="D1265" s="2" t="s">
        <v>3324</v>
      </c>
      <c r="E1265" s="2" t="s">
        <v>994</v>
      </c>
      <c r="F1265" s="2" t="s">
        <v>2515</v>
      </c>
      <c r="G1265" s="2" t="s">
        <v>3320</v>
      </c>
      <c r="H1265" s="2" t="s">
        <v>2669</v>
      </c>
      <c r="I1265" s="2" t="s">
        <v>862</v>
      </c>
      <c r="J1265" s="2" t="s">
        <v>758</v>
      </c>
      <c r="K1265" s="2" t="s">
        <v>196</v>
      </c>
      <c r="L1265" s="7"/>
    </row>
    <row r="1266" spans="1:12" x14ac:dyDescent="0.25">
      <c r="A1266" s="2" t="s">
        <v>4668</v>
      </c>
      <c r="B1266" s="2" t="s">
        <v>81</v>
      </c>
      <c r="C1266" s="2" t="s">
        <v>2626</v>
      </c>
      <c r="D1266" s="2" t="s">
        <v>713</v>
      </c>
      <c r="E1266" s="2" t="s">
        <v>2627</v>
      </c>
      <c r="F1266" s="2" t="s">
        <v>2515</v>
      </c>
      <c r="G1266" s="2" t="s">
        <v>2526</v>
      </c>
      <c r="H1266" s="2" t="s">
        <v>2669</v>
      </c>
      <c r="I1266" s="2" t="s">
        <v>862</v>
      </c>
      <c r="J1266" s="2" t="s">
        <v>758</v>
      </c>
      <c r="K1266" s="2" t="s">
        <v>196</v>
      </c>
      <c r="L1266" s="7"/>
    </row>
    <row r="1267" spans="1:12" x14ac:dyDescent="0.25">
      <c r="A1267" s="2" t="s">
        <v>4669</v>
      </c>
      <c r="B1267" s="2" t="s">
        <v>81</v>
      </c>
      <c r="C1267" s="2" t="s">
        <v>2512</v>
      </c>
      <c r="D1267" s="2" t="s">
        <v>2513</v>
      </c>
      <c r="E1267" s="2" t="s">
        <v>2514</v>
      </c>
      <c r="F1267" s="2" t="s">
        <v>2515</v>
      </c>
      <c r="G1267" s="2" t="s">
        <v>2516</v>
      </c>
      <c r="H1267" s="2" t="s">
        <v>2669</v>
      </c>
      <c r="I1267" s="2" t="s">
        <v>862</v>
      </c>
      <c r="J1267" s="2" t="s">
        <v>758</v>
      </c>
      <c r="K1267" s="2" t="s">
        <v>196</v>
      </c>
      <c r="L1267" s="7"/>
    </row>
    <row r="1268" spans="1:12" x14ac:dyDescent="0.25">
      <c r="A1268" s="2" t="s">
        <v>4670</v>
      </c>
      <c r="B1268" s="2" t="s">
        <v>81</v>
      </c>
      <c r="C1268" s="2" t="s">
        <v>2556</v>
      </c>
      <c r="D1268" s="2" t="s">
        <v>1115</v>
      </c>
      <c r="E1268" s="2" t="s">
        <v>2557</v>
      </c>
      <c r="F1268" s="2" t="s">
        <v>2515</v>
      </c>
      <c r="G1268" s="2" t="s">
        <v>2516</v>
      </c>
      <c r="H1268" s="2" t="s">
        <v>2669</v>
      </c>
      <c r="I1268" s="2" t="s">
        <v>862</v>
      </c>
      <c r="J1268" s="2" t="s">
        <v>758</v>
      </c>
      <c r="K1268" s="2" t="s">
        <v>196</v>
      </c>
      <c r="L1268" s="7"/>
    </row>
    <row r="1269" spans="1:12" x14ac:dyDescent="0.25">
      <c r="A1269" s="2" t="s">
        <v>4671</v>
      </c>
      <c r="B1269" s="2" t="s">
        <v>81</v>
      </c>
      <c r="C1269" s="2" t="s">
        <v>2541</v>
      </c>
      <c r="D1269" s="2" t="s">
        <v>2542</v>
      </c>
      <c r="E1269" s="2" t="s">
        <v>2543</v>
      </c>
      <c r="F1269" s="2" t="s">
        <v>2515</v>
      </c>
      <c r="G1269" s="2" t="s">
        <v>2520</v>
      </c>
      <c r="H1269" s="2" t="s">
        <v>2669</v>
      </c>
      <c r="I1269" s="2" t="s">
        <v>862</v>
      </c>
      <c r="J1269" s="2" t="s">
        <v>758</v>
      </c>
      <c r="K1269" s="2" t="s">
        <v>196</v>
      </c>
      <c r="L1269" s="7"/>
    </row>
    <row r="1270" spans="1:12" x14ac:dyDescent="0.25">
      <c r="A1270" s="2" t="s">
        <v>4672</v>
      </c>
      <c r="B1270" s="2" t="s">
        <v>81</v>
      </c>
      <c r="C1270" s="2" t="s">
        <v>2589</v>
      </c>
      <c r="D1270" s="2" t="s">
        <v>244</v>
      </c>
      <c r="E1270" s="2" t="s">
        <v>619</v>
      </c>
      <c r="F1270" s="2" t="s">
        <v>2515</v>
      </c>
      <c r="G1270" s="2" t="s">
        <v>2590</v>
      </c>
      <c r="H1270" s="2" t="s">
        <v>2669</v>
      </c>
      <c r="I1270" s="2" t="s">
        <v>862</v>
      </c>
      <c r="J1270" s="2" t="s">
        <v>758</v>
      </c>
      <c r="K1270" s="2" t="s">
        <v>196</v>
      </c>
      <c r="L1270" s="7"/>
    </row>
    <row r="1271" spans="1:12" x14ac:dyDescent="0.25">
      <c r="A1271" s="2" t="s">
        <v>4673</v>
      </c>
      <c r="B1271" s="2" t="s">
        <v>81</v>
      </c>
      <c r="C1271" s="2" t="s">
        <v>2661</v>
      </c>
      <c r="D1271" s="2" t="s">
        <v>537</v>
      </c>
      <c r="E1271" s="2" t="s">
        <v>2662</v>
      </c>
      <c r="F1271" s="2" t="s">
        <v>2515</v>
      </c>
      <c r="G1271" s="2" t="s">
        <v>3320</v>
      </c>
      <c r="H1271" s="2" t="s">
        <v>2669</v>
      </c>
      <c r="I1271" s="2" t="s">
        <v>862</v>
      </c>
      <c r="J1271" s="2" t="s">
        <v>758</v>
      </c>
      <c r="K1271" s="2" t="s">
        <v>196</v>
      </c>
      <c r="L1271" s="7"/>
    </row>
    <row r="1272" spans="1:12" x14ac:dyDescent="0.25">
      <c r="A1272" s="2" t="s">
        <v>4674</v>
      </c>
      <c r="B1272" s="2" t="s">
        <v>81</v>
      </c>
      <c r="C1272" s="2" t="s">
        <v>2567</v>
      </c>
      <c r="D1272" s="2" t="s">
        <v>2568</v>
      </c>
      <c r="E1272" s="2" t="s">
        <v>2569</v>
      </c>
      <c r="F1272" s="2" t="s">
        <v>2515</v>
      </c>
      <c r="G1272" s="2" t="s">
        <v>2516</v>
      </c>
      <c r="H1272" s="2" t="s">
        <v>2669</v>
      </c>
      <c r="I1272" s="2" t="s">
        <v>862</v>
      </c>
      <c r="J1272" s="2" t="s">
        <v>758</v>
      </c>
      <c r="K1272" s="2" t="s">
        <v>196</v>
      </c>
      <c r="L1272" s="7"/>
    </row>
    <row r="1273" spans="1:12" x14ac:dyDescent="0.25">
      <c r="A1273" s="2" t="s">
        <v>4675</v>
      </c>
      <c r="B1273" s="2" t="s">
        <v>81</v>
      </c>
      <c r="C1273" s="2" t="s">
        <v>2565</v>
      </c>
      <c r="D1273" s="2" t="s">
        <v>2416</v>
      </c>
      <c r="E1273" s="2" t="s">
        <v>2566</v>
      </c>
      <c r="F1273" s="2" t="s">
        <v>2515</v>
      </c>
      <c r="G1273" s="2" t="s">
        <v>2516</v>
      </c>
      <c r="H1273" s="2" t="s">
        <v>2669</v>
      </c>
      <c r="I1273" s="2" t="s">
        <v>862</v>
      </c>
      <c r="J1273" s="2" t="s">
        <v>758</v>
      </c>
      <c r="K1273" s="2" t="s">
        <v>196</v>
      </c>
      <c r="L1273" s="7"/>
    </row>
    <row r="1274" spans="1:12" x14ac:dyDescent="0.25">
      <c r="A1274" s="2" t="s">
        <v>4676</v>
      </c>
      <c r="B1274" s="2" t="s">
        <v>81</v>
      </c>
      <c r="C1274" s="2" t="s">
        <v>3325</v>
      </c>
      <c r="D1274" s="2" t="s">
        <v>2235</v>
      </c>
      <c r="E1274" s="2" t="s">
        <v>3326</v>
      </c>
      <c r="F1274" s="2" t="s">
        <v>2515</v>
      </c>
      <c r="G1274" s="2" t="s">
        <v>2526</v>
      </c>
      <c r="H1274" s="2" t="s">
        <v>2669</v>
      </c>
      <c r="I1274" s="2" t="s">
        <v>862</v>
      </c>
      <c r="J1274" s="2" t="s">
        <v>758</v>
      </c>
      <c r="K1274" s="2" t="s">
        <v>196</v>
      </c>
      <c r="L1274" s="7"/>
    </row>
    <row r="1275" spans="1:12" x14ac:dyDescent="0.25">
      <c r="A1275" s="2" t="s">
        <v>4677</v>
      </c>
      <c r="B1275" s="2" t="s">
        <v>81</v>
      </c>
      <c r="C1275" s="2" t="s">
        <v>2655</v>
      </c>
      <c r="D1275" s="2" t="s">
        <v>2492</v>
      </c>
      <c r="E1275" s="2" t="s">
        <v>2656</v>
      </c>
      <c r="F1275" s="2" t="s">
        <v>2515</v>
      </c>
      <c r="G1275" s="2" t="s">
        <v>2516</v>
      </c>
      <c r="H1275" s="2" t="s">
        <v>2669</v>
      </c>
      <c r="I1275" s="2" t="s">
        <v>862</v>
      </c>
      <c r="J1275" s="2" t="s">
        <v>758</v>
      </c>
      <c r="K1275" s="2" t="s">
        <v>196</v>
      </c>
      <c r="L1275" s="7"/>
    </row>
    <row r="1276" spans="1:12" x14ac:dyDescent="0.25">
      <c r="A1276" s="2" t="s">
        <v>4678</v>
      </c>
      <c r="B1276" s="2" t="s">
        <v>81</v>
      </c>
      <c r="C1276" s="2" t="s">
        <v>2642</v>
      </c>
      <c r="D1276" s="2" t="s">
        <v>322</v>
      </c>
      <c r="E1276" s="2" t="s">
        <v>2643</v>
      </c>
      <c r="F1276" s="2" t="s">
        <v>2515</v>
      </c>
      <c r="G1276" s="2" t="s">
        <v>2520</v>
      </c>
      <c r="H1276" s="2" t="s">
        <v>2669</v>
      </c>
      <c r="I1276" s="2" t="s">
        <v>862</v>
      </c>
      <c r="J1276" s="2" t="s">
        <v>758</v>
      </c>
      <c r="K1276" s="2" t="s">
        <v>2703</v>
      </c>
      <c r="L1276" s="7"/>
    </row>
    <row r="1277" spans="1:12" x14ac:dyDescent="0.25">
      <c r="A1277" s="2" t="s">
        <v>4679</v>
      </c>
      <c r="B1277" s="2" t="s">
        <v>81</v>
      </c>
      <c r="C1277" s="2" t="s">
        <v>3327</v>
      </c>
      <c r="D1277" s="2" t="s">
        <v>203</v>
      </c>
      <c r="E1277" s="2" t="s">
        <v>3328</v>
      </c>
      <c r="F1277" s="2" t="s">
        <v>2515</v>
      </c>
      <c r="G1277" s="2" t="s">
        <v>2526</v>
      </c>
      <c r="H1277" s="2" t="s">
        <v>2669</v>
      </c>
      <c r="I1277" s="2" t="s">
        <v>862</v>
      </c>
      <c r="J1277" s="2" t="s">
        <v>758</v>
      </c>
      <c r="K1277" s="2" t="s">
        <v>196</v>
      </c>
      <c r="L1277" s="7"/>
    </row>
    <row r="1278" spans="1:12" x14ac:dyDescent="0.25">
      <c r="A1278" s="2" t="s">
        <v>4680</v>
      </c>
      <c r="B1278" s="2" t="s">
        <v>81</v>
      </c>
      <c r="C1278" s="2" t="s">
        <v>1358</v>
      </c>
      <c r="D1278" s="2" t="s">
        <v>565</v>
      </c>
      <c r="E1278" s="2" t="s">
        <v>994</v>
      </c>
      <c r="F1278" s="2" t="s">
        <v>2515</v>
      </c>
      <c r="G1278" s="2" t="s">
        <v>2526</v>
      </c>
      <c r="H1278" s="2" t="s">
        <v>2669</v>
      </c>
      <c r="I1278" s="2" t="s">
        <v>862</v>
      </c>
      <c r="J1278" s="2" t="s">
        <v>758</v>
      </c>
      <c r="K1278" s="2" t="s">
        <v>196</v>
      </c>
      <c r="L1278" s="7"/>
    </row>
    <row r="1279" spans="1:12" x14ac:dyDescent="0.25">
      <c r="A1279" s="2" t="s">
        <v>4681</v>
      </c>
      <c r="B1279" s="2" t="s">
        <v>81</v>
      </c>
      <c r="C1279" s="2" t="s">
        <v>2583</v>
      </c>
      <c r="D1279" s="2" t="s">
        <v>2001</v>
      </c>
      <c r="E1279" s="2" t="s">
        <v>422</v>
      </c>
      <c r="F1279" s="2" t="s">
        <v>2515</v>
      </c>
      <c r="G1279" s="2" t="s">
        <v>2520</v>
      </c>
      <c r="H1279" s="2" t="s">
        <v>2669</v>
      </c>
      <c r="I1279" s="2" t="s">
        <v>862</v>
      </c>
      <c r="J1279" s="2" t="s">
        <v>758</v>
      </c>
      <c r="K1279" s="2" t="s">
        <v>196</v>
      </c>
      <c r="L1279" s="7"/>
    </row>
    <row r="1280" spans="1:12" x14ac:dyDescent="0.25">
      <c r="A1280" s="2" t="s">
        <v>4682</v>
      </c>
      <c r="B1280" s="2" t="s">
        <v>81</v>
      </c>
      <c r="C1280" s="2" t="s">
        <v>3329</v>
      </c>
      <c r="D1280" s="2" t="s">
        <v>1044</v>
      </c>
      <c r="E1280" s="2" t="s">
        <v>2606</v>
      </c>
      <c r="F1280" s="2" t="s">
        <v>2515</v>
      </c>
      <c r="G1280" s="2" t="s">
        <v>3320</v>
      </c>
      <c r="H1280" s="2" t="s">
        <v>2669</v>
      </c>
      <c r="I1280" s="2" t="s">
        <v>862</v>
      </c>
      <c r="J1280" s="2" t="s">
        <v>758</v>
      </c>
      <c r="K1280" s="2" t="s">
        <v>196</v>
      </c>
      <c r="L1280" s="7"/>
    </row>
    <row r="1281" spans="1:12" x14ac:dyDescent="0.25">
      <c r="A1281" s="2" t="s">
        <v>4683</v>
      </c>
      <c r="B1281" s="2" t="s">
        <v>81</v>
      </c>
      <c r="C1281" s="2" t="s">
        <v>2564</v>
      </c>
      <c r="D1281" s="2" t="s">
        <v>2279</v>
      </c>
      <c r="E1281" s="2" t="s">
        <v>1785</v>
      </c>
      <c r="F1281" s="2" t="s">
        <v>2515</v>
      </c>
      <c r="G1281" s="2" t="s">
        <v>2520</v>
      </c>
      <c r="H1281" s="2" t="s">
        <v>2669</v>
      </c>
      <c r="I1281" s="2" t="s">
        <v>862</v>
      </c>
      <c r="J1281" s="2" t="s">
        <v>758</v>
      </c>
      <c r="K1281" s="2" t="s">
        <v>196</v>
      </c>
      <c r="L1281" s="7"/>
    </row>
    <row r="1282" spans="1:12" x14ac:dyDescent="0.25">
      <c r="A1282" s="2" t="s">
        <v>4684</v>
      </c>
      <c r="B1282" s="2" t="s">
        <v>81</v>
      </c>
      <c r="C1282" s="2" t="s">
        <v>2650</v>
      </c>
      <c r="D1282" s="2" t="s">
        <v>190</v>
      </c>
      <c r="E1282" s="2" t="s">
        <v>2651</v>
      </c>
      <c r="F1282" s="2" t="s">
        <v>2515</v>
      </c>
      <c r="G1282" s="2" t="s">
        <v>2516</v>
      </c>
      <c r="H1282" s="2" t="s">
        <v>2669</v>
      </c>
      <c r="I1282" s="2" t="s">
        <v>862</v>
      </c>
      <c r="J1282" s="2" t="s">
        <v>758</v>
      </c>
      <c r="K1282" s="2" t="s">
        <v>196</v>
      </c>
      <c r="L1282" s="7"/>
    </row>
    <row r="1283" spans="1:12" x14ac:dyDescent="0.25">
      <c r="A1283" s="2" t="s">
        <v>4685</v>
      </c>
      <c r="B1283" s="2" t="s">
        <v>81</v>
      </c>
      <c r="C1283" s="2" t="s">
        <v>3330</v>
      </c>
      <c r="D1283" s="2" t="s">
        <v>3331</v>
      </c>
      <c r="E1283" s="2" t="s">
        <v>2448</v>
      </c>
      <c r="F1283" s="2" t="s">
        <v>2515</v>
      </c>
      <c r="G1283" s="2" t="s">
        <v>3320</v>
      </c>
      <c r="H1283" s="2" t="s">
        <v>2669</v>
      </c>
      <c r="I1283" s="2" t="s">
        <v>862</v>
      </c>
      <c r="J1283" s="2" t="s">
        <v>758</v>
      </c>
      <c r="K1283" s="2" t="s">
        <v>196</v>
      </c>
      <c r="L1283" s="7"/>
    </row>
    <row r="1284" spans="1:12" x14ac:dyDescent="0.25">
      <c r="A1284" s="2" t="s">
        <v>4686</v>
      </c>
      <c r="B1284" s="2" t="s">
        <v>81</v>
      </c>
      <c r="C1284" s="2" t="s">
        <v>2592</v>
      </c>
      <c r="D1284" s="2" t="s">
        <v>2593</v>
      </c>
      <c r="E1284" s="2" t="s">
        <v>2594</v>
      </c>
      <c r="F1284" s="2" t="s">
        <v>2515</v>
      </c>
      <c r="G1284" s="2" t="s">
        <v>2590</v>
      </c>
      <c r="H1284" s="2" t="s">
        <v>2669</v>
      </c>
      <c r="I1284" s="2" t="s">
        <v>862</v>
      </c>
      <c r="J1284" s="2" t="s">
        <v>758</v>
      </c>
      <c r="K1284" s="2" t="s">
        <v>196</v>
      </c>
      <c r="L1284" s="7"/>
    </row>
    <row r="1285" spans="1:12" x14ac:dyDescent="0.25">
      <c r="A1285" s="2" t="s">
        <v>4687</v>
      </c>
      <c r="B1285" s="2" t="s">
        <v>81</v>
      </c>
      <c r="C1285" s="2" t="s">
        <v>2631</v>
      </c>
      <c r="D1285" s="2" t="s">
        <v>310</v>
      </c>
      <c r="E1285" s="2" t="s">
        <v>2632</v>
      </c>
      <c r="F1285" s="2" t="s">
        <v>2515</v>
      </c>
      <c r="G1285" s="2" t="s">
        <v>2516</v>
      </c>
      <c r="H1285" s="2" t="s">
        <v>2669</v>
      </c>
      <c r="I1285" s="2" t="s">
        <v>862</v>
      </c>
      <c r="J1285" s="2" t="s">
        <v>758</v>
      </c>
      <c r="K1285" s="2" t="s">
        <v>196</v>
      </c>
      <c r="L1285" s="7"/>
    </row>
    <row r="1286" spans="1:12" x14ac:dyDescent="0.25">
      <c r="A1286" s="2" t="s">
        <v>4688</v>
      </c>
      <c r="B1286" s="2" t="s">
        <v>81</v>
      </c>
      <c r="C1286" s="2" t="s">
        <v>2602</v>
      </c>
      <c r="D1286" s="2" t="s">
        <v>281</v>
      </c>
      <c r="E1286" s="2" t="s">
        <v>2603</v>
      </c>
      <c r="F1286" s="2" t="s">
        <v>2515</v>
      </c>
      <c r="G1286" s="2" t="s">
        <v>3320</v>
      </c>
      <c r="H1286" s="2" t="s">
        <v>2669</v>
      </c>
      <c r="I1286" s="2" t="s">
        <v>862</v>
      </c>
      <c r="J1286" s="2" t="s">
        <v>758</v>
      </c>
      <c r="K1286" s="2" t="s">
        <v>196</v>
      </c>
      <c r="L1286" s="7"/>
    </row>
    <row r="1287" spans="1:12" x14ac:dyDescent="0.25">
      <c r="A1287" s="2" t="s">
        <v>4689</v>
      </c>
      <c r="B1287" s="2" t="s">
        <v>81</v>
      </c>
      <c r="C1287" s="2" t="s">
        <v>2621</v>
      </c>
      <c r="D1287" s="2" t="s">
        <v>1310</v>
      </c>
      <c r="E1287" s="2" t="s">
        <v>1332</v>
      </c>
      <c r="F1287" s="2" t="s">
        <v>2515</v>
      </c>
      <c r="G1287" s="2" t="s">
        <v>2526</v>
      </c>
      <c r="H1287" s="2" t="s">
        <v>2725</v>
      </c>
      <c r="I1287" s="2" t="s">
        <v>359</v>
      </c>
      <c r="J1287" s="2" t="s">
        <v>2726</v>
      </c>
      <c r="K1287" s="2" t="s">
        <v>196</v>
      </c>
      <c r="L1287" s="7"/>
    </row>
    <row r="1288" spans="1:12" x14ac:dyDescent="0.25">
      <c r="A1288" s="2" t="s">
        <v>4690</v>
      </c>
      <c r="B1288" s="2" t="s">
        <v>81</v>
      </c>
      <c r="C1288" s="2" t="s">
        <v>2608</v>
      </c>
      <c r="D1288" s="2" t="s">
        <v>1977</v>
      </c>
      <c r="E1288" s="2" t="s">
        <v>2609</v>
      </c>
      <c r="F1288" s="2" t="s">
        <v>2515</v>
      </c>
      <c r="G1288" s="2" t="s">
        <v>2590</v>
      </c>
      <c r="H1288" s="2" t="s">
        <v>2669</v>
      </c>
      <c r="I1288" s="2" t="s">
        <v>862</v>
      </c>
      <c r="J1288" s="2" t="s">
        <v>758</v>
      </c>
      <c r="K1288" s="2" t="s">
        <v>196</v>
      </c>
      <c r="L1288" s="7"/>
    </row>
    <row r="1289" spans="1:12" x14ac:dyDescent="0.25">
      <c r="A1289" s="2" t="s">
        <v>4691</v>
      </c>
      <c r="B1289" s="2" t="s">
        <v>81</v>
      </c>
      <c r="C1289" s="2" t="s">
        <v>2538</v>
      </c>
      <c r="D1289" s="2" t="s">
        <v>2539</v>
      </c>
      <c r="E1289" s="2" t="s">
        <v>2540</v>
      </c>
      <c r="F1289" s="2" t="s">
        <v>2515</v>
      </c>
      <c r="G1289" s="2" t="s">
        <v>3320</v>
      </c>
      <c r="H1289" s="2" t="s">
        <v>2669</v>
      </c>
      <c r="I1289" s="2" t="s">
        <v>862</v>
      </c>
      <c r="J1289" s="2" t="s">
        <v>758</v>
      </c>
      <c r="K1289" s="2" t="s">
        <v>196</v>
      </c>
      <c r="L1289" s="7"/>
    </row>
    <row r="1290" spans="1:12" x14ac:dyDescent="0.25">
      <c r="A1290" s="2" t="s">
        <v>4692</v>
      </c>
      <c r="B1290" s="2" t="s">
        <v>81</v>
      </c>
      <c r="C1290" s="2" t="s">
        <v>2553</v>
      </c>
      <c r="D1290" s="2" t="s">
        <v>223</v>
      </c>
      <c r="E1290" s="2" t="s">
        <v>2554</v>
      </c>
      <c r="F1290" s="2" t="s">
        <v>2515</v>
      </c>
      <c r="G1290" s="2" t="s">
        <v>3320</v>
      </c>
      <c r="H1290" s="2" t="s">
        <v>2669</v>
      </c>
      <c r="I1290" s="2" t="s">
        <v>862</v>
      </c>
      <c r="J1290" s="2" t="s">
        <v>758</v>
      </c>
      <c r="K1290" s="2" t="s">
        <v>196</v>
      </c>
      <c r="L1290" s="7"/>
    </row>
    <row r="1291" spans="1:12" x14ac:dyDescent="0.25">
      <c r="A1291" s="2" t="s">
        <v>4693</v>
      </c>
      <c r="B1291" s="2" t="s">
        <v>81</v>
      </c>
      <c r="C1291" s="2" t="s">
        <v>937</v>
      </c>
      <c r="D1291" s="2" t="s">
        <v>516</v>
      </c>
      <c r="E1291" s="2" t="s">
        <v>383</v>
      </c>
      <c r="F1291" s="2" t="s">
        <v>2515</v>
      </c>
      <c r="G1291" s="2" t="s">
        <v>2526</v>
      </c>
      <c r="H1291" s="2" t="s">
        <v>2725</v>
      </c>
      <c r="I1291" s="2" t="s">
        <v>359</v>
      </c>
      <c r="J1291" s="2" t="s">
        <v>2726</v>
      </c>
      <c r="K1291" s="2" t="s">
        <v>196</v>
      </c>
      <c r="L1291" s="7"/>
    </row>
    <row r="1292" spans="1:12" x14ac:dyDescent="0.25">
      <c r="A1292" s="2" t="s">
        <v>4694</v>
      </c>
      <c r="B1292" s="2" t="s">
        <v>81</v>
      </c>
      <c r="C1292" s="2" t="s">
        <v>2559</v>
      </c>
      <c r="D1292" s="2" t="s">
        <v>2560</v>
      </c>
      <c r="E1292" s="2" t="s">
        <v>2561</v>
      </c>
      <c r="F1292" s="2" t="s">
        <v>2515</v>
      </c>
      <c r="G1292" s="2" t="s">
        <v>2516</v>
      </c>
      <c r="H1292" s="2" t="s">
        <v>2669</v>
      </c>
      <c r="I1292" s="2" t="s">
        <v>862</v>
      </c>
      <c r="J1292" s="2" t="s">
        <v>758</v>
      </c>
      <c r="K1292" s="2" t="s">
        <v>196</v>
      </c>
      <c r="L1292" s="7"/>
    </row>
    <row r="1293" spans="1:12" x14ac:dyDescent="0.25">
      <c r="A1293" s="2" t="s">
        <v>4695</v>
      </c>
      <c r="B1293" s="2" t="s">
        <v>81</v>
      </c>
      <c r="C1293" s="2" t="s">
        <v>1607</v>
      </c>
      <c r="D1293" s="2" t="s">
        <v>654</v>
      </c>
      <c r="E1293" s="2" t="s">
        <v>297</v>
      </c>
      <c r="F1293" s="2" t="s">
        <v>2515</v>
      </c>
      <c r="G1293" s="2" t="s">
        <v>2520</v>
      </c>
      <c r="H1293" s="2" t="s">
        <v>2669</v>
      </c>
      <c r="I1293" s="2" t="s">
        <v>862</v>
      </c>
      <c r="J1293" s="2" t="s">
        <v>758</v>
      </c>
      <c r="K1293" s="2" t="s">
        <v>196</v>
      </c>
      <c r="L1293" s="7"/>
    </row>
    <row r="1294" spans="1:12" x14ac:dyDescent="0.25">
      <c r="A1294" s="2" t="s">
        <v>4696</v>
      </c>
      <c r="B1294" s="2" t="s">
        <v>81</v>
      </c>
      <c r="C1294" s="2" t="s">
        <v>2648</v>
      </c>
      <c r="D1294" s="2" t="s">
        <v>2649</v>
      </c>
      <c r="E1294" s="2" t="s">
        <v>3332</v>
      </c>
      <c r="F1294" s="2" t="s">
        <v>2515</v>
      </c>
      <c r="G1294" s="2" t="s">
        <v>3320</v>
      </c>
      <c r="H1294" s="2" t="s">
        <v>2669</v>
      </c>
      <c r="I1294" s="2" t="s">
        <v>862</v>
      </c>
      <c r="J1294" s="2" t="s">
        <v>758</v>
      </c>
      <c r="K1294" s="2" t="s">
        <v>196</v>
      </c>
      <c r="L1294" s="7"/>
    </row>
    <row r="1295" spans="1:12" x14ac:dyDescent="0.25">
      <c r="A1295" s="2" t="s">
        <v>4697</v>
      </c>
      <c r="B1295" s="2" t="s">
        <v>81</v>
      </c>
      <c r="C1295" s="2" t="s">
        <v>2523</v>
      </c>
      <c r="D1295" s="2" t="s">
        <v>2524</v>
      </c>
      <c r="E1295" s="2" t="s">
        <v>2525</v>
      </c>
      <c r="F1295" s="2" t="s">
        <v>2515</v>
      </c>
      <c r="G1295" s="2" t="s">
        <v>2516</v>
      </c>
      <c r="H1295" s="2" t="s">
        <v>2669</v>
      </c>
      <c r="I1295" s="2" t="s">
        <v>862</v>
      </c>
      <c r="J1295" s="2" t="s">
        <v>758</v>
      </c>
      <c r="K1295" s="2" t="s">
        <v>196</v>
      </c>
      <c r="L1295" s="7"/>
    </row>
    <row r="1296" spans="1:12" x14ac:dyDescent="0.25">
      <c r="A1296" s="2" t="s">
        <v>4698</v>
      </c>
      <c r="B1296" s="2" t="s">
        <v>81</v>
      </c>
      <c r="C1296" s="2" t="s">
        <v>2597</v>
      </c>
      <c r="D1296" s="2" t="s">
        <v>1343</v>
      </c>
      <c r="E1296" s="2" t="s">
        <v>2598</v>
      </c>
      <c r="F1296" s="2" t="s">
        <v>2515</v>
      </c>
      <c r="G1296" s="2" t="s">
        <v>2526</v>
      </c>
      <c r="H1296" s="2" t="s">
        <v>2669</v>
      </c>
      <c r="I1296" s="2" t="s">
        <v>862</v>
      </c>
      <c r="J1296" s="2" t="s">
        <v>758</v>
      </c>
      <c r="K1296" s="2" t="s">
        <v>196</v>
      </c>
      <c r="L1296" s="7"/>
    </row>
    <row r="1297" spans="1:12" x14ac:dyDescent="0.25">
      <c r="A1297" s="2" t="s">
        <v>4699</v>
      </c>
      <c r="B1297" s="2" t="s">
        <v>81</v>
      </c>
      <c r="C1297" s="2" t="s">
        <v>2529</v>
      </c>
      <c r="D1297" s="2" t="s">
        <v>809</v>
      </c>
      <c r="E1297" s="2" t="s">
        <v>2530</v>
      </c>
      <c r="F1297" s="2" t="s">
        <v>2515</v>
      </c>
      <c r="G1297" s="2" t="s">
        <v>3320</v>
      </c>
      <c r="H1297" s="2" t="s">
        <v>2669</v>
      </c>
      <c r="I1297" s="2" t="s">
        <v>862</v>
      </c>
      <c r="J1297" s="2" t="s">
        <v>758</v>
      </c>
      <c r="K1297" s="2" t="s">
        <v>196</v>
      </c>
      <c r="L1297" s="7"/>
    </row>
    <row r="1298" spans="1:12" x14ac:dyDescent="0.25">
      <c r="A1298" s="2" t="s">
        <v>4700</v>
      </c>
      <c r="B1298" s="2" t="s">
        <v>81</v>
      </c>
      <c r="C1298" s="2" t="s">
        <v>2628</v>
      </c>
      <c r="D1298" s="2" t="s">
        <v>2629</v>
      </c>
      <c r="E1298" s="2" t="s">
        <v>2630</v>
      </c>
      <c r="F1298" s="2" t="s">
        <v>2515</v>
      </c>
      <c r="G1298" s="2" t="s">
        <v>3320</v>
      </c>
      <c r="H1298" s="2" t="s">
        <v>2669</v>
      </c>
      <c r="I1298" s="2" t="s">
        <v>862</v>
      </c>
      <c r="J1298" s="2" t="s">
        <v>758</v>
      </c>
      <c r="K1298" s="2" t="s">
        <v>196</v>
      </c>
      <c r="L1298" s="7"/>
    </row>
    <row r="1299" spans="1:12" x14ac:dyDescent="0.25">
      <c r="A1299" s="2" t="s">
        <v>4701</v>
      </c>
      <c r="B1299" s="2" t="s">
        <v>81</v>
      </c>
      <c r="C1299" s="2" t="s">
        <v>2571</v>
      </c>
      <c r="D1299" s="2" t="s">
        <v>225</v>
      </c>
      <c r="E1299" s="2" t="s">
        <v>1498</v>
      </c>
      <c r="F1299" s="2" t="s">
        <v>2515</v>
      </c>
      <c r="G1299" s="2" t="s">
        <v>3320</v>
      </c>
      <c r="H1299" s="2" t="s">
        <v>2669</v>
      </c>
      <c r="I1299" s="2" t="s">
        <v>862</v>
      </c>
      <c r="J1299" s="2" t="s">
        <v>758</v>
      </c>
      <c r="K1299" s="2" t="s">
        <v>196</v>
      </c>
      <c r="L1299" s="7"/>
    </row>
    <row r="1300" spans="1:12" x14ac:dyDescent="0.25">
      <c r="A1300" s="2" t="s">
        <v>4702</v>
      </c>
      <c r="B1300" s="2" t="s">
        <v>81</v>
      </c>
      <c r="C1300" s="2" t="s">
        <v>2633</v>
      </c>
      <c r="D1300" s="2" t="s">
        <v>1781</v>
      </c>
      <c r="E1300" s="2" t="s">
        <v>1579</v>
      </c>
      <c r="F1300" s="2" t="s">
        <v>2515</v>
      </c>
      <c r="G1300" s="2" t="s">
        <v>2520</v>
      </c>
      <c r="H1300" s="2" t="s">
        <v>2669</v>
      </c>
      <c r="I1300" s="2" t="s">
        <v>862</v>
      </c>
      <c r="J1300" s="2" t="s">
        <v>758</v>
      </c>
      <c r="K1300" s="2" t="s">
        <v>196</v>
      </c>
      <c r="L1300" s="7"/>
    </row>
    <row r="1301" spans="1:12" x14ac:dyDescent="0.25">
      <c r="A1301" s="2" t="s">
        <v>4703</v>
      </c>
      <c r="B1301" s="2" t="s">
        <v>81</v>
      </c>
      <c r="C1301" s="2" t="s">
        <v>2612</v>
      </c>
      <c r="D1301" s="2" t="s">
        <v>2613</v>
      </c>
      <c r="E1301" s="2" t="s">
        <v>1237</v>
      </c>
      <c r="F1301" s="2" t="s">
        <v>2515</v>
      </c>
      <c r="G1301" s="2" t="s">
        <v>2526</v>
      </c>
      <c r="H1301" s="2" t="s">
        <v>2669</v>
      </c>
      <c r="I1301" s="2" t="s">
        <v>862</v>
      </c>
      <c r="J1301" s="2" t="s">
        <v>758</v>
      </c>
      <c r="K1301" s="2" t="s">
        <v>196</v>
      </c>
      <c r="L1301" s="7"/>
    </row>
    <row r="1302" spans="1:12" x14ac:dyDescent="0.25">
      <c r="A1302" s="2" t="s">
        <v>4704</v>
      </c>
      <c r="B1302" s="2" t="s">
        <v>81</v>
      </c>
      <c r="C1302" s="2" t="s">
        <v>2534</v>
      </c>
      <c r="D1302" s="2" t="s">
        <v>249</v>
      </c>
      <c r="E1302" s="2" t="s">
        <v>2535</v>
      </c>
      <c r="F1302" s="2" t="s">
        <v>2515</v>
      </c>
      <c r="G1302" s="2" t="s">
        <v>3320</v>
      </c>
      <c r="H1302" s="2" t="s">
        <v>2669</v>
      </c>
      <c r="I1302" s="2" t="s">
        <v>862</v>
      </c>
      <c r="J1302" s="2" t="s">
        <v>758</v>
      </c>
      <c r="K1302" s="2" t="s">
        <v>196</v>
      </c>
      <c r="L1302" s="7"/>
    </row>
    <row r="1303" spans="1:12" x14ac:dyDescent="0.25">
      <c r="A1303" s="2" t="s">
        <v>4705</v>
      </c>
      <c r="B1303" s="2" t="s">
        <v>81</v>
      </c>
      <c r="C1303" s="2" t="s">
        <v>2624</v>
      </c>
      <c r="D1303" s="2" t="s">
        <v>1507</v>
      </c>
      <c r="E1303" s="2" t="s">
        <v>2625</v>
      </c>
      <c r="F1303" s="2" t="s">
        <v>2515</v>
      </c>
      <c r="G1303" s="2" t="s">
        <v>3320</v>
      </c>
      <c r="H1303" s="2" t="s">
        <v>2669</v>
      </c>
      <c r="I1303" s="2" t="s">
        <v>862</v>
      </c>
      <c r="J1303" s="2" t="s">
        <v>758</v>
      </c>
      <c r="K1303" s="2" t="s">
        <v>196</v>
      </c>
      <c r="L1303" s="7"/>
    </row>
    <row r="1304" spans="1:12" x14ac:dyDescent="0.25">
      <c r="A1304" s="2" t="s">
        <v>4706</v>
      </c>
      <c r="B1304" s="2" t="s">
        <v>81</v>
      </c>
      <c r="C1304" s="2" t="s">
        <v>3333</v>
      </c>
      <c r="D1304" s="2" t="s">
        <v>326</v>
      </c>
      <c r="E1304" s="2" t="s">
        <v>3334</v>
      </c>
      <c r="F1304" s="2" t="s">
        <v>2515</v>
      </c>
      <c r="G1304" s="2" t="s">
        <v>2520</v>
      </c>
      <c r="H1304" s="2" t="s">
        <v>2669</v>
      </c>
      <c r="I1304" s="2" t="s">
        <v>862</v>
      </c>
      <c r="J1304" s="2" t="s">
        <v>758</v>
      </c>
      <c r="K1304" s="2" t="s">
        <v>196</v>
      </c>
      <c r="L1304" s="7"/>
    </row>
    <row r="1305" spans="1:12" x14ac:dyDescent="0.25">
      <c r="A1305" s="2" t="s">
        <v>4707</v>
      </c>
      <c r="B1305" s="2" t="s">
        <v>81</v>
      </c>
      <c r="C1305" s="2" t="s">
        <v>3335</v>
      </c>
      <c r="D1305" s="2" t="s">
        <v>670</v>
      </c>
      <c r="E1305" s="2" t="s">
        <v>3336</v>
      </c>
      <c r="F1305" s="2" t="s">
        <v>2515</v>
      </c>
      <c r="G1305" s="2" t="s">
        <v>2520</v>
      </c>
      <c r="H1305" s="2" t="s">
        <v>2669</v>
      </c>
      <c r="I1305" s="2" t="s">
        <v>862</v>
      </c>
      <c r="J1305" s="2" t="s">
        <v>758</v>
      </c>
      <c r="K1305" s="2" t="s">
        <v>196</v>
      </c>
      <c r="L1305" s="7"/>
    </row>
    <row r="1306" spans="1:12" x14ac:dyDescent="0.25">
      <c r="A1306" s="2" t="s">
        <v>4708</v>
      </c>
      <c r="B1306" s="2" t="s">
        <v>81</v>
      </c>
      <c r="C1306" t="s">
        <v>2644</v>
      </c>
      <c r="D1306" t="s">
        <v>389</v>
      </c>
      <c r="E1306" t="s">
        <v>2645</v>
      </c>
      <c r="F1306" t="s">
        <v>2515</v>
      </c>
      <c r="G1306" t="s">
        <v>2520</v>
      </c>
    </row>
    <row r="1307" spans="1:12" x14ac:dyDescent="0.25">
      <c r="A1307" s="2" t="s">
        <v>4709</v>
      </c>
      <c r="B1307" s="2" t="s">
        <v>81</v>
      </c>
      <c r="C1307" s="2" t="s">
        <v>2652</v>
      </c>
      <c r="D1307" s="2" t="s">
        <v>2653</v>
      </c>
      <c r="E1307" s="2" t="s">
        <v>2654</v>
      </c>
      <c r="F1307" s="2" t="s">
        <v>2515</v>
      </c>
      <c r="G1307" s="2" t="s">
        <v>3320</v>
      </c>
      <c r="H1307" s="2" t="s">
        <v>2744</v>
      </c>
      <c r="I1307" s="2" t="s">
        <v>2745</v>
      </c>
      <c r="J1307" s="2" t="s">
        <v>2746</v>
      </c>
      <c r="K1307" s="2" t="s">
        <v>196</v>
      </c>
      <c r="L1307" s="7"/>
    </row>
    <row r="1308" spans="1:12" x14ac:dyDescent="0.25">
      <c r="A1308" s="2" t="s">
        <v>4710</v>
      </c>
      <c r="B1308" t="s">
        <v>84</v>
      </c>
      <c r="C1308" s="2" t="s">
        <v>3337</v>
      </c>
      <c r="D1308" s="2" t="s">
        <v>3338</v>
      </c>
      <c r="E1308" s="2" t="s">
        <v>3339</v>
      </c>
      <c r="F1308" s="2" t="s">
        <v>2515</v>
      </c>
      <c r="G1308" s="2" t="s">
        <v>2520</v>
      </c>
      <c r="H1308" s="2" t="s">
        <v>2744</v>
      </c>
      <c r="I1308" s="2" t="s">
        <v>2745</v>
      </c>
      <c r="J1308" s="2" t="s">
        <v>2746</v>
      </c>
      <c r="K1308" s="2" t="s">
        <v>196</v>
      </c>
      <c r="L1308" s="7"/>
    </row>
    <row r="1309" spans="1:12" x14ac:dyDescent="0.25">
      <c r="A1309" t="s">
        <v>4711</v>
      </c>
      <c r="B1309" t="s">
        <v>84</v>
      </c>
      <c r="C1309" s="2" t="s">
        <v>3340</v>
      </c>
      <c r="D1309" s="2" t="s">
        <v>242</v>
      </c>
      <c r="E1309" s="2" t="s">
        <v>357</v>
      </c>
      <c r="F1309" s="2" t="s">
        <v>2515</v>
      </c>
      <c r="G1309" s="2" t="s">
        <v>2516</v>
      </c>
      <c r="H1309" s="2" t="s">
        <v>2744</v>
      </c>
      <c r="I1309" s="2" t="s">
        <v>2745</v>
      </c>
      <c r="J1309" s="2" t="s">
        <v>2746</v>
      </c>
      <c r="K1309" s="2" t="s">
        <v>196</v>
      </c>
      <c r="L1309" s="7"/>
    </row>
    <row r="1310" spans="1:12" x14ac:dyDescent="0.25">
      <c r="A1310" s="2" t="s">
        <v>4712</v>
      </c>
      <c r="B1310" t="s">
        <v>84</v>
      </c>
      <c r="C1310" s="2" t="s">
        <v>3341</v>
      </c>
      <c r="D1310" s="2" t="s">
        <v>3342</v>
      </c>
      <c r="E1310" s="2" t="s">
        <v>934</v>
      </c>
      <c r="F1310" s="2" t="s">
        <v>2515</v>
      </c>
      <c r="G1310" s="2" t="s">
        <v>2526</v>
      </c>
      <c r="H1310" s="2" t="s">
        <v>2744</v>
      </c>
      <c r="I1310" s="2" t="s">
        <v>2745</v>
      </c>
      <c r="J1310" s="2" t="s">
        <v>2746</v>
      </c>
      <c r="K1310" s="2" t="s">
        <v>196</v>
      </c>
      <c r="L1310" s="7"/>
    </row>
    <row r="1311" spans="1:12" x14ac:dyDescent="0.25">
      <c r="A1311" s="2" t="s">
        <v>4713</v>
      </c>
      <c r="B1311" t="s">
        <v>84</v>
      </c>
      <c r="C1311" s="2" t="s">
        <v>3343</v>
      </c>
      <c r="D1311" s="2" t="s">
        <v>3344</v>
      </c>
      <c r="E1311" s="2" t="s">
        <v>2949</v>
      </c>
      <c r="F1311" s="2" t="s">
        <v>2515</v>
      </c>
      <c r="G1311" s="2" t="s">
        <v>2516</v>
      </c>
      <c r="H1311" s="2" t="s">
        <v>2744</v>
      </c>
      <c r="I1311" s="2" t="s">
        <v>2745</v>
      </c>
      <c r="J1311" s="2" t="s">
        <v>2746</v>
      </c>
      <c r="K1311" s="2" t="s">
        <v>196</v>
      </c>
      <c r="L1311" s="7"/>
    </row>
    <row r="1312" spans="1:12" x14ac:dyDescent="0.25">
      <c r="A1312" s="2" t="s">
        <v>4714</v>
      </c>
      <c r="B1312" t="s">
        <v>84</v>
      </c>
      <c r="C1312" s="2" t="s">
        <v>3345</v>
      </c>
      <c r="D1312" s="2" t="s">
        <v>2671</v>
      </c>
      <c r="E1312" s="2" t="s">
        <v>3346</v>
      </c>
      <c r="F1312" s="2" t="s">
        <v>2515</v>
      </c>
      <c r="G1312" s="2" t="s">
        <v>2516</v>
      </c>
      <c r="H1312" s="2" t="s">
        <v>2744</v>
      </c>
      <c r="I1312" s="2" t="s">
        <v>2745</v>
      </c>
      <c r="J1312" s="2" t="s">
        <v>2746</v>
      </c>
      <c r="K1312" s="2" t="s">
        <v>196</v>
      </c>
      <c r="L1312" s="7"/>
    </row>
    <row r="1313" spans="1:12" x14ac:dyDescent="0.25">
      <c r="A1313" s="2" t="s">
        <v>4715</v>
      </c>
      <c r="B1313" t="s">
        <v>84</v>
      </c>
      <c r="C1313" s="2" t="s">
        <v>3347</v>
      </c>
      <c r="D1313" s="2" t="s">
        <v>3348</v>
      </c>
      <c r="E1313" s="2" t="s">
        <v>383</v>
      </c>
      <c r="F1313" s="2" t="s">
        <v>2515</v>
      </c>
      <c r="G1313" s="2" t="s">
        <v>2520</v>
      </c>
      <c r="H1313" s="2" t="s">
        <v>2744</v>
      </c>
      <c r="I1313" s="2" t="s">
        <v>2745</v>
      </c>
      <c r="J1313" s="2" t="s">
        <v>2746</v>
      </c>
      <c r="K1313" s="2" t="s">
        <v>196</v>
      </c>
      <c r="L1313" s="7"/>
    </row>
    <row r="1314" spans="1:12" x14ac:dyDescent="0.25">
      <c r="A1314" s="2" t="s">
        <v>4716</v>
      </c>
      <c r="B1314" t="s">
        <v>84</v>
      </c>
      <c r="C1314" s="2" t="s">
        <v>3349</v>
      </c>
      <c r="D1314" s="2" t="s">
        <v>220</v>
      </c>
      <c r="E1314" s="2" t="s">
        <v>3350</v>
      </c>
      <c r="F1314" s="2" t="s">
        <v>2515</v>
      </c>
      <c r="G1314" s="2" t="s">
        <v>2526</v>
      </c>
      <c r="H1314" s="2" t="s">
        <v>2744</v>
      </c>
      <c r="I1314" s="2" t="s">
        <v>2745</v>
      </c>
      <c r="J1314" s="2" t="s">
        <v>2746</v>
      </c>
      <c r="K1314" s="2" t="s">
        <v>196</v>
      </c>
      <c r="L1314" s="7"/>
    </row>
    <row r="1315" spans="1:12" x14ac:dyDescent="0.25">
      <c r="A1315" s="2" t="s">
        <v>4717</v>
      </c>
      <c r="B1315" t="s">
        <v>84</v>
      </c>
      <c r="C1315" s="2" t="s">
        <v>3351</v>
      </c>
      <c r="D1315" s="2" t="s">
        <v>3352</v>
      </c>
      <c r="E1315" s="2" t="s">
        <v>543</v>
      </c>
      <c r="F1315" s="2" t="s">
        <v>2515</v>
      </c>
      <c r="G1315" s="2" t="s">
        <v>2526</v>
      </c>
      <c r="H1315" s="2" t="s">
        <v>2744</v>
      </c>
      <c r="I1315" s="2" t="s">
        <v>2745</v>
      </c>
      <c r="J1315" s="2" t="s">
        <v>2746</v>
      </c>
      <c r="K1315" s="2" t="s">
        <v>196</v>
      </c>
      <c r="L1315" s="7"/>
    </row>
    <row r="1316" spans="1:12" x14ac:dyDescent="0.25">
      <c r="A1316" s="2" t="s">
        <v>4718</v>
      </c>
      <c r="B1316" t="s">
        <v>84</v>
      </c>
      <c r="C1316" s="2" t="s">
        <v>3353</v>
      </c>
      <c r="D1316" s="2" t="s">
        <v>546</v>
      </c>
      <c r="E1316" s="2" t="s">
        <v>1108</v>
      </c>
      <c r="F1316" s="2" t="s">
        <v>2515</v>
      </c>
      <c r="G1316" s="2" t="s">
        <v>2516</v>
      </c>
      <c r="H1316" s="2" t="s">
        <v>2744</v>
      </c>
      <c r="I1316" s="2" t="s">
        <v>2745</v>
      </c>
      <c r="J1316" s="2" t="s">
        <v>2746</v>
      </c>
      <c r="K1316" s="2" t="s">
        <v>196</v>
      </c>
      <c r="L1316" s="7"/>
    </row>
    <row r="1317" spans="1:12" x14ac:dyDescent="0.25">
      <c r="A1317" s="2" t="s">
        <v>4719</v>
      </c>
      <c r="B1317" t="s">
        <v>84</v>
      </c>
      <c r="C1317" s="2" t="s">
        <v>3354</v>
      </c>
      <c r="D1317" s="2" t="s">
        <v>223</v>
      </c>
      <c r="E1317" s="2" t="s">
        <v>3355</v>
      </c>
      <c r="F1317" s="2" t="s">
        <v>2515</v>
      </c>
      <c r="G1317" s="2" t="s">
        <v>2516</v>
      </c>
      <c r="H1317" s="2" t="s">
        <v>2744</v>
      </c>
      <c r="I1317" s="2" t="s">
        <v>2745</v>
      </c>
      <c r="J1317" s="2" t="s">
        <v>2746</v>
      </c>
      <c r="K1317" s="2" t="s">
        <v>196</v>
      </c>
      <c r="L1317" s="7"/>
    </row>
    <row r="1318" spans="1:12" x14ac:dyDescent="0.25">
      <c r="A1318" s="2" t="s">
        <v>4720</v>
      </c>
      <c r="B1318" t="s">
        <v>84</v>
      </c>
      <c r="C1318" s="2" t="s">
        <v>3356</v>
      </c>
      <c r="D1318" s="2" t="s">
        <v>3357</v>
      </c>
      <c r="E1318" s="2" t="s">
        <v>357</v>
      </c>
      <c r="F1318" s="2" t="s">
        <v>2515</v>
      </c>
      <c r="G1318" s="2" t="s">
        <v>2516</v>
      </c>
      <c r="H1318" s="2" t="s">
        <v>2744</v>
      </c>
      <c r="I1318" s="2" t="s">
        <v>2745</v>
      </c>
      <c r="J1318" s="2" t="s">
        <v>2746</v>
      </c>
      <c r="K1318" s="2" t="s">
        <v>196</v>
      </c>
      <c r="L1318" s="7"/>
    </row>
    <row r="1319" spans="1:12" x14ac:dyDescent="0.25">
      <c r="A1319" s="2" t="s">
        <v>4721</v>
      </c>
      <c r="B1319" t="s">
        <v>84</v>
      </c>
      <c r="C1319" s="2" t="s">
        <v>3358</v>
      </c>
      <c r="D1319" s="2" t="s">
        <v>862</v>
      </c>
      <c r="E1319" s="2" t="s">
        <v>3359</v>
      </c>
      <c r="F1319" s="2" t="s">
        <v>2515</v>
      </c>
      <c r="G1319" s="2" t="s">
        <v>2516</v>
      </c>
      <c r="H1319" s="2" t="s">
        <v>2744</v>
      </c>
      <c r="I1319" s="2" t="s">
        <v>2745</v>
      </c>
      <c r="J1319" s="2" t="s">
        <v>2746</v>
      </c>
      <c r="K1319" s="2" t="s">
        <v>196</v>
      </c>
      <c r="L1319" s="7"/>
    </row>
    <row r="1320" spans="1:12" x14ac:dyDescent="0.25">
      <c r="A1320" s="2" t="s">
        <v>4722</v>
      </c>
      <c r="B1320" t="s">
        <v>84</v>
      </c>
      <c r="C1320" s="2" t="s">
        <v>3360</v>
      </c>
      <c r="D1320" s="2" t="s">
        <v>3361</v>
      </c>
      <c r="E1320" s="2" t="s">
        <v>474</v>
      </c>
      <c r="F1320" s="2" t="s">
        <v>2515</v>
      </c>
      <c r="G1320" s="2" t="s">
        <v>2520</v>
      </c>
      <c r="H1320" s="2" t="s">
        <v>2744</v>
      </c>
      <c r="I1320" s="2" t="s">
        <v>2745</v>
      </c>
      <c r="J1320" s="2" t="s">
        <v>2746</v>
      </c>
      <c r="K1320" s="2" t="s">
        <v>196</v>
      </c>
      <c r="L1320" s="7"/>
    </row>
    <row r="1321" spans="1:12" x14ac:dyDescent="0.25">
      <c r="A1321" s="2" t="s">
        <v>4723</v>
      </c>
      <c r="B1321" t="s">
        <v>84</v>
      </c>
      <c r="C1321" t="s">
        <v>2693</v>
      </c>
      <c r="D1321" t="s">
        <v>2086</v>
      </c>
      <c r="E1321" t="s">
        <v>2694</v>
      </c>
      <c r="F1321" t="s">
        <v>2668</v>
      </c>
      <c r="G1321" t="s">
        <v>3362</v>
      </c>
    </row>
    <row r="1322" spans="1:12" x14ac:dyDescent="0.25">
      <c r="A1322" s="2" t="s">
        <v>4724</v>
      </c>
      <c r="B1322" t="s">
        <v>84</v>
      </c>
      <c r="C1322" t="s">
        <v>3363</v>
      </c>
      <c r="D1322" t="s">
        <v>889</v>
      </c>
      <c r="E1322" t="s">
        <v>3364</v>
      </c>
      <c r="F1322" t="s">
        <v>2668</v>
      </c>
      <c r="G1322" t="s">
        <v>3362</v>
      </c>
    </row>
    <row r="1323" spans="1:12" x14ac:dyDescent="0.25">
      <c r="A1323" s="2" t="s">
        <v>4725</v>
      </c>
      <c r="B1323" t="s">
        <v>84</v>
      </c>
      <c r="C1323" t="s">
        <v>2715</v>
      </c>
      <c r="D1323" t="s">
        <v>2716</v>
      </c>
      <c r="E1323" t="s">
        <v>2717</v>
      </c>
      <c r="F1323" t="s">
        <v>2668</v>
      </c>
      <c r="G1323" t="s">
        <v>3362</v>
      </c>
    </row>
    <row r="1324" spans="1:12" x14ac:dyDescent="0.25">
      <c r="A1324" t="s">
        <v>4726</v>
      </c>
      <c r="B1324" t="s">
        <v>84</v>
      </c>
      <c r="C1324" t="s">
        <v>3365</v>
      </c>
      <c r="D1324" t="s">
        <v>3366</v>
      </c>
      <c r="E1324" t="s">
        <v>866</v>
      </c>
      <c r="F1324" t="s">
        <v>2668</v>
      </c>
      <c r="G1324" t="s">
        <v>3362</v>
      </c>
    </row>
    <row r="1325" spans="1:12" x14ac:dyDescent="0.25">
      <c r="A1325" t="s">
        <v>4727</v>
      </c>
      <c r="B1325" t="s">
        <v>84</v>
      </c>
      <c r="C1325" t="s">
        <v>2718</v>
      </c>
      <c r="D1325" t="s">
        <v>276</v>
      </c>
      <c r="E1325" t="s">
        <v>869</v>
      </c>
      <c r="F1325" t="s">
        <v>2668</v>
      </c>
      <c r="G1325" t="s">
        <v>3362</v>
      </c>
    </row>
    <row r="1326" spans="1:12" x14ac:dyDescent="0.25">
      <c r="A1326" t="s">
        <v>4728</v>
      </c>
      <c r="B1326" t="s">
        <v>84</v>
      </c>
      <c r="C1326" t="s">
        <v>2688</v>
      </c>
      <c r="D1326" t="s">
        <v>402</v>
      </c>
      <c r="E1326" t="s">
        <v>2342</v>
      </c>
      <c r="F1326" t="s">
        <v>2668</v>
      </c>
      <c r="G1326" t="s">
        <v>3362</v>
      </c>
    </row>
    <row r="1327" spans="1:12" x14ac:dyDescent="0.25">
      <c r="A1327" t="s">
        <v>4729</v>
      </c>
      <c r="B1327" t="s">
        <v>84</v>
      </c>
      <c r="C1327" t="s">
        <v>3367</v>
      </c>
      <c r="D1327" t="s">
        <v>3368</v>
      </c>
      <c r="E1327" t="s">
        <v>3369</v>
      </c>
      <c r="F1327" t="s">
        <v>2668</v>
      </c>
      <c r="G1327" t="s">
        <v>3218</v>
      </c>
    </row>
    <row r="1328" spans="1:12" x14ac:dyDescent="0.25">
      <c r="A1328" t="s">
        <v>4730</v>
      </c>
      <c r="B1328" t="s">
        <v>84</v>
      </c>
      <c r="C1328" t="s">
        <v>2696</v>
      </c>
      <c r="D1328" t="s">
        <v>2697</v>
      </c>
      <c r="E1328" t="s">
        <v>2698</v>
      </c>
      <c r="F1328" t="s">
        <v>2668</v>
      </c>
      <c r="G1328" t="s">
        <v>3362</v>
      </c>
    </row>
    <row r="1329" spans="1:7" x14ac:dyDescent="0.25">
      <c r="A1329" t="s">
        <v>4731</v>
      </c>
      <c r="B1329" t="s">
        <v>84</v>
      </c>
      <c r="C1329" t="s">
        <v>2727</v>
      </c>
      <c r="D1329" t="s">
        <v>675</v>
      </c>
      <c r="E1329" t="s">
        <v>2728</v>
      </c>
      <c r="F1329" t="s">
        <v>2668</v>
      </c>
      <c r="G1329" t="s">
        <v>3362</v>
      </c>
    </row>
    <row r="1330" spans="1:7" x14ac:dyDescent="0.25">
      <c r="A1330" t="s">
        <v>4732</v>
      </c>
      <c r="B1330" t="s">
        <v>84</v>
      </c>
      <c r="C1330" t="s">
        <v>2676</v>
      </c>
      <c r="D1330" t="s">
        <v>2677</v>
      </c>
      <c r="E1330" t="s">
        <v>2678</v>
      </c>
      <c r="F1330" t="s">
        <v>2668</v>
      </c>
      <c r="G1330" t="s">
        <v>3362</v>
      </c>
    </row>
    <row r="1331" spans="1:7" x14ac:dyDescent="0.25">
      <c r="A1331" t="s">
        <v>4733</v>
      </c>
      <c r="B1331" t="s">
        <v>84</v>
      </c>
      <c r="C1331" t="s">
        <v>3370</v>
      </c>
      <c r="D1331" t="s">
        <v>1546</v>
      </c>
      <c r="E1331" t="s">
        <v>1533</v>
      </c>
      <c r="F1331" t="s">
        <v>2668</v>
      </c>
      <c r="G1331" t="s">
        <v>3362</v>
      </c>
    </row>
    <row r="1332" spans="1:7" x14ac:dyDescent="0.25">
      <c r="A1332" t="s">
        <v>4734</v>
      </c>
      <c r="B1332" t="s">
        <v>84</v>
      </c>
      <c r="C1332" t="s">
        <v>3371</v>
      </c>
      <c r="D1332" t="s">
        <v>3372</v>
      </c>
      <c r="E1332" t="s">
        <v>3373</v>
      </c>
      <c r="F1332" t="s">
        <v>2668</v>
      </c>
      <c r="G1332" t="s">
        <v>3362</v>
      </c>
    </row>
    <row r="1333" spans="1:7" x14ac:dyDescent="0.25">
      <c r="A1333" t="s">
        <v>4735</v>
      </c>
      <c r="B1333" t="s">
        <v>84</v>
      </c>
      <c r="C1333" t="s">
        <v>2682</v>
      </c>
      <c r="D1333" t="s">
        <v>347</v>
      </c>
      <c r="E1333" t="s">
        <v>2683</v>
      </c>
      <c r="F1333" t="s">
        <v>2668</v>
      </c>
      <c r="G1333" t="s">
        <v>3362</v>
      </c>
    </row>
    <row r="1334" spans="1:7" x14ac:dyDescent="0.25">
      <c r="A1334" t="s">
        <v>4736</v>
      </c>
      <c r="B1334" t="s">
        <v>84</v>
      </c>
      <c r="C1334" t="s">
        <v>2684</v>
      </c>
      <c r="D1334" t="s">
        <v>953</v>
      </c>
      <c r="E1334" t="s">
        <v>2685</v>
      </c>
      <c r="F1334" t="s">
        <v>2668</v>
      </c>
      <c r="G1334" t="s">
        <v>3362</v>
      </c>
    </row>
    <row r="1335" spans="1:7" x14ac:dyDescent="0.25">
      <c r="A1335" t="s">
        <v>4737</v>
      </c>
      <c r="B1335" t="s">
        <v>84</v>
      </c>
      <c r="C1335" t="s">
        <v>2372</v>
      </c>
      <c r="D1335" t="s">
        <v>760</v>
      </c>
      <c r="E1335" t="s">
        <v>2373</v>
      </c>
      <c r="F1335" t="s">
        <v>2668</v>
      </c>
      <c r="G1335" t="s">
        <v>3362</v>
      </c>
    </row>
    <row r="1336" spans="1:7" x14ac:dyDescent="0.25">
      <c r="A1336" t="s">
        <v>4738</v>
      </c>
      <c r="B1336" t="s">
        <v>84</v>
      </c>
      <c r="C1336" t="s">
        <v>2686</v>
      </c>
      <c r="D1336" t="s">
        <v>462</v>
      </c>
      <c r="E1336" t="s">
        <v>851</v>
      </c>
      <c r="F1336" t="s">
        <v>2668</v>
      </c>
      <c r="G1336" t="s">
        <v>3362</v>
      </c>
    </row>
    <row r="1337" spans="1:7" x14ac:dyDescent="0.25">
      <c r="A1337" t="s">
        <v>4739</v>
      </c>
      <c r="B1337" t="s">
        <v>84</v>
      </c>
      <c r="C1337" t="s">
        <v>2666</v>
      </c>
      <c r="D1337" t="s">
        <v>319</v>
      </c>
      <c r="E1337" t="s">
        <v>2667</v>
      </c>
      <c r="F1337" t="s">
        <v>2668</v>
      </c>
      <c r="G1337" t="s">
        <v>3362</v>
      </c>
    </row>
    <row r="1338" spans="1:7" x14ac:dyDescent="0.25">
      <c r="A1338" t="s">
        <v>4740</v>
      </c>
      <c r="B1338" t="s">
        <v>84</v>
      </c>
      <c r="C1338" t="s">
        <v>2723</v>
      </c>
      <c r="D1338" t="s">
        <v>573</v>
      </c>
      <c r="E1338" t="s">
        <v>875</v>
      </c>
      <c r="F1338" t="s">
        <v>2668</v>
      </c>
      <c r="G1338" t="s">
        <v>3362</v>
      </c>
    </row>
    <row r="1339" spans="1:7" x14ac:dyDescent="0.25">
      <c r="A1339" t="s">
        <v>4741</v>
      </c>
      <c r="B1339" t="s">
        <v>84</v>
      </c>
      <c r="C1339" t="s">
        <v>3374</v>
      </c>
      <c r="D1339" t="s">
        <v>602</v>
      </c>
      <c r="E1339" t="s">
        <v>3375</v>
      </c>
      <c r="F1339" t="s">
        <v>2668</v>
      </c>
      <c r="G1339" t="s">
        <v>3362</v>
      </c>
    </row>
    <row r="1340" spans="1:7" x14ac:dyDescent="0.25">
      <c r="A1340" t="s">
        <v>4742</v>
      </c>
      <c r="B1340" t="s">
        <v>84</v>
      </c>
      <c r="C1340" t="s">
        <v>2673</v>
      </c>
      <c r="D1340" t="s">
        <v>265</v>
      </c>
      <c r="E1340" t="s">
        <v>2193</v>
      </c>
      <c r="F1340" t="s">
        <v>2668</v>
      </c>
      <c r="G1340" t="s">
        <v>3362</v>
      </c>
    </row>
    <row r="1341" spans="1:7" x14ac:dyDescent="0.25">
      <c r="A1341" t="s">
        <v>4743</v>
      </c>
      <c r="B1341" t="s">
        <v>84</v>
      </c>
      <c r="C1341" t="s">
        <v>2736</v>
      </c>
      <c r="D1341" t="s">
        <v>2737</v>
      </c>
      <c r="E1341" t="s">
        <v>2738</v>
      </c>
      <c r="F1341" t="s">
        <v>2668</v>
      </c>
      <c r="G1341" t="s">
        <v>3362</v>
      </c>
    </row>
    <row r="1342" spans="1:7" x14ac:dyDescent="0.25">
      <c r="A1342" t="s">
        <v>4744</v>
      </c>
      <c r="B1342" t="s">
        <v>84</v>
      </c>
      <c r="C1342" t="s">
        <v>2719</v>
      </c>
      <c r="D1342" t="s">
        <v>2720</v>
      </c>
      <c r="E1342" t="s">
        <v>2026</v>
      </c>
      <c r="F1342" t="s">
        <v>2668</v>
      </c>
      <c r="G1342" t="s">
        <v>3362</v>
      </c>
    </row>
    <row r="1343" spans="1:7" x14ac:dyDescent="0.25">
      <c r="A1343" t="s">
        <v>4745</v>
      </c>
      <c r="B1343" t="s">
        <v>84</v>
      </c>
      <c r="C1343" t="s">
        <v>2709</v>
      </c>
      <c r="D1343" t="s">
        <v>2710</v>
      </c>
      <c r="E1343" t="s">
        <v>2711</v>
      </c>
      <c r="F1343" t="s">
        <v>2668</v>
      </c>
      <c r="G1343" t="s">
        <v>3362</v>
      </c>
    </row>
    <row r="1344" spans="1:7" x14ac:dyDescent="0.25">
      <c r="A1344" t="s">
        <v>4746</v>
      </c>
      <c r="B1344" t="s">
        <v>84</v>
      </c>
      <c r="C1344" t="s">
        <v>2690</v>
      </c>
      <c r="D1344" t="s">
        <v>2691</v>
      </c>
      <c r="E1344" t="s">
        <v>2692</v>
      </c>
      <c r="F1344" t="s">
        <v>2668</v>
      </c>
      <c r="G1344" t="s">
        <v>3362</v>
      </c>
    </row>
    <row r="1345" spans="1:7" x14ac:dyDescent="0.25">
      <c r="A1345" t="s">
        <v>4747</v>
      </c>
      <c r="B1345" t="s">
        <v>84</v>
      </c>
      <c r="C1345" t="s">
        <v>2739</v>
      </c>
      <c r="D1345" t="s">
        <v>252</v>
      </c>
      <c r="E1345" t="s">
        <v>2740</v>
      </c>
      <c r="F1345" t="s">
        <v>2668</v>
      </c>
      <c r="G1345" t="s">
        <v>3362</v>
      </c>
    </row>
    <row r="1346" spans="1:7" x14ac:dyDescent="0.25">
      <c r="A1346" t="s">
        <v>4748</v>
      </c>
      <c r="B1346" t="s">
        <v>84</v>
      </c>
      <c r="C1346" t="s">
        <v>3376</v>
      </c>
      <c r="D1346" t="s">
        <v>374</v>
      </c>
      <c r="E1346" t="s">
        <v>3377</v>
      </c>
      <c r="F1346" t="s">
        <v>2668</v>
      </c>
      <c r="G1346" t="s">
        <v>3362</v>
      </c>
    </row>
    <row r="1347" spans="1:7" x14ac:dyDescent="0.25">
      <c r="A1347" t="s">
        <v>4749</v>
      </c>
      <c r="B1347" t="s">
        <v>84</v>
      </c>
      <c r="C1347" t="s">
        <v>3378</v>
      </c>
      <c r="D1347" t="s">
        <v>3379</v>
      </c>
      <c r="E1347" t="s">
        <v>3012</v>
      </c>
      <c r="F1347" t="s">
        <v>2668</v>
      </c>
      <c r="G1347" t="s">
        <v>3362</v>
      </c>
    </row>
    <row r="1348" spans="1:7" x14ac:dyDescent="0.25">
      <c r="A1348" t="s">
        <v>4750</v>
      </c>
      <c r="B1348" t="s">
        <v>84</v>
      </c>
      <c r="C1348" t="s">
        <v>3380</v>
      </c>
      <c r="D1348" t="s">
        <v>3008</v>
      </c>
      <c r="E1348" t="s">
        <v>3381</v>
      </c>
      <c r="F1348" t="s">
        <v>2668</v>
      </c>
      <c r="G1348" t="s">
        <v>3362</v>
      </c>
    </row>
    <row r="1349" spans="1:7" x14ac:dyDescent="0.25">
      <c r="A1349" t="s">
        <v>4751</v>
      </c>
      <c r="B1349" t="s">
        <v>84</v>
      </c>
      <c r="C1349" t="s">
        <v>2729</v>
      </c>
      <c r="D1349" t="s">
        <v>381</v>
      </c>
      <c r="E1349" t="s">
        <v>2730</v>
      </c>
      <c r="F1349" t="s">
        <v>2668</v>
      </c>
      <c r="G1349" t="s">
        <v>3362</v>
      </c>
    </row>
    <row r="1350" spans="1:7" x14ac:dyDescent="0.25">
      <c r="A1350" t="s">
        <v>4752</v>
      </c>
      <c r="B1350" t="s">
        <v>84</v>
      </c>
      <c r="C1350" t="s">
        <v>2721</v>
      </c>
      <c r="D1350" t="s">
        <v>276</v>
      </c>
      <c r="E1350" t="s">
        <v>2722</v>
      </c>
      <c r="F1350" t="s">
        <v>2668</v>
      </c>
      <c r="G1350" t="s">
        <v>3362</v>
      </c>
    </row>
    <row r="1351" spans="1:7" x14ac:dyDescent="0.25">
      <c r="A1351" t="s">
        <v>4753</v>
      </c>
      <c r="B1351" t="s">
        <v>84</v>
      </c>
      <c r="C1351" t="s">
        <v>2705</v>
      </c>
      <c r="D1351" t="s">
        <v>374</v>
      </c>
      <c r="E1351" t="s">
        <v>2706</v>
      </c>
      <c r="F1351" t="s">
        <v>2668</v>
      </c>
      <c r="G1351" t="s">
        <v>3362</v>
      </c>
    </row>
    <row r="1352" spans="1:7" x14ac:dyDescent="0.25">
      <c r="A1352" t="s">
        <v>4754</v>
      </c>
      <c r="B1352" t="s">
        <v>84</v>
      </c>
      <c r="C1352" t="s">
        <v>2670</v>
      </c>
      <c r="D1352" t="s">
        <v>2671</v>
      </c>
      <c r="E1352" t="s">
        <v>1533</v>
      </c>
      <c r="F1352" t="s">
        <v>2668</v>
      </c>
      <c r="G1352" t="s">
        <v>3362</v>
      </c>
    </row>
    <row r="1353" spans="1:7" x14ac:dyDescent="0.25">
      <c r="A1353" t="s">
        <v>4755</v>
      </c>
      <c r="B1353" t="s">
        <v>84</v>
      </c>
      <c r="C1353" t="s">
        <v>2712</v>
      </c>
      <c r="D1353" t="s">
        <v>2713</v>
      </c>
      <c r="E1353" t="s">
        <v>2714</v>
      </c>
      <c r="F1353" t="s">
        <v>2668</v>
      </c>
      <c r="G1353" t="s">
        <v>3362</v>
      </c>
    </row>
    <row r="1354" spans="1:7" x14ac:dyDescent="0.25">
      <c r="A1354" t="s">
        <v>4756</v>
      </c>
      <c r="B1354" t="s">
        <v>84</v>
      </c>
      <c r="C1354" t="s">
        <v>2732</v>
      </c>
      <c r="D1354" t="s">
        <v>1623</v>
      </c>
      <c r="E1354" t="s">
        <v>1341</v>
      </c>
      <c r="F1354" t="s">
        <v>2668</v>
      </c>
      <c r="G1354" t="s">
        <v>3362</v>
      </c>
    </row>
    <row r="1355" spans="1:7" x14ac:dyDescent="0.25">
      <c r="A1355" t="s">
        <v>4757</v>
      </c>
      <c r="B1355" t="s">
        <v>84</v>
      </c>
      <c r="C1355" t="s">
        <v>2735</v>
      </c>
      <c r="D1355" t="s">
        <v>1977</v>
      </c>
      <c r="E1355" t="s">
        <v>2178</v>
      </c>
      <c r="F1355" t="s">
        <v>2668</v>
      </c>
      <c r="G1355" t="s">
        <v>3362</v>
      </c>
    </row>
    <row r="1356" spans="1:7" x14ac:dyDescent="0.25">
      <c r="A1356" t="s">
        <v>4758</v>
      </c>
      <c r="B1356" t="s">
        <v>84</v>
      </c>
      <c r="C1356" t="s">
        <v>293</v>
      </c>
      <c r="D1356" t="s">
        <v>294</v>
      </c>
      <c r="E1356" t="s">
        <v>295</v>
      </c>
      <c r="F1356" t="s">
        <v>2668</v>
      </c>
      <c r="G1356" t="s">
        <v>3362</v>
      </c>
    </row>
    <row r="1357" spans="1:7" x14ac:dyDescent="0.25">
      <c r="A1357" t="s">
        <v>4759</v>
      </c>
      <c r="B1357" t="s">
        <v>84</v>
      </c>
      <c r="C1357" t="s">
        <v>2733</v>
      </c>
      <c r="D1357" t="s">
        <v>229</v>
      </c>
      <c r="E1357" t="s">
        <v>2734</v>
      </c>
      <c r="F1357" t="s">
        <v>2668</v>
      </c>
      <c r="G1357" t="s">
        <v>3362</v>
      </c>
    </row>
    <row r="1358" spans="1:7" x14ac:dyDescent="0.25">
      <c r="A1358" t="s">
        <v>4760</v>
      </c>
      <c r="B1358" t="s">
        <v>84</v>
      </c>
      <c r="C1358" t="s">
        <v>3382</v>
      </c>
      <c r="D1358" t="s">
        <v>3383</v>
      </c>
      <c r="E1358" t="s">
        <v>3384</v>
      </c>
      <c r="F1358" t="s">
        <v>2668</v>
      </c>
      <c r="G1358" t="s">
        <v>3362</v>
      </c>
    </row>
    <row r="1359" spans="1:7" x14ac:dyDescent="0.25">
      <c r="A1359" t="s">
        <v>4761</v>
      </c>
      <c r="B1359" t="s">
        <v>84</v>
      </c>
      <c r="C1359" t="s">
        <v>2699</v>
      </c>
      <c r="D1359" t="s">
        <v>2700</v>
      </c>
      <c r="E1359" t="s">
        <v>2701</v>
      </c>
      <c r="F1359" t="s">
        <v>2668</v>
      </c>
      <c r="G1359" t="s">
        <v>3362</v>
      </c>
    </row>
    <row r="1360" spans="1:7" x14ac:dyDescent="0.25">
      <c r="A1360" t="s">
        <v>4762</v>
      </c>
      <c r="B1360" t="s">
        <v>84</v>
      </c>
      <c r="C1360" t="s">
        <v>3385</v>
      </c>
      <c r="D1360" t="s">
        <v>3386</v>
      </c>
      <c r="E1360" t="s">
        <v>1306</v>
      </c>
      <c r="F1360" t="s">
        <v>2668</v>
      </c>
      <c r="G1360" t="s">
        <v>3362</v>
      </c>
    </row>
    <row r="1361" spans="1:7" x14ac:dyDescent="0.25">
      <c r="A1361" t="s">
        <v>4763</v>
      </c>
      <c r="B1361" t="s">
        <v>84</v>
      </c>
      <c r="C1361" t="s">
        <v>3387</v>
      </c>
      <c r="D1361" t="s">
        <v>244</v>
      </c>
      <c r="E1361" t="s">
        <v>3388</v>
      </c>
      <c r="F1361" t="s">
        <v>2668</v>
      </c>
      <c r="G1361" t="s">
        <v>3362</v>
      </c>
    </row>
    <row r="1362" spans="1:7" x14ac:dyDescent="0.25">
      <c r="A1362" t="s">
        <v>4764</v>
      </c>
      <c r="B1362" t="s">
        <v>84</v>
      </c>
      <c r="C1362" t="s">
        <v>3389</v>
      </c>
      <c r="D1362" t="s">
        <v>371</v>
      </c>
      <c r="E1362" t="s">
        <v>3390</v>
      </c>
      <c r="F1362" t="s">
        <v>2668</v>
      </c>
      <c r="G1362" t="s">
        <v>3362</v>
      </c>
    </row>
    <row r="1363" spans="1:7" x14ac:dyDescent="0.25">
      <c r="A1363" t="s">
        <v>4765</v>
      </c>
      <c r="B1363" t="s">
        <v>84</v>
      </c>
      <c r="C1363" t="s">
        <v>3391</v>
      </c>
      <c r="D1363" t="s">
        <v>296</v>
      </c>
      <c r="E1363" t="s">
        <v>3392</v>
      </c>
      <c r="F1363" t="s">
        <v>2668</v>
      </c>
      <c r="G1363" t="s">
        <v>3362</v>
      </c>
    </row>
    <row r="1364" spans="1:7" x14ac:dyDescent="0.25">
      <c r="A1364" t="s">
        <v>4766</v>
      </c>
      <c r="B1364" t="s">
        <v>84</v>
      </c>
      <c r="C1364" t="s">
        <v>3393</v>
      </c>
      <c r="D1364" t="s">
        <v>1617</v>
      </c>
      <c r="E1364" t="s">
        <v>3394</v>
      </c>
      <c r="F1364" t="s">
        <v>2668</v>
      </c>
      <c r="G1364" t="s">
        <v>3362</v>
      </c>
    </row>
    <row r="1365" spans="1:7" x14ac:dyDescent="0.25">
      <c r="C1365" t="s">
        <v>3395</v>
      </c>
      <c r="D1365" t="s">
        <v>3214</v>
      </c>
      <c r="E1365" t="s">
        <v>432</v>
      </c>
      <c r="F1365" t="s">
        <v>2668</v>
      </c>
      <c r="G1365" t="s">
        <v>3362</v>
      </c>
    </row>
    <row r="1366" spans="1:7" x14ac:dyDescent="0.25">
      <c r="C1366" t="s">
        <v>3396</v>
      </c>
      <c r="D1366" t="s">
        <v>389</v>
      </c>
      <c r="E1366" t="s">
        <v>3397</v>
      </c>
      <c r="F1366" t="s">
        <v>2668</v>
      </c>
      <c r="G1366" t="s">
        <v>3362</v>
      </c>
    </row>
    <row r="1367" spans="1:7" x14ac:dyDescent="0.25">
      <c r="C1367" t="s">
        <v>3398</v>
      </c>
      <c r="D1367" t="s">
        <v>3399</v>
      </c>
      <c r="E1367" t="s">
        <v>3400</v>
      </c>
      <c r="F1367" t="s">
        <v>2668</v>
      </c>
      <c r="G1367" t="s">
        <v>3362</v>
      </c>
    </row>
    <row r="1368" spans="1:7" x14ac:dyDescent="0.25">
      <c r="C1368" t="s">
        <v>3401</v>
      </c>
      <c r="D1368" t="s">
        <v>270</v>
      </c>
      <c r="E1368" t="s">
        <v>543</v>
      </c>
      <c r="F1368" t="s">
        <v>2668</v>
      </c>
      <c r="G1368" t="s">
        <v>3362</v>
      </c>
    </row>
    <row r="1369" spans="1:7" x14ac:dyDescent="0.25">
      <c r="C1369" t="s">
        <v>3402</v>
      </c>
      <c r="D1369" t="s">
        <v>546</v>
      </c>
      <c r="E1369" t="s">
        <v>1303</v>
      </c>
      <c r="F1369" t="s">
        <v>2668</v>
      </c>
      <c r="G1369" t="s">
        <v>3362</v>
      </c>
    </row>
    <row r="1370" spans="1:7" x14ac:dyDescent="0.25">
      <c r="C1370" t="s">
        <v>3403</v>
      </c>
      <c r="D1370" t="s">
        <v>2665</v>
      </c>
      <c r="E1370" t="s">
        <v>3404</v>
      </c>
      <c r="F1370" t="s">
        <v>2668</v>
      </c>
      <c r="G1370" t="s">
        <v>3362</v>
      </c>
    </row>
    <row r="1371" spans="1:7" x14ac:dyDescent="0.25">
      <c r="C1371" t="s">
        <v>3405</v>
      </c>
      <c r="D1371" t="s">
        <v>3406</v>
      </c>
      <c r="E1371" t="s">
        <v>3407</v>
      </c>
      <c r="F1371" t="s">
        <v>2668</v>
      </c>
      <c r="G1371" t="s">
        <v>3362</v>
      </c>
    </row>
    <row r="1372" spans="1:7" x14ac:dyDescent="0.25">
      <c r="C1372" t="s">
        <v>3408</v>
      </c>
      <c r="D1372" t="s">
        <v>1507</v>
      </c>
      <c r="E1372" t="s">
        <v>3409</v>
      </c>
      <c r="F1372" t="s">
        <v>2668</v>
      </c>
      <c r="G1372" t="s">
        <v>3362</v>
      </c>
    </row>
    <row r="1373" spans="1:7" x14ac:dyDescent="0.25">
      <c r="C1373" t="s">
        <v>3410</v>
      </c>
      <c r="D1373" t="s">
        <v>384</v>
      </c>
      <c r="E1373" t="s">
        <v>474</v>
      </c>
      <c r="F1373" t="s">
        <v>2668</v>
      </c>
      <c r="G1373" t="s">
        <v>3362</v>
      </c>
    </row>
    <row r="1374" spans="1:7" x14ac:dyDescent="0.25">
      <c r="C1374" t="s">
        <v>3411</v>
      </c>
      <c r="D1374" t="s">
        <v>691</v>
      </c>
      <c r="E1374" t="s">
        <v>3412</v>
      </c>
      <c r="F1374" t="s">
        <v>2668</v>
      </c>
      <c r="G1374" t="s">
        <v>3362</v>
      </c>
    </row>
    <row r="1375" spans="1:7" x14ac:dyDescent="0.25">
      <c r="C1375" t="s">
        <v>3413</v>
      </c>
      <c r="D1375" t="s">
        <v>211</v>
      </c>
      <c r="E1375" t="s">
        <v>1306</v>
      </c>
      <c r="F1375" t="s">
        <v>2668</v>
      </c>
      <c r="G1375" t="s">
        <v>3362</v>
      </c>
    </row>
    <row r="1376" spans="1:7" x14ac:dyDescent="0.25">
      <c r="C1376" t="s">
        <v>3414</v>
      </c>
      <c r="D1376" t="s">
        <v>3415</v>
      </c>
      <c r="E1376" t="s">
        <v>3416</v>
      </c>
      <c r="F1376" t="s">
        <v>2668</v>
      </c>
      <c r="G1376" t="s">
        <v>3362</v>
      </c>
    </row>
    <row r="1377" spans="3:7" x14ac:dyDescent="0.25">
      <c r="C1377" t="s">
        <v>3417</v>
      </c>
      <c r="D1377" t="s">
        <v>2505</v>
      </c>
      <c r="E1377" t="s">
        <v>3143</v>
      </c>
      <c r="F1377" t="s">
        <v>2668</v>
      </c>
      <c r="G1377" t="s">
        <v>3362</v>
      </c>
    </row>
    <row r="1378" spans="3:7" x14ac:dyDescent="0.25">
      <c r="C1378" t="s">
        <v>3418</v>
      </c>
      <c r="D1378" t="s">
        <v>741</v>
      </c>
      <c r="E1378" t="s">
        <v>3419</v>
      </c>
      <c r="F1378" t="s">
        <v>2668</v>
      </c>
      <c r="G1378" t="s">
        <v>3362</v>
      </c>
    </row>
    <row r="1379" spans="3:7" x14ac:dyDescent="0.25">
      <c r="C1379" t="s">
        <v>3420</v>
      </c>
      <c r="D1379" t="s">
        <v>3421</v>
      </c>
      <c r="E1379" t="s">
        <v>3422</v>
      </c>
      <c r="F1379" t="s">
        <v>2668</v>
      </c>
      <c r="G1379" t="s">
        <v>3362</v>
      </c>
    </row>
    <row r="1380" spans="3:7" x14ac:dyDescent="0.25">
      <c r="C1380" t="s">
        <v>3423</v>
      </c>
      <c r="D1380" t="s">
        <v>198</v>
      </c>
      <c r="E1380" t="s">
        <v>3424</v>
      </c>
      <c r="F1380" t="s">
        <v>2668</v>
      </c>
      <c r="G1380" t="s">
        <v>3362</v>
      </c>
    </row>
    <row r="1381" spans="3:7" x14ac:dyDescent="0.25">
      <c r="C1381" t="s">
        <v>3425</v>
      </c>
      <c r="D1381" t="s">
        <v>3426</v>
      </c>
      <c r="E1381" t="s">
        <v>958</v>
      </c>
      <c r="F1381" t="s">
        <v>2668</v>
      </c>
      <c r="G1381" t="s">
        <v>3362</v>
      </c>
    </row>
  </sheetData>
  <customSheetViews>
    <customSheetView guid="{38A00EE6-C372-4063-8C8A-3273BAAC793D}" state="hidden">
      <pane ySplit="1" topLeftCell="A2" activePane="bottomLeft" state="frozen"/>
      <selection pane="bottomLeft" activeCell="AB12" sqref="AB12"/>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c54f442-9f0d-43be-954c-8b6281f7f253">
      <UserInfo>
        <DisplayName/>
        <AccountId xsi:nil="true"/>
        <AccountType/>
      </UserInfo>
    </SharedWithUsers>
    <lcf76f155ced4ddcb4097134ff3c332f xmlns="c8907f52-ed81-4afe-a765-1fd6dcd23edd">
      <Terms xmlns="http://schemas.microsoft.com/office/infopath/2007/PartnerControls"/>
    </lcf76f155ced4ddcb4097134ff3c332f>
    <TaxCatchAll xmlns="3c54f442-9f0d-43be-954c-8b6281f7f253"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70A15B73F597014F9F2B33491129B3D2" ma:contentTypeVersion="18" ma:contentTypeDescription="Create a new document." ma:contentTypeScope="" ma:versionID="dc56300a721a49f7d05b57436f9fbc00">
  <xsd:schema xmlns:xsd="http://www.w3.org/2001/XMLSchema" xmlns:xs="http://www.w3.org/2001/XMLSchema" xmlns:p="http://schemas.microsoft.com/office/2006/metadata/properties" xmlns:ns2="c8907f52-ed81-4afe-a765-1fd6dcd23edd" xmlns:ns3="3c54f442-9f0d-43be-954c-8b6281f7f253" targetNamespace="http://schemas.microsoft.com/office/2006/metadata/properties" ma:root="true" ma:fieldsID="b5c2b0f437aa32dec71a05b92d57368f" ns2:_="" ns3:_="">
    <xsd:import namespace="c8907f52-ed81-4afe-a765-1fd6dcd23edd"/>
    <xsd:import namespace="3c54f442-9f0d-43be-954c-8b6281f7f25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907f52-ed81-4afe-a765-1fd6dcd23e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e2086a-9aa9-49c2-baa2-54fc4959c87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54f442-9f0d-43be-954c-8b6281f7f25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392f055-c1ca-4cbb-91c8-1226a2392013}" ma:internalName="TaxCatchAll" ma:showField="CatchAllData" ma:web="3c54f442-9f0d-43be-954c-8b6281f7f2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8EA56-F091-494D-A5A9-8588D42AF746}">
  <ds:schemaRefs>
    <ds:schemaRef ds:uri="http://purl.org/dc/elements/1.1/"/>
    <ds:schemaRef ds:uri="http://schemas.microsoft.com/office/2006/metadata/properties"/>
    <ds:schemaRef ds:uri="http://www.w3.org/XML/1998/namespace"/>
    <ds:schemaRef ds:uri="http://purl.org/dc/dcmitype/"/>
    <ds:schemaRef ds:uri="3c54f442-9f0d-43be-954c-8b6281f7f253"/>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8907f52-ed81-4afe-a765-1fd6dcd23edd"/>
  </ds:schemaRefs>
</ds:datastoreItem>
</file>

<file path=customXml/itemProps2.xml><?xml version="1.0" encoding="utf-8"?>
<ds:datastoreItem xmlns:ds="http://schemas.openxmlformats.org/officeDocument/2006/customXml" ds:itemID="{972E488B-F8FD-4059-8722-56C36C84443C}">
  <ds:schemaRefs>
    <ds:schemaRef ds:uri="http://schemas.microsoft.com/sharepoint/v3/contenttype/forms"/>
  </ds:schemaRefs>
</ds:datastoreItem>
</file>

<file path=customXml/itemProps3.xml><?xml version="1.0" encoding="utf-8"?>
<ds:datastoreItem xmlns:ds="http://schemas.openxmlformats.org/officeDocument/2006/customXml" ds:itemID="{D40E722E-5441-4125-AEF6-4071F4AA82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907f52-ed81-4afe-a765-1fd6dcd23edd"/>
    <ds:schemaRef ds:uri="3c54f442-9f0d-43be-954c-8b6281f7f2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Form</vt:lpstr>
      <vt:lpstr>Contract</vt:lpstr>
      <vt:lpstr>Budget Summary</vt:lpstr>
      <vt:lpstr>ListSelections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ALCP Assignments Form</dc:title>
  <dc:subject/>
  <dc:creator>stmoon@k12albemarle.org</dc:creator>
  <cp:keywords/>
  <dc:description/>
  <cp:lastModifiedBy>Sunny Thies-Moon</cp:lastModifiedBy>
  <cp:revision/>
  <dcterms:created xsi:type="dcterms:W3CDTF">2022-10-28T14:19:29Z</dcterms:created>
  <dcterms:modified xsi:type="dcterms:W3CDTF">2026-08-14T16:06:34Z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0x01010070A15B73F597014F9F2B33491129B3D2</vt:lpwstr>
  </property>
  <property fmtid="{D5CDD505-2E9C-101B-9397-08002B2CF9AE}" pid="3" name="Order">
    <vt:r8>1308400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