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garcia\AppData\Local\Microsoft\Windows\INetCache\Content.Outlook\DCG61MQ7\"/>
    </mc:Choice>
  </mc:AlternateContent>
  <xr:revisionPtr revIDLastSave="0" documentId="13_ncr:1_{0A124318-8B1C-4F56-BF18-C8A7457708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ver Sheet" sheetId="6" r:id="rId1"/>
    <sheet name="In District Mileage Detail" sheetId="1" r:id="rId2"/>
    <sheet name="Out of District Mileage Detail" sheetId="5" r:id="rId3"/>
    <sheet name="Mileage Grid" sheetId="3" r:id="rId4"/>
  </sheets>
  <definedNames>
    <definedName name="from">'Mileage Grid'!$B$1:$AV$1</definedName>
    <definedName name="miles">'Mileage Grid'!$B$2:$AV$48</definedName>
    <definedName name="_xlnm.Print_Area" localSheetId="3">'Mileage Grid'!$A$1:$AW$49</definedName>
    <definedName name="_xlnm.Print_Area" localSheetId="2">'Out of District Mileage Detail'!$A:$G</definedName>
    <definedName name="Schools">'Mileage Grid'!$A$1:$A$48</definedName>
    <definedName name="to">'Mileage Grid'!$A$2:$A$48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56" i="1"/>
  <c r="F55" i="1"/>
  <c r="F54" i="1"/>
  <c r="F53" i="1"/>
  <c r="F52" i="1"/>
  <c r="F51" i="1"/>
  <c r="F50" i="1"/>
  <c r="F49" i="1"/>
  <c r="F48" i="1"/>
  <c r="F1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1" i="1"/>
  <c r="F10" i="1"/>
  <c r="F9" i="1"/>
  <c r="F84" i="5"/>
  <c r="F38" i="5"/>
  <c r="F37" i="5"/>
  <c r="F42" i="5" l="1"/>
  <c r="B26" i="6" s="1"/>
  <c r="F128" i="1"/>
  <c r="F40" i="1" s="1"/>
  <c r="F172" i="1"/>
  <c r="F41" i="1" s="1"/>
  <c r="F38" i="1"/>
  <c r="F86" i="1"/>
  <c r="F39" i="1" s="1"/>
  <c r="F42" i="1" l="1"/>
  <c r="B23" i="6" s="1"/>
  <c r="F23" i="6" s="1"/>
  <c r="F26" i="6"/>
  <c r="B29" i="6" l="1"/>
  <c r="F29" i="6" s="1"/>
</calcChain>
</file>

<file path=xl/sharedStrings.xml><?xml version="1.0" encoding="utf-8"?>
<sst xmlns="http://schemas.openxmlformats.org/spreadsheetml/2006/main" count="227" uniqueCount="101">
  <si>
    <t>DATE</t>
  </si>
  <si>
    <t>DEPARTURE TIME</t>
  </si>
  <si>
    <t xml:space="preserve">FROM </t>
  </si>
  <si>
    <t>TO</t>
  </si>
  <si>
    <t>PERSON/PLACE VISITED</t>
  </si>
  <si>
    <t>ARRIVAL  TIME</t>
  </si>
  <si>
    <t>pg. #1</t>
  </si>
  <si>
    <t>pg. #2</t>
  </si>
  <si>
    <t>pg. #3</t>
  </si>
  <si>
    <t>pg. #4</t>
  </si>
  <si>
    <t>Grand Total</t>
  </si>
  <si>
    <t xml:space="preserve"> </t>
  </si>
  <si>
    <t>TOTAL</t>
  </si>
  <si>
    <t>Austin MS</t>
  </si>
  <si>
    <t>Bowie MS</t>
  </si>
  <si>
    <t>Crockett MS</t>
  </si>
  <si>
    <t>de Zavala MS</t>
  </si>
  <si>
    <t>Houston MS</t>
  </si>
  <si>
    <t>Lamar MS</t>
  </si>
  <si>
    <t>Travis MS</t>
  </si>
  <si>
    <t xml:space="preserve">EMPLOYEE: </t>
  </si>
  <si>
    <t/>
  </si>
  <si>
    <t>I HEREBY CERTIFY THAT THE EXPENSES CLAIMED ABOVE ARE TRUE AND CORRECT.</t>
  </si>
  <si>
    <t>Monthly In-District Travel:</t>
  </si>
  <si>
    <t>Mileage Claimed</t>
  </si>
  <si>
    <t>SIGNATURE OF CLAIMANT</t>
  </si>
  <si>
    <t>PRINCIPAL/DEPARTMENT HEAD</t>
  </si>
  <si>
    <t xml:space="preserve">  Miles @</t>
  </si>
  <si>
    <t>EMPLOYEE NUMBER:</t>
  </si>
  <si>
    <t>SCHOOL/DEPARTMENT:</t>
  </si>
  <si>
    <t>BUDGET CODE (S):</t>
  </si>
  <si>
    <t>For the</t>
  </si>
  <si>
    <t>month(s) of</t>
  </si>
  <si>
    <t xml:space="preserve"> (Attach Record of Mileage Form)</t>
  </si>
  <si>
    <t>BUSINESS OFFICE</t>
  </si>
  <si>
    <t xml:space="preserve">APPROVED </t>
  </si>
  <si>
    <t xml:space="preserve"> per mile </t>
  </si>
  <si>
    <t>School/Building</t>
  </si>
  <si>
    <t>Irving HS</t>
  </si>
  <si>
    <t>Mac Arthur HS</t>
  </si>
  <si>
    <t>Nimitz HS</t>
  </si>
  <si>
    <t>Barton ES</t>
  </si>
  <si>
    <t>Brandenburg ES</t>
  </si>
  <si>
    <t>Britain ES</t>
  </si>
  <si>
    <t>Brown ES</t>
  </si>
  <si>
    <t>Clifton EC</t>
  </si>
  <si>
    <t>Davis ES</t>
  </si>
  <si>
    <t>Elliott ES</t>
  </si>
  <si>
    <t>Farine ES</t>
  </si>
  <si>
    <t>Good ES</t>
  </si>
  <si>
    <t>J. Haley ES</t>
  </si>
  <si>
    <t>T. Haley ES</t>
  </si>
  <si>
    <t>Hanes ES</t>
  </si>
  <si>
    <t>Johnston ES</t>
  </si>
  <si>
    <t>Keyes ES</t>
  </si>
  <si>
    <t>Kinkeade ES</t>
  </si>
  <si>
    <t>Lee ES</t>
  </si>
  <si>
    <t>Lively ES</t>
  </si>
  <si>
    <t>Pierce EC</t>
  </si>
  <si>
    <t>Schulze ES</t>
  </si>
  <si>
    <t>Townley ES</t>
  </si>
  <si>
    <t>Service Center</t>
  </si>
  <si>
    <t>Townsell ES</t>
  </si>
  <si>
    <t>Stipes ES</t>
  </si>
  <si>
    <t>excel/MILE_CHT</t>
  </si>
  <si>
    <t>Donna Bereuter, Facilities Services Department</t>
  </si>
  <si>
    <t>Clifton ES</t>
  </si>
  <si>
    <t>F.M. Gilbert ES</t>
  </si>
  <si>
    <t>Ratteree CDC</t>
  </si>
  <si>
    <t>Food Service Center</t>
  </si>
  <si>
    <t>Irving School Stadium</t>
  </si>
  <si>
    <t>Irving Schools Stadium</t>
  </si>
  <si>
    <t>Admin Annex</t>
  </si>
  <si>
    <t>Admin Bldg</t>
  </si>
  <si>
    <t>VENDOR NUMBER:</t>
  </si>
  <si>
    <t xml:space="preserve">                  IRVING INDEPENDENT SCHOOL DISTRICT</t>
  </si>
  <si>
    <t xml:space="preserve">                IN-DISTRICT MILEAGE</t>
  </si>
  <si>
    <t>Form #735-008</t>
  </si>
  <si>
    <t>GR1025-26a (FE + 5 Years)</t>
  </si>
  <si>
    <t xml:space="preserve">   Travel that occurs from August 1 to August 31 must be submitted for reimbursement by September 10th.</t>
  </si>
  <si>
    <t>Phone Number :</t>
  </si>
  <si>
    <t>South Irving Collegiate Academy</t>
  </si>
  <si>
    <t>South Iriving Collegiate Academy</t>
  </si>
  <si>
    <t>Monthly Out-District Travel:</t>
  </si>
  <si>
    <t>Monthly Total Travel:</t>
  </si>
  <si>
    <r>
      <rPr>
        <sz val="12"/>
        <color rgb="FFFF0000"/>
        <rFont val="Roboto"/>
      </rPr>
      <t>Check Delivery  Destination</t>
    </r>
    <r>
      <rPr>
        <sz val="12"/>
        <rFont val="Roboto"/>
      </rPr>
      <t xml:space="preserve"> :</t>
    </r>
  </si>
  <si>
    <t>SPED Annex</t>
  </si>
  <si>
    <t>Barb Cardwell CPC</t>
  </si>
  <si>
    <t xml:space="preserve">HOSC </t>
  </si>
  <si>
    <t>HOSC</t>
  </si>
  <si>
    <t>Transportation Center/Bus Barn</t>
  </si>
  <si>
    <t>Wheeler / SRC</t>
  </si>
  <si>
    <t>Singley Academy / OLC</t>
  </si>
  <si>
    <t>Johnson MS / Omni Room</t>
  </si>
  <si>
    <t>Mileage reimbursements must be completed &amp; turned in monthly, or at minimum, quarterly.</t>
  </si>
  <si>
    <t>Mileage will be reimbursed monthly - no partial months.</t>
  </si>
  <si>
    <t>**Refer to the Travel Guidelines - located on the Business Services webpage</t>
  </si>
  <si>
    <t>*Use Map Quest for Out of District Mileage</t>
  </si>
  <si>
    <t>Travel that occurs  May thru July must be submitted by August 15th</t>
  </si>
  <si>
    <t>Revised 01/2026</t>
  </si>
  <si>
    <t># OF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</si>
</sst>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164" formatCode="0.0_)"/>
    <numFmt numFmtId="165" formatCode="0.0"/>
    <numFmt numFmtId="166" formatCode="0.000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 Rounded MT Bold"/>
      <family val="2"/>
    </font>
    <font>
      <sz val="10"/>
      <name val="Arial"/>
      <family val="2"/>
    </font>
    <font>
      <sz val="12"/>
      <name val="Arial"/>
      <family val="2"/>
    </font>
    <font>
      <sz val="10"/>
      <color indexed="56"/>
      <name val="Arial"/>
      <family val="2"/>
    </font>
    <font>
      <sz val="12"/>
      <name val="Arial Rounded MT Bold"/>
      <family val="2"/>
    </font>
    <font>
      <b/>
      <sz val="8"/>
      <color indexed="8"/>
      <name val="Arial Rounded MT Bold"/>
      <family val="2"/>
    </font>
    <font>
      <b/>
      <sz val="6"/>
      <name val="Baskerville Old Face"/>
      <family val="1"/>
    </font>
    <font>
      <sz val="6"/>
      <name val="Arial"/>
      <family val="2"/>
    </font>
    <font>
      <b/>
      <sz val="12"/>
      <name val="Baskerville Old Face"/>
      <family val="1"/>
    </font>
    <font>
      <b/>
      <sz val="12"/>
      <name val="Arial"/>
      <family val="2"/>
    </font>
    <font>
      <b/>
      <sz val="14"/>
      <name val="Roboto"/>
    </font>
    <font>
      <sz val="12"/>
      <name val="Roboto"/>
    </font>
    <font>
      <b/>
      <sz val="12"/>
      <name val="Roboto"/>
    </font>
    <font>
      <sz val="12"/>
      <color rgb="FFFF0000"/>
      <name val="Roboto"/>
    </font>
    <font>
      <b/>
      <u/>
      <sz val="12"/>
      <name val="Roboto"/>
    </font>
    <font>
      <sz val="10"/>
      <name val="Roboto"/>
    </font>
    <font>
      <sz val="10"/>
      <color rgb="FFFF0000"/>
      <name val="Roboto"/>
    </font>
    <font>
      <b/>
      <sz val="11"/>
      <name val="Roboto"/>
    </font>
    <font>
      <b/>
      <sz val="13"/>
      <name val="Roboto"/>
    </font>
    <font>
      <b/>
      <sz val="8"/>
      <name val="Roboto"/>
    </font>
    <font>
      <sz val="10"/>
      <color indexed="56"/>
      <name val="Roboto"/>
    </font>
    <font>
      <b/>
      <sz val="10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 style="thin">
        <color indexed="64"/>
      </right>
      <top style="medium">
        <color indexed="61"/>
      </top>
      <bottom style="medium">
        <color indexed="61"/>
      </bottom>
      <diagonal/>
    </border>
    <border>
      <left style="thin">
        <color indexed="64"/>
      </left>
      <right style="thin">
        <color indexed="64"/>
      </right>
      <top style="medium">
        <color indexed="61"/>
      </top>
      <bottom style="medium">
        <color indexed="61"/>
      </bottom>
      <diagonal/>
    </border>
    <border>
      <left style="thin">
        <color indexed="64"/>
      </left>
      <right style="medium">
        <color indexed="61"/>
      </right>
      <top style="medium">
        <color indexed="61"/>
      </top>
      <bottom style="medium">
        <color indexed="61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64"/>
      </bottom>
      <diagonal/>
    </border>
    <border>
      <left style="thin">
        <color indexed="64"/>
      </left>
      <right style="medium">
        <color indexed="61"/>
      </right>
      <top/>
      <bottom style="thin">
        <color indexed="64"/>
      </bottom>
      <diagonal/>
    </border>
    <border>
      <left style="thin">
        <color indexed="20"/>
      </left>
      <right style="thin">
        <color indexed="2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1"/>
      </right>
      <top style="thin">
        <color indexed="64"/>
      </top>
      <bottom style="thin">
        <color indexed="64"/>
      </bottom>
      <diagonal/>
    </border>
    <border>
      <left style="thin">
        <color indexed="20"/>
      </left>
      <right style="thin">
        <color indexed="20"/>
      </right>
      <top style="thin">
        <color indexed="64"/>
      </top>
      <bottom/>
      <diagonal/>
    </border>
    <border>
      <left style="thin">
        <color indexed="20"/>
      </left>
      <right style="thin">
        <color indexed="20"/>
      </right>
      <top style="thin">
        <color indexed="64"/>
      </top>
      <bottom style="thin">
        <color indexed="20"/>
      </bottom>
      <diagonal/>
    </border>
    <border>
      <left style="thin">
        <color indexed="64"/>
      </left>
      <right style="medium">
        <color indexed="61"/>
      </right>
      <top style="thin">
        <color indexed="64"/>
      </top>
      <bottom style="medium">
        <color indexed="61"/>
      </bottom>
      <diagonal/>
    </border>
    <border>
      <left/>
      <right style="thin">
        <color indexed="6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1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0"/>
      </bottom>
      <diagonal/>
    </border>
  </borders>
  <cellStyleXfs count="2">
    <xf numFmtId="0" fontId="0" fillId="0" borderId="0"/>
    <xf numFmtId="164" fontId="5" fillId="0" borderId="0"/>
  </cellStyleXfs>
  <cellXfs count="151">
    <xf numFmtId="0" fontId="0" fillId="0" borderId="0" xfId="0"/>
    <xf numFmtId="0" fontId="6" fillId="0" borderId="0" xfId="0" applyFont="1"/>
    <xf numFmtId="0" fontId="3" fillId="0" borderId="15" xfId="0" applyFont="1" applyBorder="1" applyAlignment="1">
      <alignment horizontal="left" textRotation="75"/>
    </xf>
    <xf numFmtId="0" fontId="3" fillId="0" borderId="16" xfId="0" applyFont="1" applyBorder="1" applyAlignment="1">
      <alignment horizontal="left" textRotation="75"/>
    </xf>
    <xf numFmtId="0" fontId="7" fillId="0" borderId="17" xfId="0" applyFont="1" applyBorder="1"/>
    <xf numFmtId="0" fontId="8" fillId="0" borderId="18" xfId="0" applyFont="1" applyBorder="1"/>
    <xf numFmtId="0" fontId="5" fillId="0" borderId="19" xfId="0" applyFont="1" applyBorder="1"/>
    <xf numFmtId="0" fontId="8" fillId="0" borderId="20" xfId="0" applyFont="1" applyBorder="1"/>
    <xf numFmtId="0" fontId="5" fillId="0" borderId="21" xfId="0" applyFont="1" applyBorder="1"/>
    <xf numFmtId="0" fontId="8" fillId="0" borderId="22" xfId="0" applyFont="1" applyBorder="1"/>
    <xf numFmtId="0" fontId="1" fillId="0" borderId="21" xfId="0" applyFont="1" applyBorder="1"/>
    <xf numFmtId="0" fontId="8" fillId="0" borderId="23" xfId="0" applyFont="1" applyBorder="1"/>
    <xf numFmtId="0" fontId="5" fillId="0" borderId="24" xfId="0" applyFont="1" applyBorder="1"/>
    <xf numFmtId="0" fontId="9" fillId="0" borderId="0" xfId="0" applyFont="1"/>
    <xf numFmtId="0" fontId="10" fillId="0" borderId="0" xfId="0" applyFont="1"/>
    <xf numFmtId="0" fontId="0" fillId="0" borderId="25" xfId="0" applyBorder="1"/>
    <xf numFmtId="0" fontId="11" fillId="0" borderId="0" xfId="0" applyFont="1"/>
    <xf numFmtId="0" fontId="12" fillId="0" borderId="0" xfId="0" applyFont="1"/>
    <xf numFmtId="165" fontId="4" fillId="0" borderId="32" xfId="0" applyNumberFormat="1" applyFont="1" applyBorder="1"/>
    <xf numFmtId="165" fontId="4" fillId="0" borderId="2" xfId="0" applyNumberFormat="1" applyFont="1" applyBorder="1"/>
    <xf numFmtId="0" fontId="1" fillId="0" borderId="33" xfId="0" applyFont="1" applyBorder="1"/>
    <xf numFmtId="165" fontId="4" fillId="2" borderId="34" xfId="0" applyNumberFormat="1" applyFont="1" applyFill="1" applyBorder="1"/>
    <xf numFmtId="165" fontId="4" fillId="0" borderId="35" xfId="0" applyNumberFormat="1" applyFont="1" applyBorder="1"/>
    <xf numFmtId="165" fontId="4" fillId="2" borderId="2" xfId="0" applyNumberFormat="1" applyFont="1" applyFill="1" applyBorder="1"/>
    <xf numFmtId="165" fontId="4" fillId="0" borderId="2" xfId="0" applyNumberFormat="1" applyFont="1" applyBorder="1" applyAlignment="1">
      <alignment horizontal="center"/>
    </xf>
    <xf numFmtId="165" fontId="4" fillId="0" borderId="36" xfId="0" applyNumberFormat="1" applyFont="1" applyBorder="1"/>
    <xf numFmtId="165" fontId="4" fillId="0" borderId="37" xfId="0" applyNumberFormat="1" applyFont="1" applyBorder="1"/>
    <xf numFmtId="165" fontId="4" fillId="0" borderId="38" xfId="0" applyNumberFormat="1" applyFont="1" applyBorder="1"/>
    <xf numFmtId="165" fontId="4" fillId="2" borderId="38" xfId="0" applyNumberFormat="1" applyFont="1" applyFill="1" applyBorder="1"/>
    <xf numFmtId="165" fontId="4" fillId="0" borderId="39" xfId="0" applyNumberFormat="1" applyFont="1" applyBorder="1"/>
    <xf numFmtId="165" fontId="4" fillId="0" borderId="40" xfId="0" applyNumberFormat="1" applyFont="1" applyBorder="1"/>
    <xf numFmtId="165" fontId="4" fillId="2" borderId="40" xfId="0" applyNumberFormat="1" applyFont="1" applyFill="1" applyBorder="1"/>
    <xf numFmtId="0" fontId="3" fillId="0" borderId="14" xfId="0" applyFont="1" applyBorder="1" applyAlignment="1">
      <alignment horizontal="center"/>
    </xf>
    <xf numFmtId="165" fontId="1" fillId="0" borderId="36" xfId="0" applyNumberFormat="1" applyFont="1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Alignment="1" applyProtection="1">
      <alignment horizontal="left" vertical="top"/>
      <protection locked="0"/>
    </xf>
    <xf numFmtId="0" fontId="14" fillId="0" borderId="10" xfId="0" applyFont="1" applyBorder="1" applyAlignment="1" applyProtection="1">
      <alignment horizontal="left" vertical="top"/>
      <protection locked="0"/>
    </xf>
    <xf numFmtId="0" fontId="14" fillId="0" borderId="10" xfId="0" applyFont="1" applyBorder="1" applyAlignment="1" applyProtection="1">
      <alignment horizontal="center" vertical="top"/>
      <protection locked="0"/>
    </xf>
    <xf numFmtId="0" fontId="14" fillId="0" borderId="0" xfId="0" applyFont="1" applyAlignment="1" applyProtection="1">
      <alignment horizontal="right" vertical="top"/>
      <protection locked="0"/>
    </xf>
    <xf numFmtId="0" fontId="15" fillId="0" borderId="0" xfId="0" applyFont="1" applyAlignment="1" applyProtection="1">
      <alignment horizontal="right" vertical="top"/>
      <protection locked="0"/>
    </xf>
    <xf numFmtId="0" fontId="15" fillId="0" borderId="11" xfId="0" applyFont="1" applyBorder="1" applyAlignment="1" applyProtection="1">
      <alignment horizontal="center" vertical="top"/>
      <protection locked="0"/>
    </xf>
    <xf numFmtId="0" fontId="14" fillId="0" borderId="11" xfId="0" applyFont="1" applyBorder="1" applyAlignment="1" applyProtection="1">
      <alignment horizontal="left" vertical="top"/>
      <protection locked="0"/>
    </xf>
    <xf numFmtId="0" fontId="14" fillId="0" borderId="11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left" vertical="top"/>
      <protection locked="0"/>
    </xf>
    <xf numFmtId="0" fontId="16" fillId="0" borderId="0" xfId="0" applyFont="1" applyAlignment="1" applyProtection="1">
      <alignment horizontal="right" vertical="top"/>
      <protection locked="0"/>
    </xf>
    <xf numFmtId="0" fontId="15" fillId="0" borderId="12" xfId="0" applyFont="1" applyBorder="1" applyAlignment="1" applyProtection="1">
      <alignment horizontal="right" vertical="top"/>
      <protection locked="0"/>
    </xf>
    <xf numFmtId="0" fontId="15" fillId="0" borderId="11" xfId="0" applyFont="1" applyBorder="1" applyAlignment="1" applyProtection="1">
      <alignment horizontal="right" vertical="top"/>
      <protection locked="0"/>
    </xf>
    <xf numFmtId="0" fontId="14" fillId="0" borderId="0" xfId="0" applyFont="1" applyAlignment="1" applyProtection="1">
      <alignment horizontal="center" vertical="top"/>
      <protection locked="0"/>
    </xf>
    <xf numFmtId="0" fontId="14" fillId="0" borderId="12" xfId="0" applyFont="1" applyBorder="1" applyAlignment="1" applyProtection="1">
      <alignment horizontal="right" vertical="top"/>
      <protection locked="0"/>
    </xf>
    <xf numFmtId="0" fontId="15" fillId="0" borderId="0" xfId="0" applyFont="1"/>
    <xf numFmtId="0" fontId="16" fillId="0" borderId="12" xfId="0" applyFont="1" applyBorder="1"/>
    <xf numFmtId="0" fontId="14" fillId="0" borderId="12" xfId="0" applyFont="1" applyBorder="1"/>
    <xf numFmtId="0" fontId="15" fillId="0" borderId="0" xfId="0" applyFont="1" applyAlignment="1">
      <alignment horizontal="right"/>
    </xf>
    <xf numFmtId="0" fontId="17" fillId="0" borderId="0" xfId="0" applyFont="1" applyAlignment="1" applyProtection="1">
      <alignment horizontal="left" vertical="top"/>
      <protection locked="0"/>
    </xf>
    <xf numFmtId="166" fontId="14" fillId="0" borderId="12" xfId="0" applyNumberFormat="1" applyFont="1" applyBorder="1" applyAlignment="1" applyProtection="1">
      <alignment horizontal="center" vertical="top"/>
      <protection locked="0"/>
    </xf>
    <xf numFmtId="7" fontId="14" fillId="0" borderId="0" xfId="0" applyNumberFormat="1" applyFont="1" applyAlignment="1" applyProtection="1">
      <alignment horizontal="left" vertical="top"/>
      <protection locked="0"/>
    </xf>
    <xf numFmtId="7" fontId="14" fillId="0" borderId="10" xfId="0" applyNumberFormat="1" applyFont="1" applyBorder="1" applyAlignment="1" applyProtection="1">
      <alignment horizontal="right" vertical="top"/>
      <protection locked="0"/>
    </xf>
    <xf numFmtId="0" fontId="14" fillId="0" borderId="12" xfId="0" applyFont="1" applyBorder="1" applyAlignment="1" applyProtection="1">
      <alignment horizontal="center" vertical="top"/>
      <protection locked="0"/>
    </xf>
    <xf numFmtId="14" fontId="14" fillId="0" borderId="12" xfId="0" applyNumberFormat="1" applyFont="1" applyBorder="1" applyAlignment="1" applyProtection="1">
      <alignment horizontal="left" vertical="top"/>
      <protection locked="0"/>
    </xf>
    <xf numFmtId="0" fontId="14" fillId="0" borderId="12" xfId="0" applyFont="1" applyBorder="1" applyAlignment="1" applyProtection="1">
      <alignment horizontal="left" vertical="top"/>
      <protection locked="0"/>
    </xf>
    <xf numFmtId="14" fontId="14" fillId="0" borderId="12" xfId="0" applyNumberFormat="1" applyFont="1" applyBorder="1" applyAlignment="1" applyProtection="1">
      <alignment horizontal="right" vertical="top"/>
      <protection locked="0"/>
    </xf>
    <xf numFmtId="0" fontId="14" fillId="0" borderId="0" xfId="0" applyFont="1" applyAlignment="1">
      <alignment horizontal="right"/>
    </xf>
    <xf numFmtId="0" fontId="18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4" fillId="0" borderId="0" xfId="0" applyFont="1" applyAlignment="1">
      <alignment wrapText="1"/>
    </xf>
    <xf numFmtId="0" fontId="14" fillId="0" borderId="44" xfId="0" applyFont="1" applyBorder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horizontal="left" vertical="center" indent="1"/>
    </xf>
    <xf numFmtId="0" fontId="19" fillId="0" borderId="0" xfId="0" applyFont="1"/>
    <xf numFmtId="0" fontId="20" fillId="0" borderId="0" xfId="0" applyFont="1" applyAlignment="1">
      <alignment horizontal="left"/>
    </xf>
    <xf numFmtId="0" fontId="19" fillId="0" borderId="0" xfId="0" applyFont="1" applyAlignment="1">
      <alignment wrapText="1"/>
    </xf>
    <xf numFmtId="0" fontId="14" fillId="0" borderId="12" xfId="0" applyFont="1" applyBorder="1" applyAlignment="1">
      <alignment vertical="top"/>
    </xf>
    <xf numFmtId="0" fontId="18" fillId="0" borderId="0" xfId="0" applyFont="1" applyAlignment="1">
      <alignment horizontal="center" vertical="center"/>
    </xf>
    <xf numFmtId="0" fontId="13" fillId="0" borderId="10" xfId="0" applyFont="1" applyBorder="1" applyAlignment="1" applyProtection="1">
      <alignment horizontal="left" vertical="center"/>
      <protection locked="0"/>
    </xf>
    <xf numFmtId="0" fontId="15" fillId="0" borderId="10" xfId="0" applyFont="1" applyBorder="1" applyAlignment="1" applyProtection="1">
      <alignment horizontal="center" vertical="top"/>
      <protection locked="0"/>
    </xf>
    <xf numFmtId="0" fontId="21" fillId="0" borderId="10" xfId="0" applyFont="1" applyBorder="1" applyAlignment="1" applyProtection="1">
      <alignment horizontal="left" vertical="top"/>
      <protection locked="0"/>
    </xf>
    <xf numFmtId="0" fontId="15" fillId="0" borderId="12" xfId="0" applyFont="1" applyBorder="1"/>
    <xf numFmtId="0" fontId="14" fillId="0" borderId="5" xfId="0" applyFont="1" applyBorder="1" applyAlignment="1">
      <alignment horizontal="center"/>
    </xf>
    <xf numFmtId="0" fontId="15" fillId="0" borderId="12" xfId="0" applyFont="1" applyBorder="1" applyAlignment="1" applyProtection="1">
      <alignment horizontal="center" vertical="top"/>
      <protection locked="0"/>
    </xf>
    <xf numFmtId="0" fontId="21" fillId="0" borderId="12" xfId="0" applyFont="1" applyBorder="1"/>
    <xf numFmtId="17" fontId="21" fillId="0" borderId="12" xfId="0" quotePrefix="1" applyNumberFormat="1" applyFont="1" applyBorder="1"/>
    <xf numFmtId="14" fontId="14" fillId="0" borderId="1" xfId="0" applyNumberFormat="1" applyFont="1" applyBorder="1"/>
    <xf numFmtId="0" fontId="14" fillId="0" borderId="2" xfId="0" applyFont="1" applyBorder="1"/>
    <xf numFmtId="164" fontId="22" fillId="0" borderId="2" xfId="1" applyFont="1" applyBorder="1"/>
    <xf numFmtId="0" fontId="23" fillId="0" borderId="2" xfId="0" applyFont="1" applyBorder="1" applyAlignment="1">
      <alignment horizontal="center"/>
    </xf>
    <xf numFmtId="0" fontId="18" fillId="0" borderId="4" xfId="0" applyFont="1" applyBorder="1"/>
    <xf numFmtId="14" fontId="14" fillId="0" borderId="27" xfId="0" applyNumberFormat="1" applyFont="1" applyBorder="1"/>
    <xf numFmtId="20" fontId="14" fillId="0" borderId="26" xfId="0" applyNumberFormat="1" applyFont="1" applyBorder="1"/>
    <xf numFmtId="164" fontId="22" fillId="0" borderId="26" xfId="1" applyFont="1" applyBorder="1"/>
    <xf numFmtId="0" fontId="18" fillId="0" borderId="5" xfId="0" applyFont="1" applyBorder="1"/>
    <xf numFmtId="0" fontId="14" fillId="0" borderId="6" xfId="0" applyFont="1" applyBorder="1"/>
    <xf numFmtId="0" fontId="14" fillId="0" borderId="7" xfId="0" applyFont="1" applyBorder="1"/>
    <xf numFmtId="0" fontId="14" fillId="0" borderId="3" xfId="0" applyFont="1" applyBorder="1"/>
    <xf numFmtId="0" fontId="14" fillId="0" borderId="29" xfId="0" applyFont="1" applyBorder="1" applyAlignment="1">
      <alignment horizontal="center"/>
    </xf>
    <xf numFmtId="0" fontId="18" fillId="0" borderId="6" xfId="0" applyFont="1" applyBorder="1"/>
    <xf numFmtId="0" fontId="14" fillId="0" borderId="8" xfId="0" applyFont="1" applyBorder="1"/>
    <xf numFmtId="0" fontId="14" fillId="0" borderId="1" xfId="0" applyFont="1" applyBorder="1"/>
    <xf numFmtId="0" fontId="14" fillId="0" borderId="4" xfId="0" applyFont="1" applyBorder="1" applyAlignment="1">
      <alignment horizontal="center"/>
    </xf>
    <xf numFmtId="0" fontId="14" fillId="0" borderId="27" xfId="0" applyFont="1" applyBorder="1"/>
    <xf numFmtId="20" fontId="14" fillId="0" borderId="2" xfId="0" applyNumberFormat="1" applyFont="1" applyBorder="1"/>
    <xf numFmtId="0" fontId="14" fillId="0" borderId="26" xfId="0" applyFont="1" applyBorder="1"/>
    <xf numFmtId="0" fontId="14" fillId="0" borderId="13" xfId="0" applyFont="1" applyBorder="1"/>
    <xf numFmtId="0" fontId="14" fillId="0" borderId="30" xfId="0" applyFont="1" applyBorder="1" applyAlignment="1">
      <alignment horizontal="center"/>
    </xf>
    <xf numFmtId="0" fontId="18" fillId="0" borderId="2" xfId="0" applyFont="1" applyBorder="1"/>
    <xf numFmtId="0" fontId="23" fillId="0" borderId="26" xfId="0" applyFont="1" applyBorder="1" applyAlignment="1">
      <alignment horizontal="center"/>
    </xf>
    <xf numFmtId="0" fontId="14" fillId="0" borderId="9" xfId="0" applyFont="1" applyBorder="1"/>
    <xf numFmtId="0" fontId="14" fillId="0" borderId="31" xfId="0" applyFont="1" applyBorder="1" applyAlignment="1">
      <alignment horizontal="center"/>
    </xf>
    <xf numFmtId="0" fontId="14" fillId="0" borderId="43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14" fontId="14" fillId="0" borderId="27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18" fillId="0" borderId="1" xfId="0" quotePrefix="1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wrapText="1"/>
    </xf>
    <xf numFmtId="0" fontId="15" fillId="0" borderId="45" xfId="0" applyFont="1" applyBorder="1" applyAlignment="1" applyProtection="1">
      <alignment horizontal="center" vertical="top"/>
      <protection locked="0"/>
    </xf>
  </cellXfs>
  <cellStyles count="2">
    <cellStyle name="Normal" xfId="0" builtinId="0"/>
    <cellStyle name="Normal_Sheet3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10111</xdr:rowOff>
    </xdr:from>
    <xdr:to>
      <xdr:col>0</xdr:col>
      <xdr:colOff>1485900</xdr:colOff>
      <xdr:row>4</xdr:row>
      <xdr:rowOff>12457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2900" y="200611"/>
          <a:ext cx="1143000" cy="577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0</xdr:col>
      <xdr:colOff>472515</xdr:colOff>
      <xdr:row>0</xdr:row>
      <xdr:rowOff>0</xdr:rowOff>
    </xdr:to>
    <xdr:sp macro="" textlink="">
      <xdr:nvSpPr>
        <xdr:cNvPr id="2057" name="Text Box 9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3905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From:</a:t>
          </a:r>
        </a:p>
      </xdr:txBody>
    </xdr:sp>
    <xdr:clientData/>
  </xdr:twoCellAnchor>
  <xdr:twoCellAnchor>
    <xdr:from>
      <xdr:col>0</xdr:col>
      <xdr:colOff>518160</xdr:colOff>
      <xdr:row>0</xdr:row>
      <xdr:rowOff>0</xdr:rowOff>
    </xdr:from>
    <xdr:to>
      <xdr:col>0</xdr:col>
      <xdr:colOff>518160</xdr:colOff>
      <xdr:row>0</xdr:row>
      <xdr:rowOff>0</xdr:rowOff>
    </xdr:to>
    <xdr:sp macro="" textlink="">
      <xdr:nvSpPr>
        <xdr:cNvPr id="2634" name="Line 10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ShapeType="1"/>
        </xdr:cNvSpPr>
      </xdr:nvSpPr>
      <xdr:spPr bwMode="auto">
        <a:xfrm>
          <a:off x="5181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718185</xdr:colOff>
      <xdr:row>0</xdr:row>
      <xdr:rowOff>0</xdr:rowOff>
    </xdr:from>
    <xdr:to>
      <xdr:col>0</xdr:col>
      <xdr:colOff>982924</xdr:colOff>
      <xdr:row>0</xdr:row>
      <xdr:rowOff>0</xdr:rowOff>
    </xdr:to>
    <xdr:sp macro="" textlink="">
      <xdr:nvSpPr>
        <xdr:cNvPr id="2059" name="Text Box 1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>
          <a:spLocks noChangeArrowheads="1"/>
        </xdr:cNvSpPr>
      </xdr:nvSpPr>
      <xdr:spPr bwMode="auto">
        <a:xfrm>
          <a:off x="695325" y="0"/>
          <a:ext cx="2571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To:</a:t>
          </a:r>
        </a:p>
      </xdr:txBody>
    </xdr:sp>
    <xdr:clientData/>
  </xdr:twoCellAnchor>
  <xdr:twoCellAnchor>
    <xdr:from>
      <xdr:col>0</xdr:col>
      <xdr:colOff>998220</xdr:colOff>
      <xdr:row>0</xdr:row>
      <xdr:rowOff>0</xdr:rowOff>
    </xdr:from>
    <xdr:to>
      <xdr:col>1</xdr:col>
      <xdr:colOff>144780</xdr:colOff>
      <xdr:row>0</xdr:row>
      <xdr:rowOff>0</xdr:rowOff>
    </xdr:to>
    <xdr:sp macro="" textlink="">
      <xdr:nvSpPr>
        <xdr:cNvPr id="2636" name="Line 12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ShapeType="1"/>
        </xdr:cNvSpPr>
      </xdr:nvSpPr>
      <xdr:spPr bwMode="auto">
        <a:xfrm>
          <a:off x="998220" y="0"/>
          <a:ext cx="693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76200</xdr:colOff>
      <xdr:row>0</xdr:row>
      <xdr:rowOff>1430656</xdr:rowOff>
    </xdr:from>
    <xdr:to>
      <xdr:col>0</xdr:col>
      <xdr:colOff>482040</xdr:colOff>
      <xdr:row>0</xdr:row>
      <xdr:rowOff>1647826</xdr:rowOff>
    </xdr:to>
    <xdr:sp macro="" textlink="">
      <xdr:nvSpPr>
        <xdr:cNvPr id="2061" name="Text Box 13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>
          <a:spLocks noChangeArrowheads="1"/>
        </xdr:cNvSpPr>
      </xdr:nvSpPr>
      <xdr:spPr bwMode="auto">
        <a:xfrm>
          <a:off x="76200" y="1430656"/>
          <a:ext cx="405840" cy="2171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From:</a:t>
          </a:r>
        </a:p>
      </xdr:txBody>
    </xdr:sp>
    <xdr:clientData/>
  </xdr:twoCellAnchor>
  <xdr:twoCellAnchor>
    <xdr:from>
      <xdr:col>0</xdr:col>
      <xdr:colOff>241935</xdr:colOff>
      <xdr:row>0</xdr:row>
      <xdr:rowOff>1714500</xdr:rowOff>
    </xdr:from>
    <xdr:to>
      <xdr:col>0</xdr:col>
      <xdr:colOff>241935</xdr:colOff>
      <xdr:row>0</xdr:row>
      <xdr:rowOff>2011680</xdr:rowOff>
    </xdr:to>
    <xdr:sp macro="" textlink="">
      <xdr:nvSpPr>
        <xdr:cNvPr id="2638" name="Line 14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ShapeType="1"/>
        </xdr:cNvSpPr>
      </xdr:nvSpPr>
      <xdr:spPr bwMode="auto">
        <a:xfrm>
          <a:off x="241935" y="1714500"/>
          <a:ext cx="0" cy="297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1632585</xdr:colOff>
      <xdr:row>0</xdr:row>
      <xdr:rowOff>1546860</xdr:rowOff>
    </xdr:from>
    <xdr:to>
      <xdr:col>0</xdr:col>
      <xdr:colOff>1897324</xdr:colOff>
      <xdr:row>0</xdr:row>
      <xdr:rowOff>1752600</xdr:rowOff>
    </xdr:to>
    <xdr:sp macro="" textlink="">
      <xdr:nvSpPr>
        <xdr:cNvPr id="2063" name="Text Box 15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>
          <a:spLocks noChangeArrowheads="1"/>
        </xdr:cNvSpPr>
      </xdr:nvSpPr>
      <xdr:spPr bwMode="auto">
        <a:xfrm>
          <a:off x="1632585" y="1546860"/>
          <a:ext cx="264739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To:</a:t>
          </a:r>
        </a:p>
      </xdr:txBody>
    </xdr:sp>
    <xdr:clientData/>
  </xdr:twoCellAnchor>
  <xdr:twoCellAnchor>
    <xdr:from>
      <xdr:col>0</xdr:col>
      <xdr:colOff>1609725</xdr:colOff>
      <xdr:row>0</xdr:row>
      <xdr:rowOff>1807844</xdr:rowOff>
    </xdr:from>
    <xdr:to>
      <xdr:col>0</xdr:col>
      <xdr:colOff>2097405</xdr:colOff>
      <xdr:row>0</xdr:row>
      <xdr:rowOff>1809749</xdr:rowOff>
    </xdr:to>
    <xdr:sp macro="" textlink="">
      <xdr:nvSpPr>
        <xdr:cNvPr id="2640" name="Line 16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ShapeType="1"/>
        </xdr:cNvSpPr>
      </xdr:nvSpPr>
      <xdr:spPr bwMode="auto">
        <a:xfrm flipV="1">
          <a:off x="1609725" y="1807844"/>
          <a:ext cx="487680" cy="1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49"/>
  <sheetViews>
    <sheetView tabSelected="1" workbookViewId="0">
      <selection activeCell="B9" sqref="B9"/>
    </sheetView>
  </sheetViews>
  <sheetFormatPr defaultColWidth="9.140625" defaultRowHeight="15" customHeight="1" x14ac:dyDescent="0.25"/>
  <cols>
    <col min="1" max="1" width="28.85546875" style="34" customWidth="1"/>
    <col min="2" max="2" width="22.28515625" style="34" customWidth="1"/>
    <col min="3" max="3" width="11.42578125" style="34" customWidth="1"/>
    <col min="4" max="4" width="9.28515625" style="34" customWidth="1"/>
    <col min="5" max="5" width="13" style="34" customWidth="1"/>
    <col min="6" max="6" width="14.5703125" style="34" customWidth="1"/>
    <col min="7" max="16384" width="9.140625" style="34"/>
  </cols>
  <sheetData>
    <row r="3" spans="1:6" ht="15" customHeight="1" x14ac:dyDescent="0.3">
      <c r="A3" s="147" t="s">
        <v>75</v>
      </c>
      <c r="B3" s="147"/>
      <c r="C3" s="147"/>
      <c r="D3" s="147"/>
      <c r="E3" s="147"/>
      <c r="F3" s="147"/>
    </row>
    <row r="4" spans="1:6" ht="15" customHeight="1" x14ac:dyDescent="0.3">
      <c r="A4" s="147" t="s">
        <v>76</v>
      </c>
      <c r="B4" s="147"/>
      <c r="C4" s="147"/>
      <c r="D4" s="147"/>
      <c r="E4" s="147"/>
      <c r="F4" s="147"/>
    </row>
    <row r="5" spans="1:6" ht="15" customHeight="1" x14ac:dyDescent="0.25">
      <c r="A5" s="35"/>
      <c r="B5" s="35"/>
      <c r="C5" s="35"/>
      <c r="D5" s="35"/>
      <c r="E5" s="35"/>
      <c r="F5" s="35"/>
    </row>
    <row r="6" spans="1:6" ht="15" customHeight="1" x14ac:dyDescent="0.25">
      <c r="A6" s="35"/>
      <c r="B6" s="35"/>
      <c r="C6" s="35"/>
      <c r="D6" s="35"/>
      <c r="E6" s="35"/>
      <c r="F6" s="35"/>
    </row>
    <row r="9" spans="1:6" ht="15" customHeight="1" x14ac:dyDescent="0.25">
      <c r="A9" s="36" t="s">
        <v>20</v>
      </c>
      <c r="B9" s="77"/>
      <c r="C9" s="37" t="s">
        <v>21</v>
      </c>
      <c r="D9" s="38" t="s">
        <v>21</v>
      </c>
      <c r="E9" s="39"/>
      <c r="F9" s="40"/>
    </row>
    <row r="10" spans="1:6" ht="15" customHeight="1" x14ac:dyDescent="0.25">
      <c r="A10" s="36"/>
      <c r="B10" s="41"/>
      <c r="C10" s="42"/>
      <c r="D10" s="43"/>
      <c r="E10" s="39"/>
      <c r="F10" s="40"/>
    </row>
    <row r="11" spans="1:6" ht="15" customHeight="1" x14ac:dyDescent="0.25">
      <c r="A11" s="44" t="s">
        <v>28</v>
      </c>
      <c r="B11" s="78"/>
      <c r="C11" s="36"/>
      <c r="D11" s="44" t="s">
        <v>74</v>
      </c>
      <c r="E11" s="45"/>
      <c r="F11" s="82"/>
    </row>
    <row r="12" spans="1:6" ht="15" customHeight="1" x14ac:dyDescent="0.25">
      <c r="A12" s="36"/>
      <c r="B12" s="47"/>
      <c r="C12" s="36"/>
      <c r="D12" s="48"/>
      <c r="E12" s="39"/>
      <c r="F12" s="40"/>
    </row>
    <row r="13" spans="1:6" ht="15" customHeight="1" x14ac:dyDescent="0.25">
      <c r="A13" s="36" t="s">
        <v>29</v>
      </c>
      <c r="B13" s="79"/>
      <c r="C13" s="37"/>
      <c r="D13" s="38"/>
      <c r="E13" s="49"/>
      <c r="F13" s="46"/>
    </row>
    <row r="14" spans="1:6" ht="15" customHeight="1" x14ac:dyDescent="0.25">
      <c r="B14" s="50"/>
    </row>
    <row r="15" spans="1:6" ht="15" customHeight="1" x14ac:dyDescent="0.25">
      <c r="A15" s="44" t="s">
        <v>30</v>
      </c>
      <c r="B15" s="150"/>
      <c r="C15" s="150"/>
      <c r="D15" s="150"/>
      <c r="E15" s="150"/>
      <c r="F15" s="150"/>
    </row>
    <row r="16" spans="1:6" ht="15" customHeight="1" x14ac:dyDescent="0.25">
      <c r="A16" s="36"/>
      <c r="B16" s="41"/>
      <c r="C16" s="42"/>
      <c r="D16" s="43"/>
      <c r="E16" s="42"/>
      <c r="F16" s="42"/>
    </row>
    <row r="17" spans="1:6" ht="15" customHeight="1" x14ac:dyDescent="0.25">
      <c r="A17" s="51" t="s">
        <v>80</v>
      </c>
      <c r="B17" s="80"/>
      <c r="C17" s="75" t="s">
        <v>85</v>
      </c>
      <c r="D17" s="52"/>
      <c r="E17" s="52"/>
      <c r="F17" s="83"/>
    </row>
    <row r="20" spans="1:6" ht="15" customHeight="1" x14ac:dyDescent="0.25">
      <c r="A20" s="53" t="s">
        <v>31</v>
      </c>
      <c r="B20" s="50" t="s">
        <v>32</v>
      </c>
      <c r="C20" s="84"/>
      <c r="D20" s="52"/>
      <c r="E20" s="52"/>
    </row>
    <row r="21" spans="1:6" ht="15" customHeight="1" x14ac:dyDescent="0.25">
      <c r="C21" s="34" t="s">
        <v>33</v>
      </c>
    </row>
    <row r="22" spans="1:6" ht="15" customHeight="1" x14ac:dyDescent="0.25">
      <c r="A22" s="54" t="s">
        <v>23</v>
      </c>
    </row>
    <row r="23" spans="1:6" ht="15" customHeight="1" thickBot="1" x14ac:dyDescent="0.3">
      <c r="A23" s="39" t="s">
        <v>24</v>
      </c>
      <c r="B23" s="81">
        <f>'In District Mileage Detail'!F42</f>
        <v>0</v>
      </c>
      <c r="C23" s="36" t="s">
        <v>27</v>
      </c>
      <c r="D23" s="55">
        <v>0.76</v>
      </c>
      <c r="E23" s="56" t="s">
        <v>36</v>
      </c>
      <c r="F23" s="57">
        <f>B23*D23</f>
        <v>0</v>
      </c>
    </row>
    <row r="24" spans="1:6" ht="15" customHeight="1" thickTop="1" x14ac:dyDescent="0.25">
      <c r="A24" s="36"/>
    </row>
    <row r="25" spans="1:6" ht="15" customHeight="1" x14ac:dyDescent="0.25">
      <c r="A25" s="54" t="s">
        <v>83</v>
      </c>
      <c r="B25" s="53"/>
      <c r="C25" s="50"/>
      <c r="D25" s="63"/>
      <c r="E25" s="63"/>
      <c r="F25" s="63"/>
    </row>
    <row r="26" spans="1:6" ht="15" customHeight="1" thickBot="1" x14ac:dyDescent="0.3">
      <c r="A26" s="39" t="s">
        <v>24</v>
      </c>
      <c r="B26" s="81">
        <f>'Out of District Mileage Detail'!F42</f>
        <v>0</v>
      </c>
      <c r="C26" s="36" t="s">
        <v>27</v>
      </c>
      <c r="D26" s="55">
        <v>0.76</v>
      </c>
      <c r="E26" s="56" t="s">
        <v>36</v>
      </c>
      <c r="F26" s="57">
        <f>B26*D26</f>
        <v>0</v>
      </c>
    </row>
    <row r="27" spans="1:6" ht="15" customHeight="1" thickTop="1" x14ac:dyDescent="0.25">
      <c r="A27" s="36"/>
      <c r="C27" s="34" t="s">
        <v>11</v>
      </c>
    </row>
    <row r="28" spans="1:6" ht="15" customHeight="1" x14ac:dyDescent="0.25">
      <c r="A28" s="54" t="s">
        <v>84</v>
      </c>
      <c r="B28" s="53"/>
      <c r="C28" s="50"/>
      <c r="D28" s="63"/>
      <c r="E28" s="63"/>
      <c r="F28" s="63"/>
    </row>
    <row r="29" spans="1:6" ht="15" customHeight="1" thickBot="1" x14ac:dyDescent="0.3">
      <c r="A29" s="39" t="s">
        <v>24</v>
      </c>
      <c r="B29" s="81">
        <f>SUM(B22:B28)</f>
        <v>0</v>
      </c>
      <c r="C29" s="36" t="s">
        <v>27</v>
      </c>
      <c r="D29" s="55">
        <v>0.76</v>
      </c>
      <c r="E29" s="56" t="s">
        <v>36</v>
      </c>
      <c r="F29" s="57">
        <f>B29*D29</f>
        <v>0</v>
      </c>
    </row>
    <row r="30" spans="1:6" ht="15" customHeight="1" thickTop="1" x14ac:dyDescent="0.25"/>
    <row r="31" spans="1:6" ht="15" customHeight="1" x14ac:dyDescent="0.25">
      <c r="A31" s="36" t="s">
        <v>22</v>
      </c>
    </row>
    <row r="33" spans="1:6" ht="15" customHeight="1" x14ac:dyDescent="0.25">
      <c r="A33" s="52"/>
      <c r="B33" s="52"/>
      <c r="C33" s="63"/>
      <c r="D33" s="63"/>
      <c r="E33" s="59"/>
      <c r="F33" s="60" t="s">
        <v>21</v>
      </c>
    </row>
    <row r="34" spans="1:6" ht="15" customHeight="1" x14ac:dyDescent="0.25">
      <c r="A34" s="34" t="s">
        <v>25</v>
      </c>
      <c r="C34" s="63"/>
      <c r="D34" s="63"/>
      <c r="E34" s="34" t="s">
        <v>0</v>
      </c>
      <c r="F34" s="48"/>
    </row>
    <row r="35" spans="1:6" ht="15" customHeight="1" x14ac:dyDescent="0.25">
      <c r="A35" s="36" t="s">
        <v>21</v>
      </c>
      <c r="B35" s="48" t="s">
        <v>21</v>
      </c>
      <c r="C35" s="36" t="s">
        <v>21</v>
      </c>
      <c r="E35" s="36" t="s">
        <v>21</v>
      </c>
      <c r="F35" s="36"/>
    </row>
    <row r="36" spans="1:6" ht="15" customHeight="1" x14ac:dyDescent="0.25">
      <c r="A36" s="52"/>
      <c r="B36" s="58" t="s">
        <v>21</v>
      </c>
      <c r="C36" s="60" t="s">
        <v>21</v>
      </c>
      <c r="D36" s="63"/>
      <c r="E36" s="59"/>
      <c r="F36" s="37" t="s">
        <v>21</v>
      </c>
    </row>
    <row r="37" spans="1:6" ht="15" customHeight="1" x14ac:dyDescent="0.25">
      <c r="A37" s="36" t="s">
        <v>35</v>
      </c>
      <c r="B37" s="36" t="s">
        <v>26</v>
      </c>
      <c r="D37" s="63"/>
      <c r="E37" s="34" t="s">
        <v>0</v>
      </c>
      <c r="F37" s="36"/>
    </row>
    <row r="39" spans="1:6" ht="15" customHeight="1" x14ac:dyDescent="0.25">
      <c r="A39" s="52"/>
      <c r="B39" s="61"/>
      <c r="C39" s="63"/>
      <c r="D39" s="68"/>
      <c r="E39" s="68"/>
    </row>
    <row r="40" spans="1:6" s="63" customFormat="1" ht="15" customHeight="1" x14ac:dyDescent="0.25">
      <c r="A40" s="34" t="s">
        <v>34</v>
      </c>
      <c r="D40" s="69" t="s">
        <v>0</v>
      </c>
      <c r="E40" s="62"/>
      <c r="F40" s="70"/>
    </row>
    <row r="41" spans="1:6" s="63" customFormat="1" ht="15" customHeight="1" x14ac:dyDescent="0.25">
      <c r="A41" s="71" t="s">
        <v>94</v>
      </c>
      <c r="B41" s="72"/>
      <c r="C41" s="72"/>
      <c r="D41" s="72"/>
      <c r="E41" s="72"/>
      <c r="F41" s="70"/>
    </row>
    <row r="42" spans="1:6" ht="15" customHeight="1" x14ac:dyDescent="0.25">
      <c r="A42" s="71" t="s">
        <v>95</v>
      </c>
      <c r="B42" s="72"/>
      <c r="C42" s="72"/>
      <c r="D42" s="72"/>
      <c r="E42" s="72"/>
      <c r="F42" s="72"/>
    </row>
    <row r="43" spans="1:6" ht="15" customHeight="1" x14ac:dyDescent="0.25">
      <c r="A43" s="71" t="s">
        <v>98</v>
      </c>
      <c r="B43" s="72"/>
      <c r="C43" s="72"/>
      <c r="D43" s="72"/>
      <c r="E43" s="72"/>
      <c r="F43" s="72"/>
    </row>
    <row r="44" spans="1:6" ht="15" customHeight="1" x14ac:dyDescent="0.25">
      <c r="A44" s="149" t="s">
        <v>79</v>
      </c>
      <c r="B44" s="149"/>
      <c r="C44" s="149"/>
      <c r="D44" s="149"/>
      <c r="E44" s="149"/>
      <c r="F44" s="149"/>
    </row>
    <row r="45" spans="1:6" ht="15" customHeight="1" x14ac:dyDescent="0.25">
      <c r="A45" s="72" t="s">
        <v>96</v>
      </c>
      <c r="B45" s="74"/>
      <c r="C45" s="74"/>
      <c r="D45" s="72"/>
      <c r="E45" s="74"/>
      <c r="F45" s="74"/>
    </row>
    <row r="46" spans="1:6" ht="15" customHeight="1" x14ac:dyDescent="0.25">
      <c r="A46" s="73" t="s">
        <v>97</v>
      </c>
      <c r="B46" s="74"/>
      <c r="C46" s="74"/>
      <c r="D46" s="74"/>
      <c r="E46" s="74"/>
      <c r="F46" s="74"/>
    </row>
    <row r="47" spans="1:6" ht="15" customHeight="1" x14ac:dyDescent="0.25">
      <c r="A47" s="64" t="s">
        <v>77</v>
      </c>
      <c r="B47" s="148" t="s">
        <v>78</v>
      </c>
      <c r="C47" s="148"/>
      <c r="D47" s="148"/>
      <c r="E47" s="65"/>
      <c r="F47" s="66" t="s">
        <v>99</v>
      </c>
    </row>
    <row r="49" spans="1:6" ht="15" customHeight="1" x14ac:dyDescent="0.25">
      <c r="A49" s="67"/>
      <c r="B49" s="67"/>
      <c r="C49" s="67"/>
      <c r="D49" s="67"/>
      <c r="E49" s="67"/>
      <c r="F49" s="67"/>
    </row>
  </sheetData>
  <mergeCells count="5">
    <mergeCell ref="A3:F3"/>
    <mergeCell ref="A4:F4"/>
    <mergeCell ref="B47:D47"/>
    <mergeCell ref="A44:F44"/>
    <mergeCell ref="B15:F15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173"/>
  <sheetViews>
    <sheetView view="pageBreakPreview" topLeftCell="A53" zoomScaleNormal="100" workbookViewId="0">
      <selection activeCell="A5" sqref="A5"/>
    </sheetView>
  </sheetViews>
  <sheetFormatPr defaultRowHeight="12.75" x14ac:dyDescent="0.2"/>
  <cols>
    <col min="1" max="1" width="11.28515625" style="63" bestFit="1" customWidth="1"/>
    <col min="2" max="2" width="15.140625" style="63" customWidth="1"/>
    <col min="3" max="3" width="11.140625" style="63" customWidth="1"/>
    <col min="4" max="4" width="17.28515625" style="63" bestFit="1" customWidth="1"/>
    <col min="5" max="5" width="19.5703125" style="63" bestFit="1" customWidth="1"/>
    <col min="6" max="6" width="6.7109375" style="65" bestFit="1" customWidth="1"/>
    <col min="7" max="7" width="18.28515625" style="63" bestFit="1" customWidth="1"/>
  </cols>
  <sheetData>
    <row r="3" spans="1:12" ht="13.5" thickBot="1" x14ac:dyDescent="0.25"/>
    <row r="4" spans="1:12" ht="26.25" thickTop="1" x14ac:dyDescent="0.2">
      <c r="A4" s="112" t="s">
        <v>0</v>
      </c>
      <c r="B4" s="113" t="s">
        <v>1</v>
      </c>
      <c r="C4" s="113" t="s">
        <v>5</v>
      </c>
      <c r="D4" s="113" t="s">
        <v>2</v>
      </c>
      <c r="E4" s="113" t="s">
        <v>3</v>
      </c>
      <c r="F4" s="113" t="s">
        <v>100</v>
      </c>
      <c r="G4" s="114" t="s">
        <v>4</v>
      </c>
    </row>
    <row r="5" spans="1:12" ht="15.75" x14ac:dyDescent="0.25">
      <c r="A5" s="85"/>
      <c r="B5" s="86"/>
      <c r="C5" s="86"/>
      <c r="D5" s="87"/>
      <c r="E5" s="87"/>
      <c r="F5" s="88" t="str">
        <f t="shared" ref="F5:F37" si="0">IF(ISNA(INDEX(miles,MATCH(D5,from,0),MATCH(E5,to,0)))," ",INDEX(miles,MATCH(D5,from,0),MATCH(E5,to,0)))</f>
        <v xml:space="preserve"> </v>
      </c>
      <c r="G5" s="89"/>
    </row>
    <row r="6" spans="1:12" ht="15.75" x14ac:dyDescent="0.25">
      <c r="A6" s="85"/>
      <c r="B6" s="86"/>
      <c r="C6" s="86"/>
      <c r="D6" s="87"/>
      <c r="E6" s="87"/>
      <c r="F6" s="88" t="str">
        <f t="shared" si="0"/>
        <v xml:space="preserve"> </v>
      </c>
      <c r="G6" s="89"/>
      <c r="L6" s="1"/>
    </row>
    <row r="7" spans="1:12" ht="15.75" x14ac:dyDescent="0.25">
      <c r="A7" s="85"/>
      <c r="B7" s="86"/>
      <c r="C7" s="86"/>
      <c r="D7" s="87"/>
      <c r="E7" s="87"/>
      <c r="F7" s="88" t="str">
        <f t="shared" si="0"/>
        <v xml:space="preserve"> </v>
      </c>
      <c r="G7" s="89"/>
    </row>
    <row r="8" spans="1:12" ht="15.75" x14ac:dyDescent="0.25">
      <c r="A8" s="85"/>
      <c r="B8" s="86"/>
      <c r="C8" s="86"/>
      <c r="D8" s="87"/>
      <c r="E8" s="87"/>
      <c r="F8" s="88" t="str">
        <f t="shared" si="0"/>
        <v xml:space="preserve"> </v>
      </c>
      <c r="G8" s="89"/>
    </row>
    <row r="9" spans="1:12" ht="15.75" x14ac:dyDescent="0.25">
      <c r="A9" s="85"/>
      <c r="B9" s="86"/>
      <c r="C9" s="86"/>
      <c r="D9" s="87"/>
      <c r="E9" s="87"/>
      <c r="F9" s="88" t="str">
        <f t="shared" si="0"/>
        <v xml:space="preserve"> </v>
      </c>
      <c r="G9" s="89"/>
    </row>
    <row r="10" spans="1:12" ht="15.75" x14ac:dyDescent="0.25">
      <c r="A10" s="85"/>
      <c r="B10" s="86"/>
      <c r="C10" s="86"/>
      <c r="D10" s="87"/>
      <c r="E10" s="87"/>
      <c r="F10" s="88" t="str">
        <f t="shared" si="0"/>
        <v xml:space="preserve"> </v>
      </c>
      <c r="G10" s="89"/>
    </row>
    <row r="11" spans="1:12" ht="15.75" x14ac:dyDescent="0.25">
      <c r="A11" s="85"/>
      <c r="B11" s="86"/>
      <c r="C11" s="86"/>
      <c r="D11" s="87"/>
      <c r="E11" s="87"/>
      <c r="F11" s="88" t="str">
        <f t="shared" si="0"/>
        <v xml:space="preserve"> </v>
      </c>
      <c r="G11" s="89"/>
    </row>
    <row r="12" spans="1:12" ht="15.75" x14ac:dyDescent="0.25">
      <c r="A12" s="85"/>
      <c r="B12" s="86"/>
      <c r="C12" s="86"/>
      <c r="D12" s="87"/>
      <c r="E12" s="87"/>
      <c r="F12" s="88" t="str">
        <f t="shared" si="0"/>
        <v xml:space="preserve"> </v>
      </c>
      <c r="G12" s="89"/>
    </row>
    <row r="13" spans="1:12" ht="15.75" x14ac:dyDescent="0.25">
      <c r="A13" s="85"/>
      <c r="B13" s="86"/>
      <c r="C13" s="86"/>
      <c r="D13" s="87"/>
      <c r="E13" s="87"/>
      <c r="F13" s="88" t="str">
        <f t="shared" si="0"/>
        <v xml:space="preserve"> </v>
      </c>
      <c r="G13" s="89"/>
    </row>
    <row r="14" spans="1:12" ht="15.75" x14ac:dyDescent="0.25">
      <c r="A14" s="85"/>
      <c r="B14" s="86"/>
      <c r="C14" s="86"/>
      <c r="D14" s="87"/>
      <c r="E14" s="87"/>
      <c r="F14" s="88" t="str">
        <f t="shared" si="0"/>
        <v xml:space="preserve"> </v>
      </c>
      <c r="G14" s="89"/>
    </row>
    <row r="15" spans="1:12" ht="15.75" x14ac:dyDescent="0.25">
      <c r="A15" s="85"/>
      <c r="B15" s="86"/>
      <c r="C15" s="86"/>
      <c r="D15" s="87"/>
      <c r="E15" s="87"/>
      <c r="F15" s="88" t="str">
        <f t="shared" si="0"/>
        <v xml:space="preserve"> </v>
      </c>
      <c r="G15" s="89"/>
    </row>
    <row r="16" spans="1:12" ht="15.75" x14ac:dyDescent="0.25">
      <c r="A16" s="85"/>
      <c r="B16" s="86"/>
      <c r="C16" s="86"/>
      <c r="D16" s="87"/>
      <c r="E16" s="87"/>
      <c r="F16" s="88" t="str">
        <f t="shared" si="0"/>
        <v xml:space="preserve"> </v>
      </c>
      <c r="G16" s="89"/>
    </row>
    <row r="17" spans="1:7" ht="15.75" x14ac:dyDescent="0.25">
      <c r="A17" s="85"/>
      <c r="B17" s="86"/>
      <c r="C17" s="86"/>
      <c r="D17" s="87"/>
      <c r="E17" s="87"/>
      <c r="F17" s="88" t="str">
        <f t="shared" si="0"/>
        <v xml:space="preserve"> </v>
      </c>
      <c r="G17" s="89"/>
    </row>
    <row r="18" spans="1:7" ht="15.75" x14ac:dyDescent="0.25">
      <c r="A18" s="85"/>
      <c r="B18" s="86"/>
      <c r="C18" s="86"/>
      <c r="D18" s="87"/>
      <c r="E18" s="87"/>
      <c r="F18" s="88" t="str">
        <f t="shared" si="0"/>
        <v xml:space="preserve"> </v>
      </c>
      <c r="G18" s="89"/>
    </row>
    <row r="19" spans="1:7" ht="15.75" x14ac:dyDescent="0.25">
      <c r="A19" s="85"/>
      <c r="B19" s="86"/>
      <c r="C19" s="86"/>
      <c r="D19" s="87"/>
      <c r="E19" s="87"/>
      <c r="F19" s="88" t="str">
        <f t="shared" si="0"/>
        <v xml:space="preserve"> </v>
      </c>
      <c r="G19" s="89"/>
    </row>
    <row r="20" spans="1:7" ht="15.75" x14ac:dyDescent="0.25">
      <c r="A20" s="85"/>
      <c r="B20" s="86"/>
      <c r="C20" s="86"/>
      <c r="D20" s="87"/>
      <c r="E20" s="87"/>
      <c r="F20" s="88" t="str">
        <f t="shared" si="0"/>
        <v xml:space="preserve"> </v>
      </c>
      <c r="G20" s="89"/>
    </row>
    <row r="21" spans="1:7" ht="15.75" x14ac:dyDescent="0.25">
      <c r="A21" s="85"/>
      <c r="B21" s="86"/>
      <c r="C21" s="86"/>
      <c r="D21" s="87"/>
      <c r="E21" s="87"/>
      <c r="F21" s="88" t="str">
        <f t="shared" si="0"/>
        <v xml:space="preserve"> </v>
      </c>
      <c r="G21" s="89"/>
    </row>
    <row r="22" spans="1:7" ht="15.75" x14ac:dyDescent="0.25">
      <c r="A22" s="85"/>
      <c r="B22" s="86"/>
      <c r="C22" s="86"/>
      <c r="D22" s="87"/>
      <c r="E22" s="87"/>
      <c r="F22" s="88" t="str">
        <f t="shared" si="0"/>
        <v xml:space="preserve"> </v>
      </c>
      <c r="G22" s="89"/>
    </row>
    <row r="23" spans="1:7" ht="15.75" x14ac:dyDescent="0.25">
      <c r="A23" s="85"/>
      <c r="B23" s="86"/>
      <c r="C23" s="86"/>
      <c r="D23" s="87"/>
      <c r="E23" s="87"/>
      <c r="F23" s="88" t="str">
        <f t="shared" si="0"/>
        <v xml:space="preserve"> </v>
      </c>
      <c r="G23" s="89"/>
    </row>
    <row r="24" spans="1:7" ht="15.75" x14ac:dyDescent="0.25">
      <c r="A24" s="85"/>
      <c r="B24" s="86"/>
      <c r="C24" s="86"/>
      <c r="D24" s="87"/>
      <c r="E24" s="87"/>
      <c r="F24" s="88" t="str">
        <f t="shared" si="0"/>
        <v xml:space="preserve"> </v>
      </c>
      <c r="G24" s="89"/>
    </row>
    <row r="25" spans="1:7" ht="15.75" x14ac:dyDescent="0.25">
      <c r="A25" s="85"/>
      <c r="B25" s="86"/>
      <c r="C25" s="86"/>
      <c r="D25" s="87"/>
      <c r="E25" s="87"/>
      <c r="F25" s="88" t="str">
        <f t="shared" si="0"/>
        <v xml:space="preserve"> </v>
      </c>
      <c r="G25" s="89"/>
    </row>
    <row r="26" spans="1:7" ht="15.75" x14ac:dyDescent="0.25">
      <c r="A26" s="85"/>
      <c r="B26" s="86"/>
      <c r="C26" s="86"/>
      <c r="D26" s="87"/>
      <c r="E26" s="87"/>
      <c r="F26" s="88" t="str">
        <f t="shared" si="0"/>
        <v xml:space="preserve"> </v>
      </c>
      <c r="G26" s="89"/>
    </row>
    <row r="27" spans="1:7" ht="15.75" x14ac:dyDescent="0.25">
      <c r="A27" s="85"/>
      <c r="B27" s="86"/>
      <c r="C27" s="86"/>
      <c r="D27" s="87"/>
      <c r="E27" s="87"/>
      <c r="F27" s="88" t="str">
        <f t="shared" si="0"/>
        <v xml:space="preserve"> </v>
      </c>
      <c r="G27" s="89"/>
    </row>
    <row r="28" spans="1:7" ht="15.75" x14ac:dyDescent="0.25">
      <c r="A28" s="85"/>
      <c r="B28" s="86"/>
      <c r="C28" s="86"/>
      <c r="D28" s="87"/>
      <c r="E28" s="87"/>
      <c r="F28" s="88" t="str">
        <f t="shared" si="0"/>
        <v xml:space="preserve"> </v>
      </c>
      <c r="G28" s="89"/>
    </row>
    <row r="29" spans="1:7" ht="15.75" x14ac:dyDescent="0.25">
      <c r="A29" s="85"/>
      <c r="B29" s="86"/>
      <c r="C29" s="86"/>
      <c r="D29" s="87"/>
      <c r="E29" s="87"/>
      <c r="F29" s="88" t="str">
        <f t="shared" si="0"/>
        <v xml:space="preserve"> </v>
      </c>
      <c r="G29" s="89"/>
    </row>
    <row r="30" spans="1:7" ht="15.75" x14ac:dyDescent="0.25">
      <c r="A30" s="85"/>
      <c r="B30" s="86"/>
      <c r="C30" s="86"/>
      <c r="D30" s="87"/>
      <c r="E30" s="87"/>
      <c r="F30" s="88" t="str">
        <f t="shared" si="0"/>
        <v xml:space="preserve"> </v>
      </c>
      <c r="G30" s="89"/>
    </row>
    <row r="31" spans="1:7" ht="15.75" x14ac:dyDescent="0.25">
      <c r="A31" s="85"/>
      <c r="B31" s="86"/>
      <c r="C31" s="86"/>
      <c r="D31" s="87"/>
      <c r="E31" s="87"/>
      <c r="F31" s="88" t="str">
        <f t="shared" si="0"/>
        <v xml:space="preserve"> </v>
      </c>
      <c r="G31" s="89"/>
    </row>
    <row r="32" spans="1:7" ht="15.75" x14ac:dyDescent="0.25">
      <c r="A32" s="85"/>
      <c r="B32" s="86"/>
      <c r="C32" s="86"/>
      <c r="D32" s="87"/>
      <c r="E32" s="87"/>
      <c r="F32" s="88" t="str">
        <f t="shared" si="0"/>
        <v xml:space="preserve"> </v>
      </c>
      <c r="G32" s="89"/>
    </row>
    <row r="33" spans="1:7" ht="15.75" x14ac:dyDescent="0.25">
      <c r="A33" s="85"/>
      <c r="B33" s="86"/>
      <c r="C33" s="86"/>
      <c r="D33" s="87"/>
      <c r="E33" s="87"/>
      <c r="F33" s="88" t="str">
        <f t="shared" si="0"/>
        <v xml:space="preserve"> </v>
      </c>
      <c r="G33" s="89"/>
    </row>
    <row r="34" spans="1:7" ht="15.75" x14ac:dyDescent="0.25">
      <c r="A34" s="85"/>
      <c r="B34" s="86"/>
      <c r="C34" s="86"/>
      <c r="D34" s="87"/>
      <c r="E34" s="87"/>
      <c r="F34" s="88" t="str">
        <f t="shared" si="0"/>
        <v xml:space="preserve"> </v>
      </c>
      <c r="G34" s="89"/>
    </row>
    <row r="35" spans="1:7" ht="15.75" x14ac:dyDescent="0.25">
      <c r="A35" s="85"/>
      <c r="B35" s="86"/>
      <c r="C35" s="86"/>
      <c r="D35" s="87"/>
      <c r="E35" s="87"/>
      <c r="F35" s="88" t="str">
        <f t="shared" si="0"/>
        <v xml:space="preserve"> </v>
      </c>
      <c r="G35" s="89"/>
    </row>
    <row r="36" spans="1:7" ht="15.75" x14ac:dyDescent="0.25">
      <c r="A36" s="85"/>
      <c r="B36" s="86"/>
      <c r="C36" s="86"/>
      <c r="D36" s="87"/>
      <c r="E36" s="87"/>
      <c r="F36" s="88" t="str">
        <f t="shared" si="0"/>
        <v xml:space="preserve"> </v>
      </c>
      <c r="G36" s="89"/>
    </row>
    <row r="37" spans="1:7" ht="16.5" thickBot="1" x14ac:dyDescent="0.3">
      <c r="A37" s="90"/>
      <c r="B37" s="91"/>
      <c r="C37" s="91"/>
      <c r="D37" s="92"/>
      <c r="E37" s="92"/>
      <c r="F37" s="88" t="str">
        <f t="shared" si="0"/>
        <v xml:space="preserve"> </v>
      </c>
      <c r="G37" s="93"/>
    </row>
    <row r="38" spans="1:7" ht="16.5" thickTop="1" x14ac:dyDescent="0.25">
      <c r="A38" s="94"/>
      <c r="B38" s="94"/>
      <c r="C38" s="94"/>
      <c r="D38" s="95"/>
      <c r="E38" s="96" t="s">
        <v>6</v>
      </c>
      <c r="F38" s="97">
        <f>SUM(F5:F37)</f>
        <v>0</v>
      </c>
      <c r="G38" s="98"/>
    </row>
    <row r="39" spans="1:7" ht="15.75" x14ac:dyDescent="0.25">
      <c r="A39" s="34"/>
      <c r="B39" s="34"/>
      <c r="C39" s="34"/>
      <c r="D39" s="99"/>
      <c r="E39" s="100" t="s">
        <v>7</v>
      </c>
      <c r="F39" s="101">
        <f>F86</f>
        <v>0</v>
      </c>
    </row>
    <row r="40" spans="1:7" ht="15.75" x14ac:dyDescent="0.25">
      <c r="A40" s="34"/>
      <c r="B40" s="34"/>
      <c r="C40" s="34"/>
      <c r="D40" s="99"/>
      <c r="E40" s="100" t="s">
        <v>8</v>
      </c>
      <c r="F40" s="101">
        <f>F128</f>
        <v>0</v>
      </c>
    </row>
    <row r="41" spans="1:7" ht="15.75" x14ac:dyDescent="0.25">
      <c r="A41" s="34"/>
      <c r="B41" s="34"/>
      <c r="C41" s="34"/>
      <c r="D41" s="99"/>
      <c r="E41" s="100" t="s">
        <v>9</v>
      </c>
      <c r="F41" s="101">
        <f>F172</f>
        <v>0</v>
      </c>
    </row>
    <row r="42" spans="1:7" ht="16.5" thickBot="1" x14ac:dyDescent="0.3">
      <c r="A42" s="34"/>
      <c r="B42" s="34"/>
      <c r="C42" s="34"/>
      <c r="D42" s="99"/>
      <c r="E42" s="102" t="s">
        <v>10</v>
      </c>
      <c r="F42" s="81">
        <f>SUM(F38:F41)</f>
        <v>0</v>
      </c>
    </row>
    <row r="43" spans="1:7" ht="16.5" thickTop="1" x14ac:dyDescent="0.25">
      <c r="A43" s="34"/>
      <c r="B43" s="34"/>
      <c r="C43" s="34"/>
      <c r="D43" s="34"/>
      <c r="E43" s="34"/>
      <c r="F43" s="70"/>
    </row>
    <row r="44" spans="1:7" ht="15.75" x14ac:dyDescent="0.25">
      <c r="A44" s="34"/>
      <c r="B44" s="34"/>
      <c r="C44" s="34"/>
      <c r="D44" s="34"/>
      <c r="E44" s="34"/>
      <c r="F44" s="70"/>
    </row>
    <row r="45" spans="1:7" ht="12.75" customHeight="1" x14ac:dyDescent="0.25">
      <c r="A45" s="34"/>
      <c r="B45" s="34"/>
      <c r="C45" s="34"/>
      <c r="D45" s="34"/>
      <c r="E45" s="34"/>
      <c r="F45" s="70"/>
    </row>
    <row r="46" spans="1:7" ht="12.75" customHeight="1" thickBot="1" x14ac:dyDescent="0.3">
      <c r="A46" s="34"/>
      <c r="B46" s="34"/>
      <c r="C46" s="34"/>
      <c r="D46" s="34"/>
      <c r="E46" s="34"/>
      <c r="F46" s="70"/>
    </row>
    <row r="47" spans="1:7" ht="26.25" thickTop="1" x14ac:dyDescent="0.2">
      <c r="A47" s="112" t="s">
        <v>0</v>
      </c>
      <c r="B47" s="113" t="s">
        <v>1</v>
      </c>
      <c r="C47" s="113" t="s">
        <v>5</v>
      </c>
      <c r="D47" s="113" t="s">
        <v>2</v>
      </c>
      <c r="E47" s="113" t="s">
        <v>3</v>
      </c>
      <c r="F47" s="113" t="s">
        <v>100</v>
      </c>
      <c r="G47" s="114" t="s">
        <v>4</v>
      </c>
    </row>
    <row r="48" spans="1:7" ht="15.75" x14ac:dyDescent="0.25">
      <c r="A48" s="85"/>
      <c r="B48" s="86"/>
      <c r="C48" s="86"/>
      <c r="D48" s="87"/>
      <c r="E48" s="87"/>
      <c r="F48" s="88" t="str">
        <f t="shared" ref="F48:F56" si="1">IF(ISNA(INDEX(miles,MATCH(D48,from,0),MATCH(E48,to,0)))," ",INDEX(miles,MATCH(D48,from,0),MATCH(E48,to,0)))</f>
        <v xml:space="preserve"> </v>
      </c>
      <c r="G48" s="89"/>
    </row>
    <row r="49" spans="1:7" ht="15.75" x14ac:dyDescent="0.25">
      <c r="A49" s="85"/>
      <c r="B49" s="86"/>
      <c r="C49" s="86"/>
      <c r="D49" s="87"/>
      <c r="E49" s="87"/>
      <c r="F49" s="88" t="str">
        <f t="shared" si="1"/>
        <v xml:space="preserve"> </v>
      </c>
      <c r="G49" s="89"/>
    </row>
    <row r="50" spans="1:7" ht="15.75" x14ac:dyDescent="0.25">
      <c r="A50" s="85"/>
      <c r="B50" s="86"/>
      <c r="C50" s="86"/>
      <c r="D50" s="87"/>
      <c r="E50" s="87"/>
      <c r="F50" s="88" t="str">
        <f t="shared" si="1"/>
        <v xml:space="preserve"> </v>
      </c>
      <c r="G50" s="89"/>
    </row>
    <row r="51" spans="1:7" ht="15.75" x14ac:dyDescent="0.25">
      <c r="A51" s="85"/>
      <c r="B51" s="86"/>
      <c r="C51" s="86"/>
      <c r="D51" s="87"/>
      <c r="E51" s="87"/>
      <c r="F51" s="88" t="str">
        <f t="shared" si="1"/>
        <v xml:space="preserve"> </v>
      </c>
      <c r="G51" s="89"/>
    </row>
    <row r="52" spans="1:7" ht="15.75" x14ac:dyDescent="0.25">
      <c r="A52" s="85"/>
      <c r="B52" s="86"/>
      <c r="C52" s="86"/>
      <c r="D52" s="87"/>
      <c r="E52" s="87"/>
      <c r="F52" s="88" t="str">
        <f t="shared" si="1"/>
        <v xml:space="preserve"> </v>
      </c>
      <c r="G52" s="89"/>
    </row>
    <row r="53" spans="1:7" ht="15.75" x14ac:dyDescent="0.25">
      <c r="A53" s="85"/>
      <c r="B53" s="86"/>
      <c r="C53" s="86"/>
      <c r="D53" s="87"/>
      <c r="E53" s="87"/>
      <c r="F53" s="88" t="str">
        <f t="shared" si="1"/>
        <v xml:space="preserve"> </v>
      </c>
      <c r="G53" s="89"/>
    </row>
    <row r="54" spans="1:7" ht="15.75" x14ac:dyDescent="0.25">
      <c r="A54" s="85"/>
      <c r="B54" s="86"/>
      <c r="C54" s="86"/>
      <c r="D54" s="87"/>
      <c r="E54" s="87"/>
      <c r="F54" s="88" t="str">
        <f t="shared" si="1"/>
        <v xml:space="preserve"> </v>
      </c>
      <c r="G54" s="89"/>
    </row>
    <row r="55" spans="1:7" ht="15.75" x14ac:dyDescent="0.25">
      <c r="A55" s="85"/>
      <c r="B55" s="86"/>
      <c r="C55" s="86"/>
      <c r="D55" s="87"/>
      <c r="E55" s="87"/>
      <c r="F55" s="88" t="str">
        <f t="shared" si="1"/>
        <v xml:space="preserve"> </v>
      </c>
      <c r="G55" s="89"/>
    </row>
    <row r="56" spans="1:7" ht="15.75" x14ac:dyDescent="0.25">
      <c r="A56" s="85"/>
      <c r="B56" s="86"/>
      <c r="C56" s="86"/>
      <c r="D56" s="87"/>
      <c r="E56" s="87"/>
      <c r="F56" s="88" t="str">
        <f t="shared" si="1"/>
        <v xml:space="preserve"> </v>
      </c>
      <c r="G56" s="89"/>
    </row>
    <row r="57" spans="1:7" ht="15.75" x14ac:dyDescent="0.25">
      <c r="A57" s="85"/>
      <c r="B57" s="86"/>
      <c r="C57" s="86"/>
      <c r="D57" s="87"/>
      <c r="E57" s="87"/>
      <c r="F57" s="88" t="str">
        <f t="shared" ref="F57:F85" si="2">IF(ISNA(INDEX(miles,MATCH(D57,from,0),MATCH(E57,to,0)))," ",INDEX(miles,MATCH(D57,from,0),MATCH(E57,to,0)))</f>
        <v xml:space="preserve"> </v>
      </c>
      <c r="G57" s="89"/>
    </row>
    <row r="58" spans="1:7" ht="15.75" x14ac:dyDescent="0.25">
      <c r="A58" s="85"/>
      <c r="B58" s="86"/>
      <c r="C58" s="86"/>
      <c r="D58" s="87"/>
      <c r="E58" s="87"/>
      <c r="F58" s="88" t="str">
        <f t="shared" si="2"/>
        <v xml:space="preserve"> </v>
      </c>
      <c r="G58" s="89"/>
    </row>
    <row r="59" spans="1:7" ht="15.75" x14ac:dyDescent="0.25">
      <c r="A59" s="85"/>
      <c r="B59" s="86"/>
      <c r="C59" s="86"/>
      <c r="D59" s="87"/>
      <c r="E59" s="87"/>
      <c r="F59" s="88" t="str">
        <f t="shared" si="2"/>
        <v xml:space="preserve"> </v>
      </c>
      <c r="G59" s="89"/>
    </row>
    <row r="60" spans="1:7" ht="15.75" x14ac:dyDescent="0.25">
      <c r="A60" s="85"/>
      <c r="B60" s="86"/>
      <c r="C60" s="86"/>
      <c r="D60" s="87"/>
      <c r="E60" s="87"/>
      <c r="F60" s="88" t="str">
        <f t="shared" si="2"/>
        <v xml:space="preserve"> </v>
      </c>
      <c r="G60" s="89"/>
    </row>
    <row r="61" spans="1:7" ht="15.75" x14ac:dyDescent="0.25">
      <c r="A61" s="85"/>
      <c r="B61" s="103"/>
      <c r="C61" s="103"/>
      <c r="D61" s="87"/>
      <c r="E61" s="87"/>
      <c r="F61" s="88" t="str">
        <f t="shared" si="2"/>
        <v xml:space="preserve"> </v>
      </c>
      <c r="G61" s="89"/>
    </row>
    <row r="62" spans="1:7" ht="15.75" x14ac:dyDescent="0.25">
      <c r="A62" s="85"/>
      <c r="B62" s="103"/>
      <c r="C62" s="103"/>
      <c r="D62" s="87"/>
      <c r="E62" s="87"/>
      <c r="F62" s="88" t="str">
        <f t="shared" si="2"/>
        <v xml:space="preserve"> </v>
      </c>
      <c r="G62" s="89"/>
    </row>
    <row r="63" spans="1:7" ht="15.75" x14ac:dyDescent="0.25">
      <c r="A63" s="85"/>
      <c r="B63" s="103"/>
      <c r="C63" s="103"/>
      <c r="D63" s="87"/>
      <c r="E63" s="87"/>
      <c r="F63" s="88" t="str">
        <f t="shared" si="2"/>
        <v xml:space="preserve"> </v>
      </c>
      <c r="G63" s="89"/>
    </row>
    <row r="64" spans="1:7" ht="15.75" x14ac:dyDescent="0.25">
      <c r="A64" s="85"/>
      <c r="B64" s="103"/>
      <c r="C64" s="103"/>
      <c r="D64" s="87"/>
      <c r="E64" s="87"/>
      <c r="F64" s="88" t="str">
        <f t="shared" si="2"/>
        <v xml:space="preserve"> </v>
      </c>
      <c r="G64" s="89"/>
    </row>
    <row r="65" spans="1:7" ht="15.75" x14ac:dyDescent="0.25">
      <c r="A65" s="85"/>
      <c r="B65" s="86"/>
      <c r="C65" s="86"/>
      <c r="D65" s="87"/>
      <c r="E65" s="87"/>
      <c r="F65" s="88" t="str">
        <f t="shared" si="2"/>
        <v xml:space="preserve"> </v>
      </c>
      <c r="G65" s="89"/>
    </row>
    <row r="66" spans="1:7" ht="15.75" x14ac:dyDescent="0.25">
      <c r="A66" s="85"/>
      <c r="B66" s="86"/>
      <c r="C66" s="86"/>
      <c r="D66" s="87"/>
      <c r="E66" s="87"/>
      <c r="F66" s="88" t="str">
        <f t="shared" si="2"/>
        <v xml:space="preserve"> </v>
      </c>
      <c r="G66" s="89"/>
    </row>
    <row r="67" spans="1:7" ht="15.75" x14ac:dyDescent="0.25">
      <c r="A67" s="85"/>
      <c r="B67" s="86"/>
      <c r="C67" s="86"/>
      <c r="D67" s="87"/>
      <c r="E67" s="87"/>
      <c r="F67" s="88" t="str">
        <f t="shared" si="2"/>
        <v xml:space="preserve"> </v>
      </c>
      <c r="G67" s="89"/>
    </row>
    <row r="68" spans="1:7" ht="15.75" x14ac:dyDescent="0.25">
      <c r="A68" s="85"/>
      <c r="B68" s="86"/>
      <c r="C68" s="86"/>
      <c r="D68" s="87"/>
      <c r="E68" s="87"/>
      <c r="F68" s="88" t="str">
        <f t="shared" si="2"/>
        <v xml:space="preserve"> </v>
      </c>
      <c r="G68" s="89"/>
    </row>
    <row r="69" spans="1:7" ht="15.75" x14ac:dyDescent="0.25">
      <c r="A69" s="85"/>
      <c r="B69" s="86"/>
      <c r="C69" s="86"/>
      <c r="D69" s="87"/>
      <c r="E69" s="87"/>
      <c r="F69" s="88" t="str">
        <f t="shared" si="2"/>
        <v xml:space="preserve"> </v>
      </c>
      <c r="G69" s="89"/>
    </row>
    <row r="70" spans="1:7" ht="15.75" x14ac:dyDescent="0.25">
      <c r="A70" s="85"/>
      <c r="B70" s="86"/>
      <c r="C70" s="86"/>
      <c r="D70" s="87"/>
      <c r="E70" s="87"/>
      <c r="F70" s="88" t="str">
        <f t="shared" si="2"/>
        <v xml:space="preserve"> </v>
      </c>
      <c r="G70" s="89"/>
    </row>
    <row r="71" spans="1:7" ht="15.75" x14ac:dyDescent="0.25">
      <c r="A71" s="85"/>
      <c r="B71" s="86"/>
      <c r="C71" s="86"/>
      <c r="D71" s="87"/>
      <c r="E71" s="87"/>
      <c r="F71" s="88" t="str">
        <f t="shared" si="2"/>
        <v xml:space="preserve"> </v>
      </c>
      <c r="G71" s="89"/>
    </row>
    <row r="72" spans="1:7" ht="15.75" x14ac:dyDescent="0.25">
      <c r="A72" s="85"/>
      <c r="B72" s="86"/>
      <c r="C72" s="86"/>
      <c r="D72" s="87"/>
      <c r="E72" s="87"/>
      <c r="F72" s="88" t="str">
        <f t="shared" si="2"/>
        <v xml:space="preserve"> </v>
      </c>
      <c r="G72" s="89"/>
    </row>
    <row r="73" spans="1:7" ht="15.75" x14ac:dyDescent="0.25">
      <c r="A73" s="85"/>
      <c r="B73" s="86"/>
      <c r="C73" s="86"/>
      <c r="D73" s="87"/>
      <c r="E73" s="87"/>
      <c r="F73" s="88" t="str">
        <f t="shared" si="2"/>
        <v xml:space="preserve"> </v>
      </c>
      <c r="G73" s="89"/>
    </row>
    <row r="74" spans="1:7" ht="15.75" x14ac:dyDescent="0.25">
      <c r="A74" s="85"/>
      <c r="B74" s="86"/>
      <c r="C74" s="86"/>
      <c r="D74" s="87"/>
      <c r="E74" s="87"/>
      <c r="F74" s="88" t="str">
        <f t="shared" si="2"/>
        <v xml:space="preserve"> </v>
      </c>
      <c r="G74" s="89"/>
    </row>
    <row r="75" spans="1:7" ht="15.75" x14ac:dyDescent="0.25">
      <c r="A75" s="85"/>
      <c r="B75" s="86"/>
      <c r="C75" s="86"/>
      <c r="D75" s="87"/>
      <c r="E75" s="87"/>
      <c r="F75" s="88" t="str">
        <f t="shared" si="2"/>
        <v xml:space="preserve"> </v>
      </c>
      <c r="G75" s="89"/>
    </row>
    <row r="76" spans="1:7" ht="15.75" x14ac:dyDescent="0.25">
      <c r="A76" s="85"/>
      <c r="B76" s="86"/>
      <c r="C76" s="86"/>
      <c r="D76" s="87"/>
      <c r="E76" s="87"/>
      <c r="F76" s="88" t="str">
        <f t="shared" si="2"/>
        <v xml:space="preserve"> </v>
      </c>
      <c r="G76" s="89"/>
    </row>
    <row r="77" spans="1:7" ht="15.75" x14ac:dyDescent="0.25">
      <c r="A77" s="85"/>
      <c r="B77" s="86"/>
      <c r="C77" s="86"/>
      <c r="D77" s="87"/>
      <c r="E77" s="87"/>
      <c r="F77" s="88" t="str">
        <f t="shared" si="2"/>
        <v xml:space="preserve"> </v>
      </c>
      <c r="G77" s="89"/>
    </row>
    <row r="78" spans="1:7" ht="15.75" x14ac:dyDescent="0.25">
      <c r="A78" s="85"/>
      <c r="B78" s="86"/>
      <c r="C78" s="86"/>
      <c r="D78" s="87"/>
      <c r="E78" s="87"/>
      <c r="F78" s="88" t="str">
        <f t="shared" si="2"/>
        <v xml:space="preserve"> </v>
      </c>
      <c r="G78" s="89"/>
    </row>
    <row r="79" spans="1:7" ht="15.75" x14ac:dyDescent="0.25">
      <c r="A79" s="85"/>
      <c r="B79" s="86"/>
      <c r="C79" s="86"/>
      <c r="D79" s="87"/>
      <c r="E79" s="87"/>
      <c r="F79" s="88" t="str">
        <f t="shared" si="2"/>
        <v xml:space="preserve"> </v>
      </c>
      <c r="G79" s="89"/>
    </row>
    <row r="80" spans="1:7" ht="15.75" x14ac:dyDescent="0.25">
      <c r="A80" s="85"/>
      <c r="B80" s="86"/>
      <c r="C80" s="86"/>
      <c r="D80" s="87"/>
      <c r="E80" s="87"/>
      <c r="F80" s="88" t="str">
        <f t="shared" si="2"/>
        <v xml:space="preserve"> </v>
      </c>
      <c r="G80" s="89"/>
    </row>
    <row r="81" spans="1:7" ht="15.75" x14ac:dyDescent="0.25">
      <c r="A81" s="85"/>
      <c r="B81" s="86"/>
      <c r="C81" s="86"/>
      <c r="D81" s="87"/>
      <c r="E81" s="87"/>
      <c r="F81" s="88" t="str">
        <f t="shared" si="2"/>
        <v xml:space="preserve"> </v>
      </c>
      <c r="G81" s="89"/>
    </row>
    <row r="82" spans="1:7" ht="15.75" x14ac:dyDescent="0.25">
      <c r="A82" s="85"/>
      <c r="B82" s="86"/>
      <c r="C82" s="86"/>
      <c r="D82" s="87"/>
      <c r="E82" s="87"/>
      <c r="F82" s="88" t="str">
        <f t="shared" si="2"/>
        <v xml:space="preserve"> </v>
      </c>
      <c r="G82" s="89"/>
    </row>
    <row r="83" spans="1:7" ht="15.75" x14ac:dyDescent="0.25">
      <c r="A83" s="85"/>
      <c r="B83" s="86"/>
      <c r="C83" s="86"/>
      <c r="D83" s="87"/>
      <c r="E83" s="87"/>
      <c r="F83" s="88" t="str">
        <f t="shared" si="2"/>
        <v xml:space="preserve"> </v>
      </c>
      <c r="G83" s="89"/>
    </row>
    <row r="84" spans="1:7" ht="15.75" x14ac:dyDescent="0.25">
      <c r="A84" s="85"/>
      <c r="B84" s="86"/>
      <c r="C84" s="86"/>
      <c r="D84" s="87"/>
      <c r="E84" s="87"/>
      <c r="F84" s="88" t="str">
        <f t="shared" si="2"/>
        <v xml:space="preserve"> </v>
      </c>
      <c r="G84" s="89"/>
    </row>
    <row r="85" spans="1:7" ht="16.5" thickBot="1" x14ac:dyDescent="0.3">
      <c r="A85" s="90"/>
      <c r="B85" s="104"/>
      <c r="C85" s="104"/>
      <c r="D85" s="92"/>
      <c r="E85" s="92"/>
      <c r="F85" s="88" t="str">
        <f t="shared" si="2"/>
        <v xml:space="preserve"> </v>
      </c>
      <c r="G85" s="93"/>
    </row>
    <row r="86" spans="1:7" ht="17.25" thickTop="1" thickBot="1" x14ac:dyDescent="0.3">
      <c r="A86" s="34"/>
      <c r="B86" s="34"/>
      <c r="C86" s="34"/>
      <c r="D86" s="34"/>
      <c r="E86" s="105" t="s">
        <v>12</v>
      </c>
      <c r="F86" s="106">
        <f>SUM(F48:F85)</f>
        <v>0</v>
      </c>
    </row>
    <row r="87" spans="1:7" ht="12.75" customHeight="1" thickTop="1" x14ac:dyDescent="0.25">
      <c r="A87" s="34"/>
      <c r="B87" s="34"/>
      <c r="C87" s="34"/>
      <c r="D87" s="34"/>
      <c r="E87" s="34"/>
      <c r="F87" s="70"/>
    </row>
    <row r="88" spans="1:7" ht="12.75" customHeight="1" x14ac:dyDescent="0.25">
      <c r="A88" s="34"/>
      <c r="B88" s="34"/>
      <c r="C88" s="34"/>
      <c r="D88" s="34"/>
      <c r="E88" s="34"/>
      <c r="F88" s="70"/>
    </row>
    <row r="89" spans="1:7" ht="12.75" customHeight="1" thickBot="1" x14ac:dyDescent="0.3">
      <c r="A89" s="34"/>
      <c r="B89" s="34"/>
      <c r="C89" s="34"/>
      <c r="D89" s="34" t="s">
        <v>11</v>
      </c>
      <c r="E89" s="34"/>
      <c r="F89" s="70"/>
    </row>
    <row r="90" spans="1:7" ht="26.25" thickTop="1" x14ac:dyDescent="0.2">
      <c r="A90" s="112" t="s">
        <v>0</v>
      </c>
      <c r="B90" s="113" t="s">
        <v>1</v>
      </c>
      <c r="C90" s="113" t="s">
        <v>5</v>
      </c>
      <c r="D90" s="113" t="s">
        <v>2</v>
      </c>
      <c r="E90" s="113" t="s">
        <v>3</v>
      </c>
      <c r="F90" s="113" t="s">
        <v>100</v>
      </c>
      <c r="G90" s="114" t="s">
        <v>4</v>
      </c>
    </row>
    <row r="91" spans="1:7" ht="15.75" customHeight="1" x14ac:dyDescent="0.25">
      <c r="A91" s="85"/>
      <c r="B91" s="107"/>
      <c r="C91" s="107"/>
      <c r="D91" s="87"/>
      <c r="E91" s="87"/>
      <c r="F91" s="88" t="str">
        <f t="shared" ref="F91:F97" si="3">IF(ISNA(INDEX(miles,MATCH(D91,from,0),MATCH(E91,to,0)))," ",INDEX(miles,MATCH(D91,from,0),MATCH(E91,to,0)))</f>
        <v xml:space="preserve"> </v>
      </c>
      <c r="G91" s="89"/>
    </row>
    <row r="92" spans="1:7" ht="15.75" customHeight="1" x14ac:dyDescent="0.25">
      <c r="A92" s="85"/>
      <c r="B92" s="107"/>
      <c r="C92" s="107"/>
      <c r="D92" s="87"/>
      <c r="E92" s="87"/>
      <c r="F92" s="88" t="str">
        <f t="shared" si="3"/>
        <v xml:space="preserve"> </v>
      </c>
      <c r="G92" s="89"/>
    </row>
    <row r="93" spans="1:7" ht="15.75" customHeight="1" x14ac:dyDescent="0.25">
      <c r="A93" s="85"/>
      <c r="B93" s="107"/>
      <c r="C93" s="107"/>
      <c r="D93" s="87"/>
      <c r="E93" s="87"/>
      <c r="F93" s="88" t="str">
        <f t="shared" si="3"/>
        <v xml:space="preserve"> </v>
      </c>
      <c r="G93" s="89"/>
    </row>
    <row r="94" spans="1:7" ht="15.75" customHeight="1" x14ac:dyDescent="0.25">
      <c r="A94" s="85"/>
      <c r="B94" s="107"/>
      <c r="C94" s="107"/>
      <c r="D94" s="87"/>
      <c r="E94" s="87"/>
      <c r="F94" s="88" t="str">
        <f t="shared" si="3"/>
        <v xml:space="preserve"> </v>
      </c>
      <c r="G94" s="89"/>
    </row>
    <row r="95" spans="1:7" ht="15.75" customHeight="1" x14ac:dyDescent="0.25">
      <c r="A95" s="85"/>
      <c r="B95" s="107"/>
      <c r="C95" s="107"/>
      <c r="D95" s="87"/>
      <c r="E95" s="87"/>
      <c r="F95" s="88" t="str">
        <f t="shared" si="3"/>
        <v xml:space="preserve"> </v>
      </c>
      <c r="G95" s="89"/>
    </row>
    <row r="96" spans="1:7" ht="15.75" customHeight="1" x14ac:dyDescent="0.25">
      <c r="A96" s="85"/>
      <c r="B96" s="107"/>
      <c r="C96" s="107"/>
      <c r="D96" s="87"/>
      <c r="E96" s="87"/>
      <c r="F96" s="88" t="str">
        <f t="shared" si="3"/>
        <v xml:space="preserve"> </v>
      </c>
      <c r="G96" s="89"/>
    </row>
    <row r="97" spans="1:7" ht="15.75" customHeight="1" x14ac:dyDescent="0.25">
      <c r="A97" s="85"/>
      <c r="B97" s="107"/>
      <c r="C97" s="107"/>
      <c r="D97" s="87"/>
      <c r="E97" s="87"/>
      <c r="F97" s="88" t="str">
        <f t="shared" si="3"/>
        <v xml:space="preserve"> </v>
      </c>
      <c r="G97" s="89"/>
    </row>
    <row r="98" spans="1:7" ht="15.75" x14ac:dyDescent="0.25">
      <c r="A98" s="85"/>
      <c r="B98" s="86"/>
      <c r="C98" s="86"/>
      <c r="D98" s="87"/>
      <c r="E98" s="87"/>
      <c r="F98" s="88" t="str">
        <f t="shared" ref="F98:F127" si="4">IF(ISNA(INDEX(miles,MATCH(D98,from,0),MATCH(E98,to,0)))," ",INDEX(miles,MATCH(D98,from,0),MATCH(E98,to,0)))</f>
        <v xml:space="preserve"> </v>
      </c>
      <c r="G98" s="89"/>
    </row>
    <row r="99" spans="1:7" ht="15.75" x14ac:dyDescent="0.25">
      <c r="A99" s="85"/>
      <c r="B99" s="86"/>
      <c r="C99" s="86"/>
      <c r="D99" s="87"/>
      <c r="E99" s="87"/>
      <c r="F99" s="88" t="str">
        <f t="shared" si="4"/>
        <v xml:space="preserve"> </v>
      </c>
      <c r="G99" s="89"/>
    </row>
    <row r="100" spans="1:7" ht="15.75" x14ac:dyDescent="0.25">
      <c r="A100" s="85"/>
      <c r="B100" s="86"/>
      <c r="C100" s="86"/>
      <c r="D100" s="87"/>
      <c r="E100" s="87"/>
      <c r="F100" s="88" t="str">
        <f t="shared" si="4"/>
        <v xml:space="preserve"> </v>
      </c>
      <c r="G100" s="89"/>
    </row>
    <row r="101" spans="1:7" ht="15.75" x14ac:dyDescent="0.25">
      <c r="A101" s="85"/>
      <c r="B101" s="86"/>
      <c r="C101" s="86"/>
      <c r="D101" s="87"/>
      <c r="E101" s="87"/>
      <c r="F101" s="88" t="str">
        <f t="shared" si="4"/>
        <v xml:space="preserve"> </v>
      </c>
      <c r="G101" s="89"/>
    </row>
    <row r="102" spans="1:7" ht="15.75" x14ac:dyDescent="0.25">
      <c r="A102" s="85"/>
      <c r="B102" s="86"/>
      <c r="C102" s="86"/>
      <c r="D102" s="87"/>
      <c r="E102" s="87"/>
      <c r="F102" s="88" t="str">
        <f t="shared" si="4"/>
        <v xml:space="preserve"> </v>
      </c>
      <c r="G102" s="89"/>
    </row>
    <row r="103" spans="1:7" ht="15.75" x14ac:dyDescent="0.25">
      <c r="A103" s="85"/>
      <c r="B103" s="86"/>
      <c r="C103" s="86"/>
      <c r="D103" s="87"/>
      <c r="E103" s="87"/>
      <c r="F103" s="88" t="str">
        <f t="shared" si="4"/>
        <v xml:space="preserve"> </v>
      </c>
      <c r="G103" s="89"/>
    </row>
    <row r="104" spans="1:7" ht="15.75" x14ac:dyDescent="0.25">
      <c r="A104" s="85"/>
      <c r="B104" s="86"/>
      <c r="C104" s="86"/>
      <c r="D104" s="87"/>
      <c r="E104" s="87"/>
      <c r="F104" s="88" t="str">
        <f t="shared" si="4"/>
        <v xml:space="preserve"> </v>
      </c>
      <c r="G104" s="89"/>
    </row>
    <row r="105" spans="1:7" ht="15.75" x14ac:dyDescent="0.25">
      <c r="A105" s="85"/>
      <c r="B105" s="86"/>
      <c r="C105" s="86"/>
      <c r="D105" s="87"/>
      <c r="E105" s="87"/>
      <c r="F105" s="88" t="str">
        <f t="shared" si="4"/>
        <v xml:space="preserve"> </v>
      </c>
      <c r="G105" s="89"/>
    </row>
    <row r="106" spans="1:7" ht="15.75" x14ac:dyDescent="0.25">
      <c r="A106" s="85"/>
      <c r="B106" s="86"/>
      <c r="C106" s="86"/>
      <c r="D106" s="87"/>
      <c r="E106" s="87"/>
      <c r="F106" s="88" t="str">
        <f t="shared" si="4"/>
        <v xml:space="preserve"> </v>
      </c>
      <c r="G106" s="89"/>
    </row>
    <row r="107" spans="1:7" ht="15.75" x14ac:dyDescent="0.25">
      <c r="A107" s="85"/>
      <c r="B107" s="86"/>
      <c r="C107" s="86"/>
      <c r="D107" s="87"/>
      <c r="E107" s="87"/>
      <c r="F107" s="88" t="str">
        <f t="shared" si="4"/>
        <v xml:space="preserve"> </v>
      </c>
      <c r="G107" s="89"/>
    </row>
    <row r="108" spans="1:7" ht="15.75" x14ac:dyDescent="0.25">
      <c r="A108" s="85"/>
      <c r="B108" s="86"/>
      <c r="C108" s="86"/>
      <c r="D108" s="87"/>
      <c r="E108" s="87"/>
      <c r="F108" s="88" t="str">
        <f t="shared" si="4"/>
        <v xml:space="preserve"> </v>
      </c>
      <c r="G108" s="89"/>
    </row>
    <row r="109" spans="1:7" ht="15.75" x14ac:dyDescent="0.25">
      <c r="A109" s="85"/>
      <c r="B109" s="86"/>
      <c r="C109" s="86"/>
      <c r="D109" s="87"/>
      <c r="E109" s="87"/>
      <c r="F109" s="88" t="str">
        <f t="shared" si="4"/>
        <v xml:space="preserve"> </v>
      </c>
      <c r="G109" s="89"/>
    </row>
    <row r="110" spans="1:7" ht="15.75" x14ac:dyDescent="0.25">
      <c r="A110" s="85"/>
      <c r="B110" s="86"/>
      <c r="C110" s="86"/>
      <c r="D110" s="87"/>
      <c r="E110" s="87"/>
      <c r="F110" s="88" t="str">
        <f t="shared" si="4"/>
        <v xml:space="preserve"> </v>
      </c>
      <c r="G110" s="89"/>
    </row>
    <row r="111" spans="1:7" ht="15.75" x14ac:dyDescent="0.25">
      <c r="A111" s="85"/>
      <c r="B111" s="86"/>
      <c r="C111" s="86"/>
      <c r="D111" s="87"/>
      <c r="E111" s="87"/>
      <c r="F111" s="88" t="str">
        <f t="shared" si="4"/>
        <v xml:space="preserve"> </v>
      </c>
      <c r="G111" s="89"/>
    </row>
    <row r="112" spans="1:7" ht="15.75" x14ac:dyDescent="0.25">
      <c r="A112" s="85"/>
      <c r="B112" s="86"/>
      <c r="C112" s="86"/>
      <c r="D112" s="87"/>
      <c r="E112" s="87"/>
      <c r="F112" s="88" t="str">
        <f t="shared" si="4"/>
        <v xml:space="preserve"> </v>
      </c>
      <c r="G112" s="89"/>
    </row>
    <row r="113" spans="1:7" ht="15.75" x14ac:dyDescent="0.25">
      <c r="A113" s="85"/>
      <c r="B113" s="86"/>
      <c r="C113" s="86"/>
      <c r="D113" s="87"/>
      <c r="E113" s="87"/>
      <c r="F113" s="88" t="str">
        <f t="shared" si="4"/>
        <v xml:space="preserve"> </v>
      </c>
      <c r="G113" s="89"/>
    </row>
    <row r="114" spans="1:7" ht="15.75" x14ac:dyDescent="0.25">
      <c r="A114" s="85"/>
      <c r="B114" s="86"/>
      <c r="C114" s="86"/>
      <c r="D114" s="87"/>
      <c r="E114" s="87"/>
      <c r="F114" s="88" t="str">
        <f t="shared" si="4"/>
        <v xml:space="preserve"> </v>
      </c>
      <c r="G114" s="89"/>
    </row>
    <row r="115" spans="1:7" ht="15.75" x14ac:dyDescent="0.25">
      <c r="A115" s="85"/>
      <c r="B115" s="86"/>
      <c r="C115" s="86"/>
      <c r="D115" s="87"/>
      <c r="E115" s="87"/>
      <c r="F115" s="88" t="str">
        <f t="shared" si="4"/>
        <v xml:space="preserve"> </v>
      </c>
      <c r="G115" s="89"/>
    </row>
    <row r="116" spans="1:7" ht="15.75" x14ac:dyDescent="0.25">
      <c r="A116" s="85"/>
      <c r="B116" s="86"/>
      <c r="C116" s="86"/>
      <c r="D116" s="87"/>
      <c r="E116" s="87"/>
      <c r="F116" s="88" t="str">
        <f t="shared" si="4"/>
        <v xml:space="preserve"> </v>
      </c>
      <c r="G116" s="89"/>
    </row>
    <row r="117" spans="1:7" ht="15.75" x14ac:dyDescent="0.25">
      <c r="A117" s="85"/>
      <c r="B117" s="86"/>
      <c r="C117" s="86"/>
      <c r="D117" s="87"/>
      <c r="E117" s="87"/>
      <c r="F117" s="88" t="str">
        <f t="shared" si="4"/>
        <v xml:space="preserve"> </v>
      </c>
      <c r="G117" s="89"/>
    </row>
    <row r="118" spans="1:7" ht="15.75" x14ac:dyDescent="0.25">
      <c r="A118" s="85"/>
      <c r="B118" s="86"/>
      <c r="C118" s="86"/>
      <c r="D118" s="87"/>
      <c r="E118" s="87"/>
      <c r="F118" s="88" t="str">
        <f t="shared" si="4"/>
        <v xml:space="preserve"> </v>
      </c>
      <c r="G118" s="89"/>
    </row>
    <row r="119" spans="1:7" ht="15.75" x14ac:dyDescent="0.25">
      <c r="A119" s="85"/>
      <c r="B119" s="86"/>
      <c r="C119" s="86"/>
      <c r="D119" s="87"/>
      <c r="E119" s="87"/>
      <c r="F119" s="88" t="str">
        <f t="shared" si="4"/>
        <v xml:space="preserve"> </v>
      </c>
      <c r="G119" s="89"/>
    </row>
    <row r="120" spans="1:7" ht="15.75" x14ac:dyDescent="0.25">
      <c r="A120" s="85"/>
      <c r="B120" s="86"/>
      <c r="C120" s="86"/>
      <c r="D120" s="87"/>
      <c r="E120" s="87"/>
      <c r="F120" s="88" t="str">
        <f t="shared" si="4"/>
        <v xml:space="preserve"> </v>
      </c>
      <c r="G120" s="89"/>
    </row>
    <row r="121" spans="1:7" ht="15.75" x14ac:dyDescent="0.25">
      <c r="A121" s="85"/>
      <c r="B121" s="86"/>
      <c r="C121" s="86"/>
      <c r="D121" s="87"/>
      <c r="E121" s="87"/>
      <c r="F121" s="88" t="str">
        <f t="shared" si="4"/>
        <v xml:space="preserve"> </v>
      </c>
      <c r="G121" s="89"/>
    </row>
    <row r="122" spans="1:7" ht="15.75" x14ac:dyDescent="0.25">
      <c r="A122" s="85"/>
      <c r="B122" s="86"/>
      <c r="C122" s="86"/>
      <c r="D122" s="87"/>
      <c r="E122" s="87"/>
      <c r="F122" s="88" t="str">
        <f t="shared" si="4"/>
        <v xml:space="preserve"> </v>
      </c>
      <c r="G122" s="89"/>
    </row>
    <row r="123" spans="1:7" ht="15.75" x14ac:dyDescent="0.25">
      <c r="A123" s="85"/>
      <c r="B123" s="86"/>
      <c r="C123" s="86"/>
      <c r="D123" s="87"/>
      <c r="E123" s="87"/>
      <c r="F123" s="88" t="str">
        <f t="shared" si="4"/>
        <v xml:space="preserve"> </v>
      </c>
      <c r="G123" s="89"/>
    </row>
    <row r="124" spans="1:7" ht="15.75" x14ac:dyDescent="0.25">
      <c r="A124" s="85"/>
      <c r="B124" s="86"/>
      <c r="C124" s="86"/>
      <c r="D124" s="87"/>
      <c r="E124" s="87"/>
      <c r="F124" s="88" t="str">
        <f t="shared" si="4"/>
        <v xml:space="preserve"> </v>
      </c>
      <c r="G124" s="89"/>
    </row>
    <row r="125" spans="1:7" ht="15.75" x14ac:dyDescent="0.25">
      <c r="A125" s="85"/>
      <c r="B125" s="86"/>
      <c r="C125" s="86"/>
      <c r="D125" s="87"/>
      <c r="E125" s="87"/>
      <c r="F125" s="88" t="str">
        <f t="shared" si="4"/>
        <v xml:space="preserve"> </v>
      </c>
      <c r="G125" s="89"/>
    </row>
    <row r="126" spans="1:7" ht="15.75" x14ac:dyDescent="0.25">
      <c r="A126" s="85"/>
      <c r="B126" s="86"/>
      <c r="C126" s="86"/>
      <c r="D126" s="87"/>
      <c r="E126" s="87"/>
      <c r="F126" s="88" t="str">
        <f t="shared" si="4"/>
        <v xml:space="preserve"> </v>
      </c>
      <c r="G126" s="89"/>
    </row>
    <row r="127" spans="1:7" ht="16.5" thickBot="1" x14ac:dyDescent="0.3">
      <c r="A127" s="90"/>
      <c r="B127" s="104"/>
      <c r="C127" s="104"/>
      <c r="D127" s="92"/>
      <c r="E127" s="92"/>
      <c r="F127" s="108" t="str">
        <f t="shared" si="4"/>
        <v xml:space="preserve"> </v>
      </c>
      <c r="G127" s="93"/>
    </row>
    <row r="128" spans="1:7" ht="17.25" thickTop="1" thickBot="1" x14ac:dyDescent="0.3">
      <c r="A128" s="94"/>
      <c r="B128" s="94"/>
      <c r="C128" s="94"/>
      <c r="D128" s="94"/>
      <c r="E128" s="109" t="s">
        <v>12</v>
      </c>
      <c r="F128" s="110">
        <f>SUM(F91:F127)</f>
        <v>0</v>
      </c>
      <c r="G128" s="98"/>
    </row>
    <row r="129" spans="1:7" ht="13.5" thickTop="1" x14ac:dyDescent="0.2"/>
    <row r="130" spans="1:7" ht="12.75" customHeight="1" x14ac:dyDescent="0.2"/>
    <row r="131" spans="1:7" ht="12.75" customHeight="1" x14ac:dyDescent="0.2"/>
    <row r="132" spans="1:7" ht="12.75" customHeight="1" thickBot="1" x14ac:dyDescent="0.3">
      <c r="A132" s="111"/>
      <c r="B132" s="34"/>
      <c r="D132" s="34"/>
      <c r="E132" s="34"/>
      <c r="F132" s="70"/>
    </row>
    <row r="133" spans="1:7" ht="26.25" thickTop="1" x14ac:dyDescent="0.2">
      <c r="A133" s="112" t="s">
        <v>0</v>
      </c>
      <c r="B133" s="113" t="s">
        <v>1</v>
      </c>
      <c r="C133" s="113" t="s">
        <v>5</v>
      </c>
      <c r="D133" s="113" t="s">
        <v>2</v>
      </c>
      <c r="E133" s="113" t="s">
        <v>3</v>
      </c>
      <c r="F133" s="113" t="s">
        <v>100</v>
      </c>
      <c r="G133" s="114" t="s">
        <v>4</v>
      </c>
    </row>
    <row r="134" spans="1:7" ht="15.75" customHeight="1" x14ac:dyDescent="0.25">
      <c r="A134" s="85"/>
      <c r="B134" s="107"/>
      <c r="C134" s="107"/>
      <c r="D134" s="87"/>
      <c r="E134" s="87"/>
      <c r="F134" s="88" t="str">
        <f t="shared" ref="F134:F171" si="5">IF(ISNA(INDEX(miles,MATCH(D134,from,0),MATCH(E134,to,0)))," ",INDEX(miles,MATCH(D134,from,0),MATCH(E134,to,0)))</f>
        <v xml:space="preserve"> </v>
      </c>
      <c r="G134" s="89"/>
    </row>
    <row r="135" spans="1:7" ht="15.75" customHeight="1" x14ac:dyDescent="0.25">
      <c r="A135" s="85"/>
      <c r="B135" s="107"/>
      <c r="C135" s="107"/>
      <c r="D135" s="87"/>
      <c r="E135" s="87"/>
      <c r="F135" s="88" t="str">
        <f t="shared" si="5"/>
        <v xml:space="preserve"> </v>
      </c>
      <c r="G135" s="89"/>
    </row>
    <row r="136" spans="1:7" ht="15.75" customHeight="1" x14ac:dyDescent="0.25">
      <c r="A136" s="85"/>
      <c r="B136" s="107"/>
      <c r="C136" s="107"/>
      <c r="D136" s="87"/>
      <c r="E136" s="87"/>
      <c r="F136" s="88" t="str">
        <f t="shared" si="5"/>
        <v xml:space="preserve"> </v>
      </c>
      <c r="G136" s="89"/>
    </row>
    <row r="137" spans="1:7" ht="15.75" customHeight="1" x14ac:dyDescent="0.25">
      <c r="A137" s="85"/>
      <c r="B137" s="107"/>
      <c r="C137" s="107"/>
      <c r="D137" s="87"/>
      <c r="E137" s="87"/>
      <c r="F137" s="88" t="str">
        <f t="shared" si="5"/>
        <v xml:space="preserve"> </v>
      </c>
      <c r="G137" s="89"/>
    </row>
    <row r="138" spans="1:7" ht="15.75" customHeight="1" x14ac:dyDescent="0.25">
      <c r="A138" s="85"/>
      <c r="B138" s="103"/>
      <c r="C138" s="103"/>
      <c r="D138" s="87"/>
      <c r="E138" s="87"/>
      <c r="F138" s="88" t="str">
        <f t="shared" si="5"/>
        <v xml:space="preserve"> </v>
      </c>
      <c r="G138" s="89"/>
    </row>
    <row r="139" spans="1:7" ht="15.75" customHeight="1" x14ac:dyDescent="0.25">
      <c r="A139" s="85"/>
      <c r="B139" s="103"/>
      <c r="C139" s="103"/>
      <c r="D139" s="87"/>
      <c r="E139" s="87"/>
      <c r="F139" s="88" t="str">
        <f t="shared" si="5"/>
        <v xml:space="preserve"> </v>
      </c>
      <c r="G139" s="89"/>
    </row>
    <row r="140" spans="1:7" ht="15.75" customHeight="1" x14ac:dyDescent="0.25">
      <c r="A140" s="85"/>
      <c r="B140" s="103"/>
      <c r="C140" s="103"/>
      <c r="D140" s="87"/>
      <c r="E140" s="87"/>
      <c r="F140" s="88" t="str">
        <f t="shared" si="5"/>
        <v xml:space="preserve"> </v>
      </c>
      <c r="G140" s="89"/>
    </row>
    <row r="141" spans="1:7" ht="15.75" customHeight="1" x14ac:dyDescent="0.25">
      <c r="A141" s="85"/>
      <c r="B141" s="103"/>
      <c r="C141" s="103"/>
      <c r="D141" s="87"/>
      <c r="E141" s="87"/>
      <c r="F141" s="88" t="str">
        <f t="shared" si="5"/>
        <v xml:space="preserve"> </v>
      </c>
      <c r="G141" s="89"/>
    </row>
    <row r="142" spans="1:7" ht="15.75" customHeight="1" x14ac:dyDescent="0.25">
      <c r="A142" s="85"/>
      <c r="B142" s="103"/>
      <c r="C142" s="103"/>
      <c r="D142" s="87"/>
      <c r="E142" s="87"/>
      <c r="F142" s="88" t="str">
        <f t="shared" si="5"/>
        <v xml:space="preserve"> </v>
      </c>
      <c r="G142" s="89"/>
    </row>
    <row r="143" spans="1:7" ht="15.75" customHeight="1" x14ac:dyDescent="0.25">
      <c r="A143" s="85"/>
      <c r="B143" s="103"/>
      <c r="C143" s="103"/>
      <c r="D143" s="87"/>
      <c r="E143" s="87"/>
      <c r="F143" s="88" t="str">
        <f t="shared" si="5"/>
        <v xml:space="preserve"> </v>
      </c>
      <c r="G143" s="89"/>
    </row>
    <row r="144" spans="1:7" ht="15.75" customHeight="1" x14ac:dyDescent="0.25">
      <c r="A144" s="85"/>
      <c r="B144" s="103"/>
      <c r="C144" s="103"/>
      <c r="D144" s="87"/>
      <c r="E144" s="87"/>
      <c r="F144" s="88" t="str">
        <f t="shared" si="5"/>
        <v xml:space="preserve"> </v>
      </c>
      <c r="G144" s="89"/>
    </row>
    <row r="145" spans="1:7" ht="15.75" customHeight="1" x14ac:dyDescent="0.25">
      <c r="A145" s="85"/>
      <c r="B145" s="103"/>
      <c r="C145" s="103"/>
      <c r="D145" s="87"/>
      <c r="E145" s="87"/>
      <c r="F145" s="88" t="str">
        <f t="shared" si="5"/>
        <v xml:space="preserve"> </v>
      </c>
      <c r="G145" s="89"/>
    </row>
    <row r="146" spans="1:7" ht="15.75" customHeight="1" x14ac:dyDescent="0.25">
      <c r="A146" s="85"/>
      <c r="B146" s="86"/>
      <c r="C146" s="86"/>
      <c r="D146" s="87"/>
      <c r="E146" s="87"/>
      <c r="F146" s="88" t="str">
        <f t="shared" si="5"/>
        <v xml:space="preserve"> </v>
      </c>
      <c r="G146" s="89"/>
    </row>
    <row r="147" spans="1:7" ht="15.75" customHeight="1" x14ac:dyDescent="0.25">
      <c r="A147" s="85"/>
      <c r="B147" s="86"/>
      <c r="C147" s="86"/>
      <c r="D147" s="87"/>
      <c r="E147" s="87"/>
      <c r="F147" s="88" t="str">
        <f t="shared" si="5"/>
        <v xml:space="preserve"> </v>
      </c>
      <c r="G147" s="89"/>
    </row>
    <row r="148" spans="1:7" ht="15.75" customHeight="1" x14ac:dyDescent="0.25">
      <c r="A148" s="85"/>
      <c r="B148" s="86"/>
      <c r="C148" s="86"/>
      <c r="D148" s="87"/>
      <c r="E148" s="87"/>
      <c r="F148" s="88" t="str">
        <f t="shared" si="5"/>
        <v xml:space="preserve"> </v>
      </c>
      <c r="G148" s="89"/>
    </row>
    <row r="149" spans="1:7" ht="15.75" customHeight="1" x14ac:dyDescent="0.25">
      <c r="A149" s="85"/>
      <c r="B149" s="86"/>
      <c r="C149" s="86"/>
      <c r="D149" s="87"/>
      <c r="E149" s="87"/>
      <c r="F149" s="88" t="str">
        <f t="shared" si="5"/>
        <v xml:space="preserve"> </v>
      </c>
      <c r="G149" s="89"/>
    </row>
    <row r="150" spans="1:7" ht="15.75" customHeight="1" x14ac:dyDescent="0.25">
      <c r="A150" s="85"/>
      <c r="B150" s="86"/>
      <c r="C150" s="86"/>
      <c r="D150" s="87"/>
      <c r="E150" s="87"/>
      <c r="F150" s="88" t="str">
        <f t="shared" si="5"/>
        <v xml:space="preserve"> </v>
      </c>
      <c r="G150" s="89"/>
    </row>
    <row r="151" spans="1:7" ht="15.75" customHeight="1" x14ac:dyDescent="0.25">
      <c r="A151" s="85"/>
      <c r="B151" s="86"/>
      <c r="C151" s="86"/>
      <c r="D151" s="87"/>
      <c r="E151" s="87"/>
      <c r="F151" s="88" t="str">
        <f t="shared" si="5"/>
        <v xml:space="preserve"> </v>
      </c>
      <c r="G151" s="89"/>
    </row>
    <row r="152" spans="1:7" ht="15.75" customHeight="1" x14ac:dyDescent="0.25">
      <c r="A152" s="85"/>
      <c r="B152" s="86"/>
      <c r="C152" s="86"/>
      <c r="D152" s="87"/>
      <c r="E152" s="87"/>
      <c r="F152" s="88" t="str">
        <f t="shared" si="5"/>
        <v xml:space="preserve"> </v>
      </c>
      <c r="G152" s="89"/>
    </row>
    <row r="153" spans="1:7" ht="15.75" customHeight="1" x14ac:dyDescent="0.25">
      <c r="A153" s="85"/>
      <c r="B153" s="86"/>
      <c r="C153" s="86"/>
      <c r="D153" s="87"/>
      <c r="E153" s="87"/>
      <c r="F153" s="88" t="str">
        <f t="shared" si="5"/>
        <v xml:space="preserve"> </v>
      </c>
      <c r="G153" s="89"/>
    </row>
    <row r="154" spans="1:7" ht="15.75" customHeight="1" x14ac:dyDescent="0.25">
      <c r="A154" s="85"/>
      <c r="B154" s="86"/>
      <c r="C154" s="86"/>
      <c r="D154" s="87"/>
      <c r="E154" s="87"/>
      <c r="F154" s="88" t="str">
        <f t="shared" si="5"/>
        <v xml:space="preserve"> </v>
      </c>
      <c r="G154" s="89"/>
    </row>
    <row r="155" spans="1:7" ht="15.75" customHeight="1" x14ac:dyDescent="0.25">
      <c r="A155" s="85"/>
      <c r="B155" s="86"/>
      <c r="C155" s="86"/>
      <c r="D155" s="87"/>
      <c r="E155" s="87"/>
      <c r="F155" s="88" t="str">
        <f t="shared" si="5"/>
        <v xml:space="preserve"> </v>
      </c>
      <c r="G155" s="89"/>
    </row>
    <row r="156" spans="1:7" ht="15.75" customHeight="1" x14ac:dyDescent="0.25">
      <c r="A156" s="85"/>
      <c r="B156" s="86"/>
      <c r="C156" s="86"/>
      <c r="D156" s="87"/>
      <c r="E156" s="87"/>
      <c r="F156" s="88" t="str">
        <f t="shared" si="5"/>
        <v xml:space="preserve"> </v>
      </c>
      <c r="G156" s="89"/>
    </row>
    <row r="157" spans="1:7" ht="15.75" customHeight="1" x14ac:dyDescent="0.25">
      <c r="A157" s="85"/>
      <c r="B157" s="107"/>
      <c r="C157" s="107"/>
      <c r="D157" s="87"/>
      <c r="E157" s="87"/>
      <c r="F157" s="88" t="str">
        <f t="shared" si="5"/>
        <v xml:space="preserve"> </v>
      </c>
      <c r="G157" s="89"/>
    </row>
    <row r="158" spans="1:7" ht="15.75" customHeight="1" x14ac:dyDescent="0.25">
      <c r="A158" s="85"/>
      <c r="B158" s="107"/>
      <c r="C158" s="107"/>
      <c r="D158" s="87"/>
      <c r="E158" s="87"/>
      <c r="F158" s="88" t="str">
        <f t="shared" si="5"/>
        <v xml:space="preserve"> </v>
      </c>
      <c r="G158" s="89"/>
    </row>
    <row r="159" spans="1:7" ht="15.75" customHeight="1" x14ac:dyDescent="0.25">
      <c r="A159" s="85"/>
      <c r="B159" s="107"/>
      <c r="C159" s="107"/>
      <c r="D159" s="87"/>
      <c r="E159" s="87"/>
      <c r="F159" s="88" t="str">
        <f t="shared" si="5"/>
        <v xml:space="preserve"> </v>
      </c>
      <c r="G159" s="89"/>
    </row>
    <row r="160" spans="1:7" ht="15.75" customHeight="1" x14ac:dyDescent="0.25">
      <c r="A160" s="85"/>
      <c r="B160" s="107"/>
      <c r="C160" s="107"/>
      <c r="D160" s="87"/>
      <c r="E160" s="87"/>
      <c r="F160" s="88" t="str">
        <f t="shared" si="5"/>
        <v xml:space="preserve"> </v>
      </c>
      <c r="G160" s="89"/>
    </row>
    <row r="161" spans="1:7" ht="15.75" customHeight="1" x14ac:dyDescent="0.25">
      <c r="A161" s="85"/>
      <c r="B161" s="107"/>
      <c r="C161" s="107"/>
      <c r="D161" s="87"/>
      <c r="E161" s="87"/>
      <c r="F161" s="88" t="str">
        <f t="shared" si="5"/>
        <v xml:space="preserve"> </v>
      </c>
      <c r="G161" s="89"/>
    </row>
    <row r="162" spans="1:7" ht="15.75" customHeight="1" x14ac:dyDescent="0.25">
      <c r="A162" s="85"/>
      <c r="B162" s="107"/>
      <c r="C162" s="107"/>
      <c r="D162" s="87"/>
      <c r="E162" s="87"/>
      <c r="F162" s="88" t="str">
        <f t="shared" si="5"/>
        <v xml:space="preserve"> </v>
      </c>
      <c r="G162" s="89"/>
    </row>
    <row r="163" spans="1:7" ht="15.75" customHeight="1" x14ac:dyDescent="0.25">
      <c r="A163" s="85"/>
      <c r="B163" s="107"/>
      <c r="C163" s="107"/>
      <c r="D163" s="87"/>
      <c r="E163" s="87"/>
      <c r="F163" s="88" t="str">
        <f t="shared" si="5"/>
        <v xml:space="preserve"> </v>
      </c>
      <c r="G163" s="89"/>
    </row>
    <row r="164" spans="1:7" ht="15.75" customHeight="1" x14ac:dyDescent="0.25">
      <c r="A164" s="85"/>
      <c r="B164" s="107"/>
      <c r="C164" s="107"/>
      <c r="D164" s="87"/>
      <c r="E164" s="87"/>
      <c r="F164" s="88" t="str">
        <f t="shared" si="5"/>
        <v xml:space="preserve"> </v>
      </c>
      <c r="G164" s="89"/>
    </row>
    <row r="165" spans="1:7" ht="15.75" customHeight="1" x14ac:dyDescent="0.25">
      <c r="A165" s="85"/>
      <c r="B165" s="107"/>
      <c r="C165" s="107"/>
      <c r="D165" s="87"/>
      <c r="E165" s="87"/>
      <c r="F165" s="88" t="str">
        <f t="shared" si="5"/>
        <v xml:space="preserve"> </v>
      </c>
      <c r="G165" s="89"/>
    </row>
    <row r="166" spans="1:7" ht="15.75" customHeight="1" x14ac:dyDescent="0.25">
      <c r="A166" s="85"/>
      <c r="B166" s="107"/>
      <c r="C166" s="107"/>
      <c r="D166" s="87"/>
      <c r="E166" s="87"/>
      <c r="F166" s="88" t="str">
        <f t="shared" si="5"/>
        <v xml:space="preserve"> </v>
      </c>
      <c r="G166" s="89"/>
    </row>
    <row r="167" spans="1:7" ht="15.75" customHeight="1" x14ac:dyDescent="0.25">
      <c r="A167" s="85"/>
      <c r="B167" s="107"/>
      <c r="C167" s="107"/>
      <c r="D167" s="87"/>
      <c r="E167" s="87"/>
      <c r="F167" s="88" t="str">
        <f t="shared" si="5"/>
        <v xml:space="preserve"> </v>
      </c>
      <c r="G167" s="89"/>
    </row>
    <row r="168" spans="1:7" ht="15.75" customHeight="1" x14ac:dyDescent="0.25">
      <c r="A168" s="85"/>
      <c r="B168" s="107"/>
      <c r="C168" s="107"/>
      <c r="D168" s="87"/>
      <c r="E168" s="87"/>
      <c r="F168" s="88" t="str">
        <f t="shared" si="5"/>
        <v xml:space="preserve"> </v>
      </c>
      <c r="G168" s="89"/>
    </row>
    <row r="169" spans="1:7" ht="15.75" customHeight="1" x14ac:dyDescent="0.25">
      <c r="A169" s="85"/>
      <c r="B169" s="107"/>
      <c r="C169" s="107"/>
      <c r="D169" s="87"/>
      <c r="E169" s="87"/>
      <c r="F169" s="88" t="str">
        <f t="shared" si="5"/>
        <v xml:space="preserve"> </v>
      </c>
      <c r="G169" s="89"/>
    </row>
    <row r="170" spans="1:7" ht="15.75" customHeight="1" x14ac:dyDescent="0.25">
      <c r="A170" s="85"/>
      <c r="B170" s="107"/>
      <c r="C170" s="107"/>
      <c r="D170" s="87"/>
      <c r="E170" s="87"/>
      <c r="F170" s="88" t="str">
        <f t="shared" si="5"/>
        <v xml:space="preserve"> </v>
      </c>
      <c r="G170" s="89"/>
    </row>
    <row r="171" spans="1:7" ht="15.75" customHeight="1" thickBot="1" x14ac:dyDescent="0.3">
      <c r="A171" s="90"/>
      <c r="B171" s="104"/>
      <c r="C171" s="104"/>
      <c r="D171" s="92"/>
      <c r="E171" s="92"/>
      <c r="F171" s="88" t="str">
        <f t="shared" si="5"/>
        <v xml:space="preserve"> </v>
      </c>
      <c r="G171" s="93"/>
    </row>
    <row r="172" spans="1:7" ht="17.25" thickTop="1" thickBot="1" x14ac:dyDescent="0.3">
      <c r="A172" s="94"/>
      <c r="B172" s="94"/>
      <c r="C172" s="94"/>
      <c r="D172" s="94"/>
      <c r="E172" s="109" t="s">
        <v>12</v>
      </c>
      <c r="F172" s="110">
        <f>SUM(F134:F171)</f>
        <v>0</v>
      </c>
      <c r="G172" s="98"/>
    </row>
    <row r="173" spans="1:7" ht="13.5" thickTop="1" x14ac:dyDescent="0.2"/>
  </sheetData>
  <phoneticPr fontId="2" type="noConversion"/>
  <dataValidations count="2">
    <dataValidation type="list" allowBlank="1" showInputMessage="1" showErrorMessage="1" sqref="D5:D37 D91:D127 D48:D85 D134:D171" xr:uid="{00000000-0002-0000-0300-000000000000}">
      <formula1>from</formula1>
    </dataValidation>
    <dataValidation type="list" allowBlank="1" showInputMessage="1" showErrorMessage="1" sqref="E5:E37 E48:E85 E91:E127 E134:E171" xr:uid="{00000000-0002-0000-0300-000001000000}">
      <formula1>to</formula1>
    </dataValidation>
  </dataValidations>
  <printOptions horizontalCentered="1"/>
  <pageMargins left="0.25" right="0.25" top="0.75" bottom="0.75" header="0.3" footer="0.3"/>
  <pageSetup scale="99" orientation="portrait" r:id="rId1"/>
  <headerFooter alignWithMargins="0">
    <oddHeader>&amp;C&amp;"Comic Sans MS,Bold"&amp;14IRVING INDEPENDENT SCHOOL DISTRICT
RECORD OF MILEAGE PERFORMED IN OFFICIAL CAPACITY
(ATTACH TO IN-DIST MILEAGE REPORT)</oddHeader>
    <oddFooter>&amp;C&amp;P</oddFooter>
  </headerFooter>
  <rowBreaks count="3" manualBreakCount="3">
    <brk id="43" max="6" man="1"/>
    <brk id="86" max="6" man="1"/>
    <brk id="12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G85"/>
  <sheetViews>
    <sheetView zoomScaleNormal="100" workbookViewId="0">
      <selection activeCell="A4" sqref="A4"/>
    </sheetView>
  </sheetViews>
  <sheetFormatPr defaultRowHeight="12.75" x14ac:dyDescent="0.2"/>
  <cols>
    <col min="1" max="1" width="11.7109375" style="76" customWidth="1"/>
    <col min="2" max="5" width="15.5703125" style="76" customWidth="1"/>
    <col min="6" max="6" width="12" style="76" customWidth="1"/>
    <col min="7" max="7" width="20.42578125" style="76" customWidth="1"/>
  </cols>
  <sheetData>
    <row r="2" spans="1:7" ht="13.5" thickBot="1" x14ac:dyDescent="0.25"/>
    <row r="3" spans="1:7" ht="32.25" thickTop="1" x14ac:dyDescent="0.2">
      <c r="A3" s="115" t="s">
        <v>0</v>
      </c>
      <c r="B3" s="116" t="s">
        <v>1</v>
      </c>
      <c r="C3" s="116" t="s">
        <v>5</v>
      </c>
      <c r="D3" s="116" t="s">
        <v>2</v>
      </c>
      <c r="E3" s="116" t="s">
        <v>3</v>
      </c>
      <c r="F3" s="116" t="s">
        <v>100</v>
      </c>
      <c r="G3" s="117" t="s">
        <v>4</v>
      </c>
    </row>
    <row r="4" spans="1:7" x14ac:dyDescent="0.2">
      <c r="A4" s="144"/>
      <c r="B4" s="145"/>
      <c r="C4" s="145"/>
      <c r="D4" s="145"/>
      <c r="E4" s="145"/>
      <c r="F4" s="145"/>
      <c r="G4" s="142"/>
    </row>
    <row r="5" spans="1:7" x14ac:dyDescent="0.2">
      <c r="A5" s="146"/>
      <c r="B5" s="145"/>
      <c r="C5" s="145"/>
      <c r="D5" s="145"/>
      <c r="E5" s="145"/>
      <c r="F5" s="145"/>
      <c r="G5" s="142"/>
    </row>
    <row r="6" spans="1:7" x14ac:dyDescent="0.2">
      <c r="A6" s="144"/>
      <c r="B6" s="145"/>
      <c r="C6" s="145"/>
      <c r="D6" s="145"/>
      <c r="E6" s="145"/>
      <c r="F6" s="145"/>
      <c r="G6" s="142"/>
    </row>
    <row r="7" spans="1:7" x14ac:dyDescent="0.2">
      <c r="A7" s="146"/>
      <c r="B7" s="145"/>
      <c r="C7" s="145"/>
      <c r="D7" s="145"/>
      <c r="E7" s="145"/>
      <c r="F7" s="145"/>
      <c r="G7" s="142"/>
    </row>
    <row r="8" spans="1:7" x14ac:dyDescent="0.2">
      <c r="A8" s="144"/>
      <c r="B8" s="145"/>
      <c r="C8" s="145"/>
      <c r="D8" s="145"/>
      <c r="E8" s="145"/>
      <c r="F8" s="145"/>
      <c r="G8" s="142"/>
    </row>
    <row r="9" spans="1:7" x14ac:dyDescent="0.2">
      <c r="A9" s="146"/>
      <c r="B9" s="145"/>
      <c r="C9" s="145"/>
      <c r="D9" s="145"/>
      <c r="E9" s="145"/>
      <c r="F9" s="145"/>
      <c r="G9" s="142"/>
    </row>
    <row r="10" spans="1:7" ht="15.75" x14ac:dyDescent="0.2">
      <c r="A10" s="143"/>
      <c r="B10" s="141"/>
      <c r="C10" s="141"/>
      <c r="D10" s="141"/>
      <c r="E10" s="141"/>
      <c r="F10" s="141"/>
      <c r="G10" s="142"/>
    </row>
    <row r="11" spans="1:7" ht="15.75" x14ac:dyDescent="0.2">
      <c r="A11" s="143"/>
      <c r="B11" s="141"/>
      <c r="C11" s="141"/>
      <c r="D11" s="141"/>
      <c r="E11" s="141"/>
      <c r="F11" s="141"/>
      <c r="G11" s="142"/>
    </row>
    <row r="12" spans="1:7" ht="15.75" x14ac:dyDescent="0.2">
      <c r="A12" s="143"/>
      <c r="B12" s="141"/>
      <c r="C12" s="141"/>
      <c r="D12" s="141"/>
      <c r="E12" s="141"/>
      <c r="F12" s="141" t="s">
        <v>11</v>
      </c>
      <c r="G12" s="142"/>
    </row>
    <row r="13" spans="1:7" ht="15.75" x14ac:dyDescent="0.2">
      <c r="A13" s="143"/>
      <c r="B13" s="141"/>
      <c r="C13" s="141"/>
      <c r="D13" s="141"/>
      <c r="E13" s="141"/>
      <c r="F13" s="141" t="s">
        <v>11</v>
      </c>
      <c r="G13" s="142"/>
    </row>
    <row r="14" spans="1:7" ht="15.75" x14ac:dyDescent="0.2">
      <c r="A14" s="143"/>
      <c r="B14" s="141"/>
      <c r="C14" s="141"/>
      <c r="D14" s="141"/>
      <c r="E14" s="141"/>
      <c r="F14" s="141" t="s">
        <v>11</v>
      </c>
      <c r="G14" s="142"/>
    </row>
    <row r="15" spans="1:7" ht="15.75" x14ac:dyDescent="0.2">
      <c r="A15" s="143"/>
      <c r="B15" s="141"/>
      <c r="C15" s="141"/>
      <c r="D15" s="141"/>
      <c r="E15" s="141"/>
      <c r="F15" s="141" t="s">
        <v>11</v>
      </c>
      <c r="G15" s="142"/>
    </row>
    <row r="16" spans="1:7" ht="15.75" x14ac:dyDescent="0.2">
      <c r="A16" s="143"/>
      <c r="B16" s="141"/>
      <c r="C16" s="141"/>
      <c r="D16" s="141"/>
      <c r="E16" s="141"/>
      <c r="F16" s="141" t="s">
        <v>11</v>
      </c>
      <c r="G16" s="142"/>
    </row>
    <row r="17" spans="1:7" ht="15.75" x14ac:dyDescent="0.2">
      <c r="A17" s="143"/>
      <c r="B17" s="141"/>
      <c r="C17" s="141"/>
      <c r="D17" s="141"/>
      <c r="E17" s="141"/>
      <c r="F17" s="141" t="s">
        <v>11</v>
      </c>
      <c r="G17" s="142"/>
    </row>
    <row r="18" spans="1:7" ht="15.75" x14ac:dyDescent="0.2">
      <c r="A18" s="143"/>
      <c r="B18" s="141"/>
      <c r="C18" s="141"/>
      <c r="D18" s="141"/>
      <c r="E18" s="141"/>
      <c r="F18" s="141" t="s">
        <v>11</v>
      </c>
      <c r="G18" s="142"/>
    </row>
    <row r="19" spans="1:7" ht="15.75" x14ac:dyDescent="0.2">
      <c r="A19" s="143"/>
      <c r="B19" s="141"/>
      <c r="C19" s="141"/>
      <c r="D19" s="141"/>
      <c r="E19" s="141"/>
      <c r="F19" s="141" t="s">
        <v>11</v>
      </c>
      <c r="G19" s="142"/>
    </row>
    <row r="20" spans="1:7" ht="15.75" x14ac:dyDescent="0.2">
      <c r="A20" s="143"/>
      <c r="B20" s="141"/>
      <c r="C20" s="141"/>
      <c r="D20" s="141"/>
      <c r="E20" s="141"/>
      <c r="F20" s="141" t="s">
        <v>11</v>
      </c>
      <c r="G20" s="142"/>
    </row>
    <row r="21" spans="1:7" ht="15.75" x14ac:dyDescent="0.2">
      <c r="A21" s="143"/>
      <c r="B21" s="141"/>
      <c r="C21" s="141"/>
      <c r="D21" s="141"/>
      <c r="E21" s="141"/>
      <c r="F21" s="141"/>
      <c r="G21" s="142"/>
    </row>
    <row r="22" spans="1:7" ht="15.75" x14ac:dyDescent="0.2">
      <c r="A22" s="143"/>
      <c r="B22" s="141"/>
      <c r="C22" s="141"/>
      <c r="D22" s="141"/>
      <c r="E22" s="141"/>
      <c r="F22" s="141"/>
      <c r="G22" s="142"/>
    </row>
    <row r="23" spans="1:7" ht="15.75" x14ac:dyDescent="0.2">
      <c r="A23" s="143"/>
      <c r="B23" s="141"/>
      <c r="C23" s="141"/>
      <c r="D23" s="141"/>
      <c r="E23" s="141"/>
      <c r="F23" s="141"/>
      <c r="G23" s="142"/>
    </row>
    <row r="24" spans="1:7" ht="15.75" x14ac:dyDescent="0.2">
      <c r="A24" s="118"/>
      <c r="B24" s="124"/>
      <c r="C24" s="124"/>
      <c r="D24" s="124"/>
      <c r="E24" s="124"/>
      <c r="F24" s="124"/>
      <c r="G24" s="137"/>
    </row>
    <row r="25" spans="1:7" ht="15.75" x14ac:dyDescent="0.2">
      <c r="A25" s="118"/>
      <c r="B25" s="124"/>
      <c r="C25" s="124"/>
      <c r="D25" s="124"/>
      <c r="E25" s="124"/>
      <c r="F25" s="124"/>
      <c r="G25" s="137"/>
    </row>
    <row r="26" spans="1:7" ht="15.75" x14ac:dyDescent="0.2">
      <c r="A26" s="118"/>
      <c r="B26" s="124"/>
      <c r="C26" s="124"/>
      <c r="D26" s="124"/>
      <c r="E26" s="124"/>
      <c r="F26" s="124"/>
      <c r="G26" s="137"/>
    </row>
    <row r="27" spans="1:7" ht="15.75" x14ac:dyDescent="0.2">
      <c r="A27" s="118"/>
      <c r="B27" s="124"/>
      <c r="C27" s="124"/>
      <c r="D27" s="124"/>
      <c r="E27" s="124"/>
      <c r="F27" s="124"/>
      <c r="G27" s="137"/>
    </row>
    <row r="28" spans="1:7" ht="15.75" x14ac:dyDescent="0.2">
      <c r="A28" s="118"/>
      <c r="B28" s="124"/>
      <c r="C28" s="124"/>
      <c r="D28" s="124"/>
      <c r="E28" s="124"/>
      <c r="F28" s="124"/>
      <c r="G28" s="137"/>
    </row>
    <row r="29" spans="1:7" ht="15.75" x14ac:dyDescent="0.2">
      <c r="A29" s="118"/>
      <c r="B29" s="124"/>
      <c r="C29" s="124"/>
      <c r="D29" s="124"/>
      <c r="E29" s="124"/>
      <c r="F29" s="124"/>
      <c r="G29" s="137"/>
    </row>
    <row r="30" spans="1:7" ht="15.75" x14ac:dyDescent="0.2">
      <c r="A30" s="118"/>
      <c r="B30" s="124"/>
      <c r="C30" s="124"/>
      <c r="D30" s="124"/>
      <c r="E30" s="124"/>
      <c r="F30" s="124"/>
      <c r="G30" s="137"/>
    </row>
    <row r="31" spans="1:7" ht="15.75" x14ac:dyDescent="0.2">
      <c r="A31" s="118"/>
      <c r="B31" s="124"/>
      <c r="C31" s="124"/>
      <c r="D31" s="124"/>
      <c r="E31" s="124"/>
      <c r="F31" s="124"/>
      <c r="G31" s="137"/>
    </row>
    <row r="32" spans="1:7" ht="15.75" x14ac:dyDescent="0.2">
      <c r="A32" s="118"/>
      <c r="B32" s="124"/>
      <c r="C32" s="124"/>
      <c r="D32" s="124"/>
      <c r="E32" s="124"/>
      <c r="F32" s="124"/>
      <c r="G32" s="137"/>
    </row>
    <row r="33" spans="1:7" ht="15.75" x14ac:dyDescent="0.2">
      <c r="A33" s="118"/>
      <c r="B33" s="124"/>
      <c r="C33" s="124"/>
      <c r="D33" s="124"/>
      <c r="E33" s="124"/>
      <c r="F33" s="124"/>
      <c r="G33" s="137"/>
    </row>
    <row r="34" spans="1:7" ht="15.75" x14ac:dyDescent="0.2">
      <c r="A34" s="118"/>
      <c r="B34" s="124"/>
      <c r="C34" s="124"/>
      <c r="D34" s="124"/>
      <c r="E34" s="124"/>
      <c r="F34" s="124"/>
      <c r="G34" s="137"/>
    </row>
    <row r="35" spans="1:7" ht="15.75" x14ac:dyDescent="0.2">
      <c r="A35" s="118"/>
      <c r="B35" s="124"/>
      <c r="C35" s="124"/>
      <c r="D35" s="124"/>
      <c r="E35" s="124"/>
      <c r="F35" s="124"/>
      <c r="G35" s="137"/>
    </row>
    <row r="36" spans="1:7" ht="16.5" thickBot="1" x14ac:dyDescent="0.25">
      <c r="A36" s="119"/>
      <c r="B36" s="125"/>
      <c r="C36" s="125"/>
      <c r="D36" s="125"/>
      <c r="E36" s="125"/>
      <c r="F36" s="125" t="s">
        <v>11</v>
      </c>
      <c r="G36" s="138"/>
    </row>
    <row r="37" spans="1:7" ht="16.5" thickTop="1" x14ac:dyDescent="0.2">
      <c r="A37" s="120"/>
      <c r="B37" s="120"/>
      <c r="C37" s="120"/>
      <c r="D37" s="127"/>
      <c r="E37" s="129" t="s">
        <v>6</v>
      </c>
      <c r="F37" s="132">
        <f>SUM(F4:F36)</f>
        <v>0</v>
      </c>
      <c r="G37" s="139"/>
    </row>
    <row r="38" spans="1:7" ht="15.75" x14ac:dyDescent="0.2">
      <c r="A38" s="121"/>
      <c r="B38" s="121"/>
      <c r="C38" s="121"/>
      <c r="D38" s="128"/>
      <c r="E38" s="122" t="s">
        <v>7</v>
      </c>
      <c r="F38" s="133">
        <f>SUM(F44:F83)</f>
        <v>0</v>
      </c>
    </row>
    <row r="39" spans="1:7" ht="15.75" x14ac:dyDescent="0.2">
      <c r="A39" s="121"/>
      <c r="B39" s="121"/>
      <c r="C39" s="121"/>
      <c r="D39" s="128"/>
      <c r="E39" s="122"/>
      <c r="F39" s="133"/>
    </row>
    <row r="40" spans="1:7" ht="15.75" x14ac:dyDescent="0.2">
      <c r="A40" s="121"/>
      <c r="B40" s="121"/>
      <c r="C40" s="121"/>
      <c r="D40" s="128"/>
      <c r="E40" s="122"/>
      <c r="F40" s="133"/>
    </row>
    <row r="41" spans="1:7" ht="15.75" x14ac:dyDescent="0.2">
      <c r="A41" s="121"/>
      <c r="B41" s="121"/>
      <c r="C41" s="121"/>
      <c r="D41" s="128"/>
      <c r="E41" s="123"/>
      <c r="F41" s="134"/>
    </row>
    <row r="42" spans="1:7" ht="16.5" thickBot="1" x14ac:dyDescent="0.25">
      <c r="A42" s="121"/>
      <c r="B42" s="121"/>
      <c r="C42" s="121"/>
      <c r="D42" s="128"/>
      <c r="E42" s="130" t="s">
        <v>10</v>
      </c>
      <c r="F42" s="135">
        <f>SUM(F37:F41)</f>
        <v>0</v>
      </c>
    </row>
    <row r="43" spans="1:7" ht="32.25" thickTop="1" x14ac:dyDescent="0.2">
      <c r="A43" s="115" t="s">
        <v>0</v>
      </c>
      <c r="B43" s="116" t="s">
        <v>1</v>
      </c>
      <c r="C43" s="116" t="s">
        <v>5</v>
      </c>
      <c r="D43" s="116" t="s">
        <v>2</v>
      </c>
      <c r="E43" s="116" t="s">
        <v>3</v>
      </c>
      <c r="F43" s="116" t="s">
        <v>100</v>
      </c>
      <c r="G43" s="117" t="s">
        <v>4</v>
      </c>
    </row>
    <row r="44" spans="1:7" ht="15.75" x14ac:dyDescent="0.2">
      <c r="A44" s="122"/>
      <c r="B44" s="124"/>
      <c r="C44" s="124"/>
      <c r="D44" s="124"/>
      <c r="E44" s="124"/>
      <c r="F44" s="124"/>
      <c r="G44" s="137"/>
    </row>
    <row r="45" spans="1:7" ht="15.75" x14ac:dyDescent="0.2">
      <c r="A45" s="122"/>
      <c r="B45" s="124"/>
      <c r="C45" s="124"/>
      <c r="D45" s="124"/>
      <c r="E45" s="124"/>
      <c r="F45" s="124"/>
      <c r="G45" s="137"/>
    </row>
    <row r="46" spans="1:7" ht="15.75" x14ac:dyDescent="0.2">
      <c r="A46" s="122"/>
      <c r="B46" s="124"/>
      <c r="C46" s="124"/>
      <c r="D46" s="124"/>
      <c r="E46" s="124"/>
      <c r="F46" s="124" t="s">
        <v>11</v>
      </c>
      <c r="G46" s="137"/>
    </row>
    <row r="47" spans="1:7" ht="15.75" x14ac:dyDescent="0.2">
      <c r="A47" s="122"/>
      <c r="B47" s="124"/>
      <c r="C47" s="124"/>
      <c r="D47" s="124"/>
      <c r="E47" s="124"/>
      <c r="F47" s="124" t="s">
        <v>11</v>
      </c>
      <c r="G47" s="137"/>
    </row>
    <row r="48" spans="1:7" ht="15.75" x14ac:dyDescent="0.2">
      <c r="A48" s="122"/>
      <c r="B48" s="124"/>
      <c r="C48" s="124"/>
      <c r="D48" s="124"/>
      <c r="E48" s="124"/>
      <c r="F48" s="124" t="s">
        <v>11</v>
      </c>
      <c r="G48" s="137"/>
    </row>
    <row r="49" spans="1:7" ht="15.75" x14ac:dyDescent="0.2">
      <c r="A49" s="122"/>
      <c r="B49" s="124"/>
      <c r="C49" s="124"/>
      <c r="D49" s="124"/>
      <c r="E49" s="124"/>
      <c r="F49" s="124" t="s">
        <v>11</v>
      </c>
      <c r="G49" s="137"/>
    </row>
    <row r="50" spans="1:7" ht="15.75" x14ac:dyDescent="0.2">
      <c r="A50" s="122"/>
      <c r="B50" s="124"/>
      <c r="C50" s="124"/>
      <c r="D50" s="124"/>
      <c r="E50" s="124"/>
      <c r="F50" s="124" t="s">
        <v>11</v>
      </c>
      <c r="G50" s="137"/>
    </row>
    <row r="51" spans="1:7" ht="15.75" x14ac:dyDescent="0.2">
      <c r="A51" s="122"/>
      <c r="B51" s="124"/>
      <c r="C51" s="124"/>
      <c r="D51" s="124"/>
      <c r="E51" s="124"/>
      <c r="F51" s="124" t="s">
        <v>11</v>
      </c>
      <c r="G51" s="137"/>
    </row>
    <row r="52" spans="1:7" ht="15.75" x14ac:dyDescent="0.2">
      <c r="A52" s="122"/>
      <c r="B52" s="124"/>
      <c r="C52" s="124"/>
      <c r="D52" s="124"/>
      <c r="E52" s="124"/>
      <c r="F52" s="124" t="s">
        <v>11</v>
      </c>
      <c r="G52" s="137"/>
    </row>
    <row r="53" spans="1:7" ht="15.75" x14ac:dyDescent="0.2">
      <c r="A53" s="122"/>
      <c r="B53" s="124"/>
      <c r="C53" s="124"/>
      <c r="D53" s="124"/>
      <c r="E53" s="124"/>
      <c r="F53" s="124" t="s">
        <v>11</v>
      </c>
      <c r="G53" s="137"/>
    </row>
    <row r="54" spans="1:7" ht="15.75" x14ac:dyDescent="0.2">
      <c r="A54" s="122"/>
      <c r="B54" s="124"/>
      <c r="C54" s="124"/>
      <c r="D54" s="124"/>
      <c r="E54" s="124"/>
      <c r="F54" s="124" t="s">
        <v>11</v>
      </c>
      <c r="G54" s="137"/>
    </row>
    <row r="55" spans="1:7" ht="15.75" x14ac:dyDescent="0.2">
      <c r="A55" s="122"/>
      <c r="B55" s="124"/>
      <c r="C55" s="124"/>
      <c r="D55" s="124"/>
      <c r="E55" s="124"/>
      <c r="F55" s="124" t="s">
        <v>11</v>
      </c>
      <c r="G55" s="137"/>
    </row>
    <row r="56" spans="1:7" ht="15.75" x14ac:dyDescent="0.2">
      <c r="A56" s="122"/>
      <c r="B56" s="124"/>
      <c r="C56" s="124"/>
      <c r="D56" s="124"/>
      <c r="E56" s="124"/>
      <c r="F56" s="124" t="s">
        <v>11</v>
      </c>
      <c r="G56" s="137"/>
    </row>
    <row r="57" spans="1:7" ht="15.75" x14ac:dyDescent="0.2">
      <c r="A57" s="122"/>
      <c r="B57" s="124"/>
      <c r="C57" s="124"/>
      <c r="D57" s="124"/>
      <c r="E57" s="124"/>
      <c r="F57" s="124" t="s">
        <v>11</v>
      </c>
      <c r="G57" s="137"/>
    </row>
    <row r="58" spans="1:7" ht="15.75" x14ac:dyDescent="0.2">
      <c r="A58" s="122"/>
      <c r="B58" s="124"/>
      <c r="C58" s="124"/>
      <c r="D58" s="124"/>
      <c r="E58" s="124"/>
      <c r="F58" s="124" t="s">
        <v>11</v>
      </c>
      <c r="G58" s="137"/>
    </row>
    <row r="59" spans="1:7" ht="15.75" x14ac:dyDescent="0.2">
      <c r="A59" s="122"/>
      <c r="B59" s="124"/>
      <c r="C59" s="124"/>
      <c r="D59" s="124"/>
      <c r="E59" s="124"/>
      <c r="F59" s="124"/>
      <c r="G59" s="137"/>
    </row>
    <row r="60" spans="1:7" ht="15.75" x14ac:dyDescent="0.2">
      <c r="A60" s="122"/>
      <c r="B60" s="124"/>
      <c r="C60" s="124"/>
      <c r="D60" s="124"/>
      <c r="E60" s="124"/>
      <c r="F60" s="124"/>
      <c r="G60" s="137"/>
    </row>
    <row r="61" spans="1:7" ht="15.75" x14ac:dyDescent="0.2">
      <c r="A61" s="122"/>
      <c r="B61" s="124"/>
      <c r="C61" s="124"/>
      <c r="D61" s="124"/>
      <c r="E61" s="124"/>
      <c r="F61" s="124"/>
      <c r="G61" s="137"/>
    </row>
    <row r="62" spans="1:7" ht="15.75" x14ac:dyDescent="0.2">
      <c r="A62" s="122"/>
      <c r="B62" s="124"/>
      <c r="C62" s="124"/>
      <c r="D62" s="124"/>
      <c r="E62" s="124"/>
      <c r="F62" s="124"/>
      <c r="G62" s="137"/>
    </row>
    <row r="63" spans="1:7" ht="15.75" x14ac:dyDescent="0.2">
      <c r="A63" s="122"/>
      <c r="B63" s="124"/>
      <c r="C63" s="124"/>
      <c r="D63" s="124"/>
      <c r="E63" s="124"/>
      <c r="F63" s="124"/>
      <c r="G63" s="137"/>
    </row>
    <row r="64" spans="1:7" ht="15.75" x14ac:dyDescent="0.2">
      <c r="A64" s="122"/>
      <c r="B64" s="124"/>
      <c r="C64" s="124"/>
      <c r="D64" s="124"/>
      <c r="E64" s="124"/>
      <c r="F64" s="124"/>
      <c r="G64" s="137"/>
    </row>
    <row r="65" spans="1:7" ht="15.75" x14ac:dyDescent="0.2">
      <c r="A65" s="122"/>
      <c r="B65" s="124"/>
      <c r="C65" s="124"/>
      <c r="D65" s="124"/>
      <c r="E65" s="124"/>
      <c r="F65" s="124"/>
      <c r="G65" s="137"/>
    </row>
    <row r="66" spans="1:7" ht="15.75" x14ac:dyDescent="0.2">
      <c r="A66" s="122"/>
      <c r="B66" s="124"/>
      <c r="C66" s="124"/>
      <c r="D66" s="124"/>
      <c r="E66" s="124"/>
      <c r="F66" s="124"/>
      <c r="G66" s="137"/>
    </row>
    <row r="67" spans="1:7" ht="15.75" x14ac:dyDescent="0.2">
      <c r="A67" s="122"/>
      <c r="B67" s="124"/>
      <c r="C67" s="124"/>
      <c r="D67" s="124"/>
      <c r="E67" s="124"/>
      <c r="F67" s="124"/>
      <c r="G67" s="137"/>
    </row>
    <row r="68" spans="1:7" ht="15.75" x14ac:dyDescent="0.2">
      <c r="A68" s="122"/>
      <c r="B68" s="124"/>
      <c r="C68" s="124"/>
      <c r="D68" s="124"/>
      <c r="E68" s="124"/>
      <c r="F68" s="124"/>
      <c r="G68" s="137"/>
    </row>
    <row r="69" spans="1:7" ht="15.75" x14ac:dyDescent="0.2">
      <c r="A69" s="122"/>
      <c r="B69" s="124"/>
      <c r="C69" s="124"/>
      <c r="D69" s="124"/>
      <c r="E69" s="124"/>
      <c r="F69" s="124"/>
      <c r="G69" s="137"/>
    </row>
    <row r="70" spans="1:7" ht="15.75" x14ac:dyDescent="0.2">
      <c r="A70" s="122"/>
      <c r="B70" s="124"/>
      <c r="C70" s="124"/>
      <c r="D70" s="124"/>
      <c r="E70" s="124"/>
      <c r="F70" s="124"/>
      <c r="G70" s="137"/>
    </row>
    <row r="71" spans="1:7" ht="15.75" x14ac:dyDescent="0.2">
      <c r="A71" s="122"/>
      <c r="B71" s="124"/>
      <c r="C71" s="124"/>
      <c r="D71" s="124"/>
      <c r="E71" s="124"/>
      <c r="F71" s="124"/>
      <c r="G71" s="137"/>
    </row>
    <row r="72" spans="1:7" ht="15.75" x14ac:dyDescent="0.2">
      <c r="A72" s="122"/>
      <c r="B72" s="124"/>
      <c r="C72" s="124"/>
      <c r="D72" s="124"/>
      <c r="E72" s="124"/>
      <c r="F72" s="124"/>
      <c r="G72" s="137"/>
    </row>
    <row r="73" spans="1:7" ht="15.75" x14ac:dyDescent="0.2">
      <c r="A73" s="122"/>
      <c r="B73" s="124"/>
      <c r="C73" s="124"/>
      <c r="D73" s="124"/>
      <c r="E73" s="124"/>
      <c r="F73" s="124"/>
      <c r="G73" s="137"/>
    </row>
    <row r="74" spans="1:7" ht="15.75" x14ac:dyDescent="0.2">
      <c r="A74" s="122"/>
      <c r="B74" s="124"/>
      <c r="C74" s="124"/>
      <c r="D74" s="124"/>
      <c r="E74" s="124"/>
      <c r="F74" s="124"/>
      <c r="G74" s="137"/>
    </row>
    <row r="75" spans="1:7" ht="15.75" x14ac:dyDescent="0.2">
      <c r="A75" s="122"/>
      <c r="B75" s="124"/>
      <c r="C75" s="124"/>
      <c r="D75" s="124"/>
      <c r="E75" s="124"/>
      <c r="F75" s="124"/>
      <c r="G75" s="137"/>
    </row>
    <row r="76" spans="1:7" ht="15.75" x14ac:dyDescent="0.2">
      <c r="A76" s="122"/>
      <c r="B76" s="124"/>
      <c r="C76" s="124"/>
      <c r="D76" s="124"/>
      <c r="E76" s="124"/>
      <c r="F76" s="124"/>
      <c r="G76" s="137"/>
    </row>
    <row r="77" spans="1:7" ht="15.75" x14ac:dyDescent="0.2">
      <c r="A77" s="122"/>
      <c r="B77" s="124"/>
      <c r="C77" s="124"/>
      <c r="D77" s="124"/>
      <c r="E77" s="124"/>
      <c r="F77" s="124"/>
      <c r="G77" s="137"/>
    </row>
    <row r="78" spans="1:7" ht="15.75" x14ac:dyDescent="0.2">
      <c r="A78" s="122"/>
      <c r="B78" s="124"/>
      <c r="C78" s="124"/>
      <c r="D78" s="124"/>
      <c r="E78" s="124"/>
      <c r="F78" s="124"/>
      <c r="G78" s="137"/>
    </row>
    <row r="79" spans="1:7" ht="15.75" x14ac:dyDescent="0.2">
      <c r="A79" s="122"/>
      <c r="B79" s="124"/>
      <c r="C79" s="124"/>
      <c r="D79" s="124"/>
      <c r="E79" s="124"/>
      <c r="F79" s="124"/>
      <c r="G79" s="137"/>
    </row>
    <row r="80" spans="1:7" ht="15.75" x14ac:dyDescent="0.2">
      <c r="A80" s="122"/>
      <c r="B80" s="124"/>
      <c r="C80" s="124"/>
      <c r="D80" s="124"/>
      <c r="E80" s="124"/>
      <c r="F80" s="124"/>
      <c r="G80" s="137"/>
    </row>
    <row r="81" spans="1:7" ht="15.75" x14ac:dyDescent="0.2">
      <c r="A81" s="122"/>
      <c r="B81" s="124"/>
      <c r="C81" s="124"/>
      <c r="D81" s="124"/>
      <c r="E81" s="124"/>
      <c r="F81" s="124"/>
      <c r="G81" s="137"/>
    </row>
    <row r="82" spans="1:7" ht="15.75" x14ac:dyDescent="0.2">
      <c r="A82" s="122"/>
      <c r="B82" s="124"/>
      <c r="C82" s="124"/>
      <c r="D82" s="124"/>
      <c r="E82" s="124"/>
      <c r="F82" s="124"/>
      <c r="G82" s="137"/>
    </row>
    <row r="83" spans="1:7" ht="16.5" thickBot="1" x14ac:dyDescent="0.25">
      <c r="A83" s="123"/>
      <c r="B83" s="126"/>
      <c r="C83" s="126"/>
      <c r="D83" s="126"/>
      <c r="E83" s="126"/>
      <c r="F83" s="126"/>
      <c r="G83" s="140"/>
    </row>
    <row r="84" spans="1:7" ht="17.25" thickTop="1" thickBot="1" x14ac:dyDescent="0.25">
      <c r="A84" s="120"/>
      <c r="B84" s="120"/>
      <c r="C84" s="120"/>
      <c r="D84" s="120"/>
      <c r="E84" s="131" t="s">
        <v>12</v>
      </c>
      <c r="F84" s="136">
        <f>SUM(F44:F83)</f>
        <v>0</v>
      </c>
      <c r="G84" s="139"/>
    </row>
    <row r="85" spans="1:7" ht="13.5" thickTop="1" x14ac:dyDescent="0.2"/>
  </sheetData>
  <pageMargins left="0.7" right="0.7" top="0.75" bottom="0.75" header="0.3" footer="0.3"/>
  <pageSetup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02"/>
  <sheetViews>
    <sheetView view="pageBreakPreview" zoomScaleNormal="100" zoomScaleSheetLayoutView="100" workbookViewId="0">
      <pane xSplit="11" ySplit="7" topLeftCell="M8" activePane="bottomRight" state="frozen"/>
      <selection pane="topRight" activeCell="K1" sqref="K1"/>
      <selection pane="bottomLeft" activeCell="A7" sqref="A7"/>
      <selection pane="bottomRight" activeCell="AR1" sqref="AR1"/>
    </sheetView>
  </sheetViews>
  <sheetFormatPr defaultColWidth="12.5703125" defaultRowHeight="15.75" x14ac:dyDescent="0.25"/>
  <cols>
    <col min="1" max="1" width="32.140625" style="17" customWidth="1"/>
    <col min="2" max="12" width="5" customWidth="1"/>
    <col min="13" max="13" width="4.140625" customWidth="1"/>
    <col min="14" max="48" width="5" customWidth="1"/>
    <col min="49" max="49" width="6" customWidth="1"/>
  </cols>
  <sheetData>
    <row r="1" spans="1:49" ht="162.75" thickBot="1" x14ac:dyDescent="0.25">
      <c r="A1" s="32" t="s">
        <v>37</v>
      </c>
      <c r="B1" s="2" t="s">
        <v>38</v>
      </c>
      <c r="C1" s="3" t="s">
        <v>39</v>
      </c>
      <c r="D1" s="3" t="s">
        <v>40</v>
      </c>
      <c r="E1" s="3" t="s">
        <v>92</v>
      </c>
      <c r="F1" s="3" t="s">
        <v>82</v>
      </c>
      <c r="G1" s="3" t="s">
        <v>13</v>
      </c>
      <c r="H1" s="3" t="s">
        <v>14</v>
      </c>
      <c r="I1" s="3" t="s">
        <v>15</v>
      </c>
      <c r="J1" s="3" t="s">
        <v>16</v>
      </c>
      <c r="K1" s="3" t="s">
        <v>17</v>
      </c>
      <c r="L1" s="3" t="s">
        <v>93</v>
      </c>
      <c r="M1" s="3" t="s">
        <v>18</v>
      </c>
      <c r="N1" s="3" t="s">
        <v>19</v>
      </c>
      <c r="O1" s="3" t="s">
        <v>41</v>
      </c>
      <c r="P1" s="3" t="s">
        <v>42</v>
      </c>
      <c r="Q1" s="3" t="s">
        <v>43</v>
      </c>
      <c r="R1" s="3" t="s">
        <v>44</v>
      </c>
      <c r="S1" s="3" t="s">
        <v>66</v>
      </c>
      <c r="T1" s="3" t="s">
        <v>46</v>
      </c>
      <c r="U1" s="3" t="s">
        <v>47</v>
      </c>
      <c r="V1" s="3" t="s">
        <v>48</v>
      </c>
      <c r="W1" s="3" t="s">
        <v>67</v>
      </c>
      <c r="X1" s="3" t="s">
        <v>49</v>
      </c>
      <c r="Y1" s="3" t="s">
        <v>50</v>
      </c>
      <c r="Z1" s="3" t="s">
        <v>51</v>
      </c>
      <c r="AA1" s="3" t="s">
        <v>52</v>
      </c>
      <c r="AB1" s="3" t="s">
        <v>53</v>
      </c>
      <c r="AC1" s="3" t="s">
        <v>54</v>
      </c>
      <c r="AD1" s="3" t="s">
        <v>55</v>
      </c>
      <c r="AE1" s="3" t="s">
        <v>56</v>
      </c>
      <c r="AF1" s="3" t="s">
        <v>57</v>
      </c>
      <c r="AG1" s="3" t="s">
        <v>58</v>
      </c>
      <c r="AH1" s="3" t="s">
        <v>59</v>
      </c>
      <c r="AI1" s="3" t="s">
        <v>63</v>
      </c>
      <c r="AJ1" s="3" t="s">
        <v>60</v>
      </c>
      <c r="AK1" s="3" t="s">
        <v>62</v>
      </c>
      <c r="AL1" s="3" t="s">
        <v>72</v>
      </c>
      <c r="AM1" s="3" t="s">
        <v>73</v>
      </c>
      <c r="AN1" s="3" t="s">
        <v>87</v>
      </c>
      <c r="AO1" s="3" t="s">
        <v>88</v>
      </c>
      <c r="AP1" s="3" t="s">
        <v>69</v>
      </c>
      <c r="AQ1" s="3" t="s">
        <v>70</v>
      </c>
      <c r="AR1" s="3" t="s">
        <v>68</v>
      </c>
      <c r="AS1" s="3" t="s">
        <v>86</v>
      </c>
      <c r="AT1" s="3" t="s">
        <v>61</v>
      </c>
      <c r="AU1" s="3" t="s">
        <v>90</v>
      </c>
      <c r="AV1" s="3" t="s">
        <v>91</v>
      </c>
      <c r="AW1" s="4"/>
    </row>
    <row r="2" spans="1:49" ht="15" customHeight="1" x14ac:dyDescent="0.2">
      <c r="A2" s="5" t="s">
        <v>38</v>
      </c>
      <c r="B2" s="21"/>
      <c r="C2" s="18">
        <v>2.6</v>
      </c>
      <c r="D2" s="18">
        <v>2.2000000000000002</v>
      </c>
      <c r="E2" s="18">
        <v>4.5999999999999996</v>
      </c>
      <c r="F2" s="18">
        <v>2.2000000000000002</v>
      </c>
      <c r="G2" s="18">
        <v>0.9</v>
      </c>
      <c r="H2" s="18">
        <v>1.6</v>
      </c>
      <c r="I2" s="18">
        <v>2.8</v>
      </c>
      <c r="J2" s="18">
        <v>0.7</v>
      </c>
      <c r="K2" s="18">
        <v>4.4000000000000004</v>
      </c>
      <c r="L2" s="18">
        <v>3.6</v>
      </c>
      <c r="M2" s="18">
        <v>2.6</v>
      </c>
      <c r="N2" s="18">
        <v>2.7</v>
      </c>
      <c r="O2" s="18">
        <v>3.1</v>
      </c>
      <c r="P2" s="18">
        <v>2.2999999999999998</v>
      </c>
      <c r="Q2" s="18">
        <v>2.4</v>
      </c>
      <c r="R2" s="18">
        <v>3</v>
      </c>
      <c r="S2" s="18">
        <v>4.5</v>
      </c>
      <c r="T2" s="18">
        <v>3.7</v>
      </c>
      <c r="U2" s="18">
        <v>4.5999999999999996</v>
      </c>
      <c r="V2" s="18">
        <v>1.6</v>
      </c>
      <c r="W2" s="18">
        <v>1.6</v>
      </c>
      <c r="X2" s="18">
        <v>1.2</v>
      </c>
      <c r="Y2" s="18">
        <v>1.4</v>
      </c>
      <c r="Z2" s="18">
        <v>5.0999999999999996</v>
      </c>
      <c r="AA2" s="18">
        <v>4.7</v>
      </c>
      <c r="AB2" s="18">
        <v>3.2</v>
      </c>
      <c r="AC2" s="18">
        <v>0.9</v>
      </c>
      <c r="AD2" s="18">
        <v>2.8</v>
      </c>
      <c r="AE2" s="18">
        <v>3.2</v>
      </c>
      <c r="AF2" s="18">
        <v>1.6</v>
      </c>
      <c r="AG2" s="18">
        <v>0.6</v>
      </c>
      <c r="AH2" s="18">
        <v>2.7</v>
      </c>
      <c r="AI2" s="18">
        <v>3.9</v>
      </c>
      <c r="AJ2" s="18">
        <v>2.5</v>
      </c>
      <c r="AK2" s="18">
        <v>4.3</v>
      </c>
      <c r="AL2" s="18">
        <v>0.3</v>
      </c>
      <c r="AM2" s="18">
        <v>2.7</v>
      </c>
      <c r="AN2" s="18">
        <v>0.4</v>
      </c>
      <c r="AO2" s="18">
        <v>2.7</v>
      </c>
      <c r="AP2" s="18">
        <v>0.1</v>
      </c>
      <c r="AQ2" s="18">
        <v>2.2000000000000002</v>
      </c>
      <c r="AR2" s="18">
        <v>2.9</v>
      </c>
      <c r="AS2" s="18">
        <v>3.5</v>
      </c>
      <c r="AT2" s="18">
        <v>6</v>
      </c>
      <c r="AU2" s="18">
        <v>3.6</v>
      </c>
      <c r="AV2" s="18">
        <v>2.7</v>
      </c>
      <c r="AW2" s="6"/>
    </row>
    <row r="3" spans="1:49" ht="15" customHeight="1" x14ac:dyDescent="0.2">
      <c r="A3" s="7" t="s">
        <v>39</v>
      </c>
      <c r="B3" s="22">
        <v>2.6</v>
      </c>
      <c r="C3" s="23"/>
      <c r="D3" s="19">
        <v>5</v>
      </c>
      <c r="E3" s="19">
        <v>2</v>
      </c>
      <c r="F3" s="19">
        <v>3.7</v>
      </c>
      <c r="G3" s="19">
        <v>3.6</v>
      </c>
      <c r="H3" s="19">
        <v>4.2</v>
      </c>
      <c r="I3" s="19">
        <v>2.5</v>
      </c>
      <c r="J3" s="19">
        <v>2.6</v>
      </c>
      <c r="K3" s="19">
        <v>1.9</v>
      </c>
      <c r="L3" s="19">
        <v>4</v>
      </c>
      <c r="M3" s="19">
        <v>4.2</v>
      </c>
      <c r="N3" s="19">
        <v>0.6</v>
      </c>
      <c r="O3" s="19">
        <v>3.8</v>
      </c>
      <c r="P3" s="19">
        <v>1.1000000000000001</v>
      </c>
      <c r="Q3" s="19">
        <v>5.0999999999999996</v>
      </c>
      <c r="R3" s="19">
        <v>4.5999999999999996</v>
      </c>
      <c r="S3" s="19">
        <v>2</v>
      </c>
      <c r="T3" s="19">
        <v>5.2</v>
      </c>
      <c r="U3" s="19">
        <v>5.5</v>
      </c>
      <c r="V3" s="19">
        <v>1</v>
      </c>
      <c r="W3" s="19">
        <v>4.3</v>
      </c>
      <c r="X3" s="19">
        <v>3.7</v>
      </c>
      <c r="Y3" s="19">
        <v>3</v>
      </c>
      <c r="Z3" s="19">
        <v>2.8</v>
      </c>
      <c r="AA3" s="19">
        <v>3.4</v>
      </c>
      <c r="AB3" s="19">
        <v>2.2000000000000002</v>
      </c>
      <c r="AC3" s="19">
        <v>2.5</v>
      </c>
      <c r="AD3" s="19">
        <v>4.3</v>
      </c>
      <c r="AE3" s="19">
        <v>0.8</v>
      </c>
      <c r="AF3" s="19">
        <v>2.2999999999999998</v>
      </c>
      <c r="AG3" s="19">
        <v>3.2</v>
      </c>
      <c r="AH3" s="19">
        <v>5.3</v>
      </c>
      <c r="AI3" s="19">
        <v>5.5</v>
      </c>
      <c r="AJ3" s="19">
        <v>4</v>
      </c>
      <c r="AK3" s="19">
        <v>1.8</v>
      </c>
      <c r="AL3" s="19">
        <v>2.8</v>
      </c>
      <c r="AM3" s="19">
        <v>2.4</v>
      </c>
      <c r="AN3" s="19">
        <v>2.9</v>
      </c>
      <c r="AO3" s="19">
        <v>4.5999999999999996</v>
      </c>
      <c r="AP3" s="19">
        <v>2.7</v>
      </c>
      <c r="AQ3" s="19">
        <v>4.3</v>
      </c>
      <c r="AR3" s="19">
        <v>4.4000000000000004</v>
      </c>
      <c r="AS3" s="19">
        <v>3.6</v>
      </c>
      <c r="AT3" s="19">
        <v>4.9000000000000004</v>
      </c>
      <c r="AU3" s="19">
        <v>3.5</v>
      </c>
      <c r="AV3" s="19">
        <v>5.3</v>
      </c>
      <c r="AW3" s="8"/>
    </row>
    <row r="4" spans="1:49" ht="15" customHeight="1" x14ac:dyDescent="0.2">
      <c r="A4" s="7" t="s">
        <v>40</v>
      </c>
      <c r="B4" s="22">
        <v>2.2000000000000002</v>
      </c>
      <c r="C4" s="19">
        <v>5</v>
      </c>
      <c r="D4" s="23"/>
      <c r="E4" s="19">
        <v>7</v>
      </c>
      <c r="F4" s="19">
        <v>1.1000000000000001</v>
      </c>
      <c r="G4" s="19">
        <v>2.6</v>
      </c>
      <c r="H4" s="19">
        <v>1.4</v>
      </c>
      <c r="I4" s="19">
        <v>4.5999999999999996</v>
      </c>
      <c r="J4" s="19">
        <v>2.2000000000000002</v>
      </c>
      <c r="K4" s="19">
        <v>6.6</v>
      </c>
      <c r="L4" s="19">
        <v>5.2</v>
      </c>
      <c r="M4" s="19">
        <v>3.7</v>
      </c>
      <c r="N4" s="19">
        <v>5.0999999999999996</v>
      </c>
      <c r="O4" s="19">
        <v>4.2</v>
      </c>
      <c r="P4" s="19">
        <v>4.7</v>
      </c>
      <c r="Q4" s="19">
        <v>1.3</v>
      </c>
      <c r="R4" s="19">
        <v>2.8</v>
      </c>
      <c r="S4" s="19">
        <v>6.8</v>
      </c>
      <c r="T4" s="19">
        <v>4.5999999999999996</v>
      </c>
      <c r="U4" s="19">
        <v>2.5</v>
      </c>
      <c r="V4" s="19">
        <v>3.9</v>
      </c>
      <c r="W4" s="19">
        <v>2.7</v>
      </c>
      <c r="X4" s="19">
        <v>2.8</v>
      </c>
      <c r="Y4" s="19">
        <v>1.7</v>
      </c>
      <c r="Z4" s="19">
        <v>7.2</v>
      </c>
      <c r="AA4" s="19">
        <v>6.6</v>
      </c>
      <c r="AB4" s="19">
        <v>5.4</v>
      </c>
      <c r="AC4" s="19">
        <v>3</v>
      </c>
      <c r="AD4" s="19">
        <v>2.8</v>
      </c>
      <c r="AE4" s="19">
        <v>5.5</v>
      </c>
      <c r="AF4" s="19">
        <v>4</v>
      </c>
      <c r="AG4" s="19">
        <v>2.2000000000000002</v>
      </c>
      <c r="AH4" s="19">
        <v>1.7</v>
      </c>
      <c r="AI4" s="19">
        <v>3.1</v>
      </c>
      <c r="AJ4" s="19">
        <v>0.9</v>
      </c>
      <c r="AK4" s="19">
        <v>6.5</v>
      </c>
      <c r="AL4" s="19">
        <v>2.5</v>
      </c>
      <c r="AM4" s="19">
        <v>4.9000000000000004</v>
      </c>
      <c r="AN4" s="19">
        <v>2.2999999999999998</v>
      </c>
      <c r="AO4" s="19">
        <v>1.2</v>
      </c>
      <c r="AP4" s="19">
        <v>2.2000000000000002</v>
      </c>
      <c r="AQ4" s="19">
        <v>1.6</v>
      </c>
      <c r="AR4" s="19">
        <v>1</v>
      </c>
      <c r="AS4" s="19">
        <v>4.9000000000000004</v>
      </c>
      <c r="AT4" s="19">
        <v>8.1999999999999993</v>
      </c>
      <c r="AU4" s="19">
        <v>5</v>
      </c>
      <c r="AV4" s="19">
        <v>1.7</v>
      </c>
      <c r="AW4" s="8"/>
    </row>
    <row r="5" spans="1:49" ht="15" customHeight="1" x14ac:dyDescent="0.2">
      <c r="A5" s="7" t="s">
        <v>92</v>
      </c>
      <c r="B5" s="22">
        <v>4.5999999999999996</v>
      </c>
      <c r="C5" s="19">
        <v>2</v>
      </c>
      <c r="D5" s="19">
        <v>6.1</v>
      </c>
      <c r="E5" s="23"/>
      <c r="F5" s="33">
        <v>4.7</v>
      </c>
      <c r="G5" s="19">
        <v>5.6</v>
      </c>
      <c r="H5" s="19">
        <v>5.2</v>
      </c>
      <c r="I5" s="19">
        <v>3.6</v>
      </c>
      <c r="J5" s="19">
        <v>3.5</v>
      </c>
      <c r="K5" s="19">
        <v>2.7</v>
      </c>
      <c r="L5" s="19">
        <v>4.9000000000000004</v>
      </c>
      <c r="M5" s="19">
        <v>5.3</v>
      </c>
      <c r="N5" s="19">
        <v>1.7</v>
      </c>
      <c r="O5" s="19">
        <v>4.9000000000000004</v>
      </c>
      <c r="P5" s="19">
        <v>2.2000000000000002</v>
      </c>
      <c r="Q5" s="19">
        <v>6.2</v>
      </c>
      <c r="R5" s="19">
        <v>5.7</v>
      </c>
      <c r="S5" s="19">
        <v>2.9</v>
      </c>
      <c r="T5" s="19">
        <v>6.3</v>
      </c>
      <c r="U5" s="19">
        <v>6.6</v>
      </c>
      <c r="V5" s="19">
        <v>2.1</v>
      </c>
      <c r="W5" s="19">
        <v>5.3</v>
      </c>
      <c r="X5" s="19">
        <v>4.8</v>
      </c>
      <c r="Y5" s="19">
        <v>4.0999999999999996</v>
      </c>
      <c r="Z5" s="19">
        <v>3.6</v>
      </c>
      <c r="AA5" s="19">
        <v>4.3</v>
      </c>
      <c r="AB5" s="19">
        <v>3.2</v>
      </c>
      <c r="AC5" s="19">
        <v>3.7</v>
      </c>
      <c r="AD5" s="19">
        <v>5.4</v>
      </c>
      <c r="AE5" s="19">
        <v>1.5</v>
      </c>
      <c r="AF5" s="19">
        <v>3.4</v>
      </c>
      <c r="AG5" s="19">
        <v>4.2</v>
      </c>
      <c r="AH5" s="19">
        <v>6.5</v>
      </c>
      <c r="AI5" s="19">
        <v>6.7</v>
      </c>
      <c r="AJ5" s="19">
        <v>5.2</v>
      </c>
      <c r="AK5" s="19">
        <v>2.6</v>
      </c>
      <c r="AL5" s="19">
        <v>4.5999999999999996</v>
      </c>
      <c r="AM5" s="19">
        <v>3.6</v>
      </c>
      <c r="AN5" s="19">
        <v>4</v>
      </c>
      <c r="AO5" s="19">
        <v>6.5</v>
      </c>
      <c r="AP5" s="19">
        <v>3.7</v>
      </c>
      <c r="AQ5" s="19">
        <v>6.4</v>
      </c>
      <c r="AR5" s="19">
        <v>5.6</v>
      </c>
      <c r="AS5" s="19">
        <v>5.4</v>
      </c>
      <c r="AT5" s="19">
        <v>5.6</v>
      </c>
      <c r="AU5" s="19">
        <v>5.3</v>
      </c>
      <c r="AV5" s="19">
        <v>6.5</v>
      </c>
      <c r="AW5" s="8"/>
    </row>
    <row r="6" spans="1:49" ht="15" customHeight="1" x14ac:dyDescent="0.2">
      <c r="A6" s="7" t="s">
        <v>81</v>
      </c>
      <c r="B6" s="22">
        <v>2.2000000000000002</v>
      </c>
      <c r="C6" s="19">
        <v>3.7</v>
      </c>
      <c r="D6" s="19">
        <v>1.1000000000000001</v>
      </c>
      <c r="E6" s="19">
        <v>4.7</v>
      </c>
      <c r="F6" s="19"/>
      <c r="G6" s="19">
        <v>2.8</v>
      </c>
      <c r="H6" s="19">
        <v>1.7</v>
      </c>
      <c r="I6" s="19">
        <v>3.1</v>
      </c>
      <c r="J6" s="19">
        <v>1.8</v>
      </c>
      <c r="K6" s="19">
        <v>5.4</v>
      </c>
      <c r="L6" s="19">
        <v>4.0999999999999996</v>
      </c>
      <c r="M6" s="19">
        <v>2.2999999999999998</v>
      </c>
      <c r="N6" s="19">
        <v>4</v>
      </c>
      <c r="O6" s="19">
        <v>3</v>
      </c>
      <c r="P6" s="19">
        <v>3.6</v>
      </c>
      <c r="Q6" s="19">
        <v>1.3</v>
      </c>
      <c r="R6" s="19">
        <v>1.7</v>
      </c>
      <c r="S6" s="19">
        <v>5.2</v>
      </c>
      <c r="T6" s="19">
        <v>3.5</v>
      </c>
      <c r="U6" s="19">
        <v>1.8</v>
      </c>
      <c r="V6" s="19">
        <v>3.5</v>
      </c>
      <c r="W6" s="19">
        <v>2.9</v>
      </c>
      <c r="X6" s="19">
        <v>3.1</v>
      </c>
      <c r="Y6" s="19">
        <v>0.9</v>
      </c>
      <c r="Z6" s="19">
        <v>7.2</v>
      </c>
      <c r="AA6" s="19">
        <v>5.4</v>
      </c>
      <c r="AB6" s="19">
        <v>4</v>
      </c>
      <c r="AC6" s="19">
        <v>3</v>
      </c>
      <c r="AD6" s="19">
        <v>1.6</v>
      </c>
      <c r="AE6" s="19">
        <v>4.4000000000000004</v>
      </c>
      <c r="AF6" s="19">
        <v>2.5</v>
      </c>
      <c r="AG6" s="19">
        <v>2.6</v>
      </c>
      <c r="AH6" s="19">
        <v>1.9</v>
      </c>
      <c r="AI6" s="19">
        <v>2.1</v>
      </c>
      <c r="AJ6" s="19">
        <v>0.3</v>
      </c>
      <c r="AK6" s="19">
        <v>5.0999999999999996</v>
      </c>
      <c r="AL6" s="19">
        <v>2.1</v>
      </c>
      <c r="AM6" s="19">
        <v>3.5</v>
      </c>
      <c r="AN6" s="19">
        <v>2.2999999999999998</v>
      </c>
      <c r="AO6" s="19">
        <v>2.9</v>
      </c>
      <c r="AP6" s="19">
        <v>2.1</v>
      </c>
      <c r="AQ6" s="19">
        <v>1.7</v>
      </c>
      <c r="AR6" s="19">
        <v>0.7</v>
      </c>
      <c r="AS6" s="19">
        <v>2</v>
      </c>
      <c r="AT6" s="19">
        <v>6.3</v>
      </c>
      <c r="AU6" s="19">
        <v>5.9</v>
      </c>
      <c r="AV6" s="19">
        <v>2</v>
      </c>
      <c r="AW6" s="8"/>
    </row>
    <row r="7" spans="1:49" ht="15" customHeight="1" x14ac:dyDescent="0.2">
      <c r="A7" s="7" t="s">
        <v>13</v>
      </c>
      <c r="B7" s="22">
        <v>0.9</v>
      </c>
      <c r="C7" s="19">
        <v>3.6</v>
      </c>
      <c r="D7" s="19">
        <v>2.8</v>
      </c>
      <c r="E7" s="19">
        <v>5.6</v>
      </c>
      <c r="F7" s="19">
        <v>2.8</v>
      </c>
      <c r="G7" s="23"/>
      <c r="H7" s="19">
        <v>1.4</v>
      </c>
      <c r="I7" s="19">
        <v>3.8</v>
      </c>
      <c r="J7" s="19">
        <v>1.3</v>
      </c>
      <c r="K7" s="19">
        <v>5.3</v>
      </c>
      <c r="L7" s="19">
        <v>5.2</v>
      </c>
      <c r="M7" s="19">
        <v>3.2</v>
      </c>
      <c r="N7" s="19">
        <v>3.7</v>
      </c>
      <c r="O7" s="19">
        <v>4.3</v>
      </c>
      <c r="P7" s="19">
        <v>3.3</v>
      </c>
      <c r="Q7" s="19">
        <v>1.7</v>
      </c>
      <c r="R7" s="19">
        <v>3.6</v>
      </c>
      <c r="S7" s="19">
        <v>5.5</v>
      </c>
      <c r="T7" s="19">
        <v>4.3</v>
      </c>
      <c r="U7" s="19">
        <v>4.5999999999999996</v>
      </c>
      <c r="V7" s="19">
        <v>2.6</v>
      </c>
      <c r="W7" s="19">
        <v>0.8</v>
      </c>
      <c r="X7" s="19">
        <v>0.3</v>
      </c>
      <c r="Y7" s="19">
        <v>2</v>
      </c>
      <c r="Z7" s="19">
        <v>6</v>
      </c>
      <c r="AA7" s="19">
        <v>5.7</v>
      </c>
      <c r="AB7" s="19">
        <v>4.2</v>
      </c>
      <c r="AC7" s="19">
        <v>1.1000000000000001</v>
      </c>
      <c r="AD7" s="19">
        <v>3.4</v>
      </c>
      <c r="AE7" s="19">
        <v>4.0999999999999996</v>
      </c>
      <c r="AF7" s="19">
        <v>3.3</v>
      </c>
      <c r="AG7" s="19">
        <v>0.4</v>
      </c>
      <c r="AH7" s="19">
        <v>1.9</v>
      </c>
      <c r="AI7" s="19">
        <v>4.5999999999999996</v>
      </c>
      <c r="AJ7" s="19">
        <v>3.1</v>
      </c>
      <c r="AK7" s="19">
        <v>5.2</v>
      </c>
      <c r="AL7" s="19">
        <v>1.2</v>
      </c>
      <c r="AM7" s="19">
        <v>3.7</v>
      </c>
      <c r="AN7" s="19">
        <v>0.6</v>
      </c>
      <c r="AO7" s="19">
        <v>1.9</v>
      </c>
      <c r="AP7" s="19">
        <v>0.9</v>
      </c>
      <c r="AQ7" s="19">
        <v>1.5</v>
      </c>
      <c r="AR7" s="19">
        <v>3.5</v>
      </c>
      <c r="AS7" s="19">
        <v>4.0999999999999996</v>
      </c>
      <c r="AT7" s="19">
        <v>6.9</v>
      </c>
      <c r="AU7" s="19">
        <v>4.2</v>
      </c>
      <c r="AV7" s="19">
        <v>1.9</v>
      </c>
      <c r="AW7" s="8"/>
    </row>
    <row r="8" spans="1:49" ht="15" customHeight="1" x14ac:dyDescent="0.2">
      <c r="A8" s="7" t="s">
        <v>14</v>
      </c>
      <c r="B8" s="22">
        <v>1.6</v>
      </c>
      <c r="C8" s="19">
        <v>4.2</v>
      </c>
      <c r="D8" s="19">
        <v>1.4</v>
      </c>
      <c r="E8" s="19">
        <v>6.2</v>
      </c>
      <c r="F8" s="19">
        <v>1.7</v>
      </c>
      <c r="G8" s="19">
        <v>1.4</v>
      </c>
      <c r="H8" s="23"/>
      <c r="I8" s="19">
        <v>3.5</v>
      </c>
      <c r="J8" s="19">
        <v>1.5</v>
      </c>
      <c r="K8" s="19">
        <v>5.5</v>
      </c>
      <c r="L8" s="19">
        <v>4.2</v>
      </c>
      <c r="M8" s="19">
        <v>3</v>
      </c>
      <c r="N8" s="19">
        <v>4.3</v>
      </c>
      <c r="O8" s="19">
        <v>4</v>
      </c>
      <c r="P8" s="19">
        <v>4.5</v>
      </c>
      <c r="Q8" s="19">
        <v>0.6</v>
      </c>
      <c r="R8" s="19">
        <v>2.5</v>
      </c>
      <c r="S8" s="19">
        <v>5.6</v>
      </c>
      <c r="T8" s="19">
        <v>4</v>
      </c>
      <c r="U8" s="19">
        <v>3.5</v>
      </c>
      <c r="V8" s="19">
        <v>3.2</v>
      </c>
      <c r="W8" s="19">
        <v>1.3</v>
      </c>
      <c r="X8" s="19">
        <v>1.4</v>
      </c>
      <c r="Y8" s="19">
        <v>1.4</v>
      </c>
      <c r="Z8" s="19">
        <v>6.1</v>
      </c>
      <c r="AA8" s="19">
        <v>5.5</v>
      </c>
      <c r="AB8" s="19">
        <v>4.3</v>
      </c>
      <c r="AC8" s="19">
        <v>1.8</v>
      </c>
      <c r="AD8" s="19">
        <v>2.4</v>
      </c>
      <c r="AE8" s="19">
        <v>5.3</v>
      </c>
      <c r="AF8" s="19">
        <v>3</v>
      </c>
      <c r="AG8" s="19">
        <v>1.1000000000000001</v>
      </c>
      <c r="AH8" s="19">
        <v>1.3</v>
      </c>
      <c r="AI8" s="19">
        <v>3.5</v>
      </c>
      <c r="AJ8" s="19">
        <v>3.2</v>
      </c>
      <c r="AK8" s="19">
        <v>5.4</v>
      </c>
      <c r="AL8" s="19">
        <v>1.5</v>
      </c>
      <c r="AM8" s="19">
        <v>3.8</v>
      </c>
      <c r="AN8" s="19">
        <v>1.3</v>
      </c>
      <c r="AO8" s="19">
        <v>0.3</v>
      </c>
      <c r="AP8" s="19">
        <v>1.5</v>
      </c>
      <c r="AQ8" s="19">
        <v>0.2</v>
      </c>
      <c r="AR8" s="19">
        <v>2.4</v>
      </c>
      <c r="AS8" s="19">
        <v>3.8</v>
      </c>
      <c r="AT8" s="19">
        <v>6.8</v>
      </c>
      <c r="AU8" s="19">
        <v>3.9</v>
      </c>
      <c r="AV8" s="19">
        <v>1.3</v>
      </c>
      <c r="AW8" s="8"/>
    </row>
    <row r="9" spans="1:49" ht="15" customHeight="1" x14ac:dyDescent="0.2">
      <c r="A9" s="7" t="s">
        <v>15</v>
      </c>
      <c r="B9" s="22">
        <v>2.8</v>
      </c>
      <c r="C9" s="19">
        <v>2.5</v>
      </c>
      <c r="D9" s="19">
        <v>4</v>
      </c>
      <c r="E9" s="19">
        <v>4.5</v>
      </c>
      <c r="F9" s="19">
        <v>3.1</v>
      </c>
      <c r="G9" s="19">
        <v>3.9</v>
      </c>
      <c r="H9" s="19">
        <v>3.4</v>
      </c>
      <c r="I9" s="23"/>
      <c r="J9" s="19">
        <v>2</v>
      </c>
      <c r="K9" s="19">
        <v>2.2999999999999998</v>
      </c>
      <c r="L9" s="19">
        <v>1.9</v>
      </c>
      <c r="M9" s="19">
        <v>1.9</v>
      </c>
      <c r="N9" s="19">
        <v>2</v>
      </c>
      <c r="O9" s="19">
        <v>1.5</v>
      </c>
      <c r="P9" s="19">
        <v>1.3</v>
      </c>
      <c r="Q9" s="19">
        <v>4.2</v>
      </c>
      <c r="R9" s="19">
        <v>2.2999999999999998</v>
      </c>
      <c r="S9" s="19">
        <v>2.4</v>
      </c>
      <c r="T9" s="19">
        <v>3.1</v>
      </c>
      <c r="U9" s="19">
        <v>3.2</v>
      </c>
      <c r="V9" s="19">
        <v>2.2999999999999998</v>
      </c>
      <c r="W9" s="19">
        <v>4.2</v>
      </c>
      <c r="X9" s="19">
        <v>3.8</v>
      </c>
      <c r="Y9" s="19">
        <v>2.2999999999999998</v>
      </c>
      <c r="Z9" s="19">
        <v>3</v>
      </c>
      <c r="AA9" s="19">
        <v>2.6</v>
      </c>
      <c r="AB9" s="19">
        <v>1.1000000000000001</v>
      </c>
      <c r="AC9" s="19">
        <v>2.7</v>
      </c>
      <c r="AD9" s="19">
        <v>2.1</v>
      </c>
      <c r="AE9" s="19">
        <v>2</v>
      </c>
      <c r="AF9" s="19">
        <v>0.7</v>
      </c>
      <c r="AG9" s="19">
        <v>3.6</v>
      </c>
      <c r="AH9" s="19">
        <v>4.5</v>
      </c>
      <c r="AI9" s="19">
        <v>3.2</v>
      </c>
      <c r="AJ9" s="19">
        <v>2</v>
      </c>
      <c r="AK9" s="19">
        <v>2.1</v>
      </c>
      <c r="AL9" s="19">
        <v>2.8</v>
      </c>
      <c r="AM9" s="19">
        <v>0.6</v>
      </c>
      <c r="AN9" s="19">
        <v>3.3</v>
      </c>
      <c r="AO9" s="19">
        <v>3.8</v>
      </c>
      <c r="AP9" s="19">
        <v>2.8</v>
      </c>
      <c r="AQ9" s="19">
        <v>3.6</v>
      </c>
      <c r="AR9" s="19">
        <v>3.3</v>
      </c>
      <c r="AS9" s="19">
        <v>1.4</v>
      </c>
      <c r="AT9" s="19">
        <v>3.9</v>
      </c>
      <c r="AU9" s="19">
        <v>1.5</v>
      </c>
      <c r="AV9" s="19">
        <v>4.5</v>
      </c>
      <c r="AW9" s="8"/>
    </row>
    <row r="10" spans="1:49" ht="15" customHeight="1" x14ac:dyDescent="0.2">
      <c r="A10" s="7" t="s">
        <v>16</v>
      </c>
      <c r="B10" s="22">
        <v>0.7</v>
      </c>
      <c r="C10" s="19">
        <v>2.6</v>
      </c>
      <c r="D10" s="19">
        <v>2.2000000000000002</v>
      </c>
      <c r="E10" s="19">
        <v>3.5</v>
      </c>
      <c r="F10" s="19">
        <v>1.8</v>
      </c>
      <c r="G10" s="19">
        <v>1.3</v>
      </c>
      <c r="H10" s="19">
        <v>1.6</v>
      </c>
      <c r="I10" s="19">
        <v>2</v>
      </c>
      <c r="J10" s="23"/>
      <c r="K10" s="19">
        <v>4</v>
      </c>
      <c r="L10" s="19">
        <v>2.7</v>
      </c>
      <c r="M10" s="19">
        <v>2.1</v>
      </c>
      <c r="N10" s="19">
        <v>2.7</v>
      </c>
      <c r="O10" s="19">
        <v>1.9</v>
      </c>
      <c r="P10" s="19">
        <v>2.2999999999999998</v>
      </c>
      <c r="Q10" s="19">
        <v>2.4</v>
      </c>
      <c r="R10" s="19">
        <v>2.5</v>
      </c>
      <c r="S10" s="19">
        <v>4.0999999999999996</v>
      </c>
      <c r="T10" s="19">
        <v>3.2</v>
      </c>
      <c r="U10" s="19">
        <v>3.5</v>
      </c>
      <c r="V10" s="19">
        <v>2.4</v>
      </c>
      <c r="W10" s="19">
        <v>1.6</v>
      </c>
      <c r="X10" s="19">
        <v>1.6</v>
      </c>
      <c r="Y10" s="19">
        <v>1</v>
      </c>
      <c r="Z10" s="19">
        <v>4.7</v>
      </c>
      <c r="AA10" s="19">
        <v>4</v>
      </c>
      <c r="AB10" s="19">
        <v>2.8</v>
      </c>
      <c r="AC10" s="19">
        <v>1.6</v>
      </c>
      <c r="AD10" s="19">
        <v>2.2999999999999998</v>
      </c>
      <c r="AE10" s="19">
        <v>3.1</v>
      </c>
      <c r="AF10" s="19">
        <v>1.5</v>
      </c>
      <c r="AG10" s="19">
        <v>1</v>
      </c>
      <c r="AH10" s="19">
        <v>2.7</v>
      </c>
      <c r="AI10" s="19">
        <v>3.5</v>
      </c>
      <c r="AJ10" s="19">
        <v>2</v>
      </c>
      <c r="AK10" s="19">
        <v>3.9</v>
      </c>
      <c r="AL10" s="19">
        <v>0.7</v>
      </c>
      <c r="AM10" s="19">
        <v>2.4</v>
      </c>
      <c r="AN10" s="19">
        <v>0.8</v>
      </c>
      <c r="AO10" s="19">
        <v>2.7</v>
      </c>
      <c r="AP10" s="19">
        <v>0.7</v>
      </c>
      <c r="AQ10" s="19">
        <v>2.2000000000000002</v>
      </c>
      <c r="AR10" s="19">
        <v>2.4</v>
      </c>
      <c r="AS10" s="19">
        <v>2.2999999999999998</v>
      </c>
      <c r="AT10" s="19">
        <v>5.3</v>
      </c>
      <c r="AU10" s="19">
        <v>2.4</v>
      </c>
      <c r="AV10" s="19">
        <v>2.7</v>
      </c>
      <c r="AW10" s="8"/>
    </row>
    <row r="11" spans="1:49" ht="15" customHeight="1" x14ac:dyDescent="0.2">
      <c r="A11" s="7" t="s">
        <v>17</v>
      </c>
      <c r="B11" s="22">
        <v>4.4000000000000004</v>
      </c>
      <c r="C11" s="19">
        <v>1.9</v>
      </c>
      <c r="D11" s="19">
        <v>6</v>
      </c>
      <c r="E11" s="19">
        <v>2.9</v>
      </c>
      <c r="F11" s="19">
        <v>5.4</v>
      </c>
      <c r="G11" s="19">
        <v>5.3</v>
      </c>
      <c r="H11" s="19">
        <v>5.4</v>
      </c>
      <c r="I11" s="19">
        <v>2.2999999999999998</v>
      </c>
      <c r="J11" s="19">
        <v>4</v>
      </c>
      <c r="K11" s="23"/>
      <c r="L11" s="19">
        <v>2.9</v>
      </c>
      <c r="M11" s="19">
        <v>4.3</v>
      </c>
      <c r="N11" s="19">
        <v>1.7</v>
      </c>
      <c r="O11" s="19">
        <v>3.5</v>
      </c>
      <c r="P11" s="19">
        <v>2.1</v>
      </c>
      <c r="Q11" s="19">
        <v>6.3</v>
      </c>
      <c r="R11" s="19">
        <v>4.3</v>
      </c>
      <c r="S11" s="19">
        <v>0.1</v>
      </c>
      <c r="T11" s="19">
        <v>3.7</v>
      </c>
      <c r="U11" s="19">
        <v>6</v>
      </c>
      <c r="V11" s="19">
        <v>2.9</v>
      </c>
      <c r="W11" s="19">
        <v>6.3</v>
      </c>
      <c r="X11" s="19">
        <v>5.5</v>
      </c>
      <c r="Y11" s="19">
        <v>4.3</v>
      </c>
      <c r="Z11" s="19">
        <v>1.2</v>
      </c>
      <c r="AA11" s="19">
        <v>2</v>
      </c>
      <c r="AB11" s="19">
        <v>1.6</v>
      </c>
      <c r="AC11" s="19">
        <v>4.3</v>
      </c>
      <c r="AD11" s="19">
        <v>4.0999999999999996</v>
      </c>
      <c r="AE11" s="19">
        <v>1.6</v>
      </c>
      <c r="AF11" s="19">
        <v>2.8</v>
      </c>
      <c r="AG11" s="19">
        <v>5.5</v>
      </c>
      <c r="AH11" s="19">
        <v>6.6</v>
      </c>
      <c r="AI11" s="19">
        <v>4.9000000000000004</v>
      </c>
      <c r="AJ11" s="19">
        <v>5.4</v>
      </c>
      <c r="AK11" s="19">
        <v>0.4</v>
      </c>
      <c r="AL11" s="19">
        <v>4.5</v>
      </c>
      <c r="AM11" s="19">
        <v>2.2000000000000002</v>
      </c>
      <c r="AN11" s="19">
        <v>4.8</v>
      </c>
      <c r="AO11" s="19">
        <v>5.8</v>
      </c>
      <c r="AP11" s="19">
        <v>4.5</v>
      </c>
      <c r="AQ11" s="19">
        <v>5.6</v>
      </c>
      <c r="AR11" s="19">
        <v>5.8</v>
      </c>
      <c r="AS11" s="19">
        <v>2.7</v>
      </c>
      <c r="AT11" s="19">
        <v>2.6</v>
      </c>
      <c r="AU11" s="19">
        <v>2.6</v>
      </c>
      <c r="AV11" s="19">
        <v>6.6</v>
      </c>
      <c r="AW11" s="8"/>
    </row>
    <row r="12" spans="1:49" ht="15" customHeight="1" x14ac:dyDescent="0.2">
      <c r="A12" s="7" t="s">
        <v>93</v>
      </c>
      <c r="B12" s="22">
        <v>3.5</v>
      </c>
      <c r="C12" s="19">
        <v>3.9</v>
      </c>
      <c r="D12" s="19">
        <v>5.2</v>
      </c>
      <c r="E12" s="19">
        <v>5.2</v>
      </c>
      <c r="F12" s="19">
        <v>4.0999999999999996</v>
      </c>
      <c r="G12" s="19">
        <v>5.3</v>
      </c>
      <c r="H12" s="19">
        <v>4.3</v>
      </c>
      <c r="I12" s="19">
        <v>1.9</v>
      </c>
      <c r="J12" s="19">
        <v>2.8</v>
      </c>
      <c r="K12" s="19">
        <v>2.9</v>
      </c>
      <c r="L12" s="23"/>
      <c r="M12" s="19">
        <v>2</v>
      </c>
      <c r="N12" s="19">
        <v>3.1</v>
      </c>
      <c r="O12" s="19">
        <v>1.8</v>
      </c>
      <c r="P12" s="19">
        <v>2.7</v>
      </c>
      <c r="Q12" s="19">
        <v>4.5</v>
      </c>
      <c r="R12" s="19">
        <v>3</v>
      </c>
      <c r="S12" s="19">
        <v>2.6</v>
      </c>
      <c r="T12" s="19">
        <v>2</v>
      </c>
      <c r="U12" s="19">
        <v>3.6</v>
      </c>
      <c r="V12" s="19">
        <v>3.9</v>
      </c>
      <c r="W12" s="19">
        <v>4.4000000000000004</v>
      </c>
      <c r="X12" s="19">
        <v>5.7</v>
      </c>
      <c r="Y12" s="19">
        <v>3.3</v>
      </c>
      <c r="Z12" s="19">
        <v>3.1</v>
      </c>
      <c r="AA12" s="19">
        <v>1.9</v>
      </c>
      <c r="AB12" s="19">
        <v>2.4</v>
      </c>
      <c r="AC12" s="19">
        <v>4.0999999999999996</v>
      </c>
      <c r="AD12" s="19">
        <v>2.7</v>
      </c>
      <c r="AE12" s="19">
        <v>3.3</v>
      </c>
      <c r="AF12" s="19">
        <v>2.4</v>
      </c>
      <c r="AG12" s="19">
        <v>4.7</v>
      </c>
      <c r="AH12" s="19">
        <v>6.1</v>
      </c>
      <c r="AI12" s="19">
        <v>2.4</v>
      </c>
      <c r="AJ12" s="19">
        <v>4.0999999999999996</v>
      </c>
      <c r="AK12" s="19">
        <v>2.5</v>
      </c>
      <c r="AL12" s="19">
        <v>3.4</v>
      </c>
      <c r="AM12" s="19">
        <v>2</v>
      </c>
      <c r="AN12" s="19">
        <v>4.9000000000000004</v>
      </c>
      <c r="AO12" s="19">
        <v>4.5999999999999996</v>
      </c>
      <c r="AP12" s="19">
        <v>3.3</v>
      </c>
      <c r="AQ12" s="19">
        <v>4.4000000000000004</v>
      </c>
      <c r="AR12" s="19">
        <v>4.5</v>
      </c>
      <c r="AS12" s="19">
        <v>0.4</v>
      </c>
      <c r="AT12" s="19">
        <v>3.1</v>
      </c>
      <c r="AU12" s="19">
        <v>0.5</v>
      </c>
      <c r="AV12" s="19">
        <v>6</v>
      </c>
      <c r="AW12" s="8"/>
    </row>
    <row r="13" spans="1:49" ht="15" customHeight="1" x14ac:dyDescent="0.2">
      <c r="A13" s="7" t="s">
        <v>18</v>
      </c>
      <c r="B13" s="22">
        <v>2.6</v>
      </c>
      <c r="C13" s="19">
        <v>4.2</v>
      </c>
      <c r="D13" s="19">
        <v>3.5</v>
      </c>
      <c r="E13" s="19">
        <v>5.7</v>
      </c>
      <c r="F13" s="19">
        <v>2.2999999999999998</v>
      </c>
      <c r="G13" s="19">
        <v>3.2</v>
      </c>
      <c r="H13" s="19">
        <v>3.1</v>
      </c>
      <c r="I13" s="19">
        <v>1.9</v>
      </c>
      <c r="J13" s="19">
        <v>2.1</v>
      </c>
      <c r="K13" s="19">
        <v>4.2</v>
      </c>
      <c r="L13" s="19">
        <v>2</v>
      </c>
      <c r="M13" s="23"/>
      <c r="N13" s="19">
        <v>3.6</v>
      </c>
      <c r="O13" s="19">
        <v>1.3</v>
      </c>
      <c r="P13" s="19">
        <v>2.9</v>
      </c>
      <c r="Q13" s="19">
        <v>3.4</v>
      </c>
      <c r="R13" s="19">
        <v>0.7</v>
      </c>
      <c r="S13" s="19">
        <v>4.2</v>
      </c>
      <c r="T13" s="19">
        <v>1.3</v>
      </c>
      <c r="U13" s="19">
        <v>2</v>
      </c>
      <c r="V13" s="19">
        <v>3.9</v>
      </c>
      <c r="W13" s="19">
        <v>4</v>
      </c>
      <c r="X13" s="19">
        <v>3.5</v>
      </c>
      <c r="Y13" s="19">
        <v>1.6</v>
      </c>
      <c r="Z13" s="19">
        <v>4.0999999999999996</v>
      </c>
      <c r="AA13" s="19">
        <v>3.9</v>
      </c>
      <c r="AB13" s="19">
        <v>2.7</v>
      </c>
      <c r="AC13" s="19">
        <v>3.3</v>
      </c>
      <c r="AD13" s="19">
        <v>0.8</v>
      </c>
      <c r="AE13" s="19">
        <v>3.7</v>
      </c>
      <c r="AF13" s="19">
        <v>2</v>
      </c>
      <c r="AG13" s="19">
        <v>2.9</v>
      </c>
      <c r="AH13" s="19">
        <v>4.2</v>
      </c>
      <c r="AI13" s="19">
        <v>1.4</v>
      </c>
      <c r="AJ13" s="19">
        <v>2.6</v>
      </c>
      <c r="AK13" s="19">
        <v>4.0999999999999996</v>
      </c>
      <c r="AL13" s="19">
        <v>2.5</v>
      </c>
      <c r="AM13" s="19">
        <v>2.2999999999999998</v>
      </c>
      <c r="AN13" s="19">
        <v>2.7</v>
      </c>
      <c r="AO13" s="19">
        <v>3.3</v>
      </c>
      <c r="AP13" s="19">
        <v>2.5</v>
      </c>
      <c r="AQ13" s="19">
        <v>3.1</v>
      </c>
      <c r="AR13" s="19">
        <v>3</v>
      </c>
      <c r="AS13" s="19">
        <v>1.9</v>
      </c>
      <c r="AT13" s="19">
        <v>5</v>
      </c>
      <c r="AU13" s="19">
        <v>1.8</v>
      </c>
      <c r="AV13" s="19">
        <v>4.2</v>
      </c>
      <c r="AW13" s="8"/>
    </row>
    <row r="14" spans="1:49" ht="15" customHeight="1" x14ac:dyDescent="0.2">
      <c r="A14" s="7" t="s">
        <v>19</v>
      </c>
      <c r="B14" s="22">
        <v>2.7</v>
      </c>
      <c r="C14" s="19">
        <v>0.6</v>
      </c>
      <c r="D14" s="19">
        <v>5.0999999999999996</v>
      </c>
      <c r="E14" s="19">
        <v>2</v>
      </c>
      <c r="F14" s="19">
        <v>4</v>
      </c>
      <c r="G14" s="19">
        <v>3.7</v>
      </c>
      <c r="H14" s="19">
        <v>4.3</v>
      </c>
      <c r="I14" s="19">
        <v>1.9</v>
      </c>
      <c r="J14" s="19">
        <v>2.7</v>
      </c>
      <c r="K14" s="19">
        <v>1.7</v>
      </c>
      <c r="L14" s="19">
        <v>3.1</v>
      </c>
      <c r="M14" s="19">
        <v>3.6</v>
      </c>
      <c r="N14" s="23"/>
      <c r="O14" s="19">
        <v>3.2</v>
      </c>
      <c r="P14" s="19">
        <v>0.6</v>
      </c>
      <c r="Q14" s="19">
        <v>4.5999999999999996</v>
      </c>
      <c r="R14" s="19">
        <v>4</v>
      </c>
      <c r="S14" s="19">
        <v>2</v>
      </c>
      <c r="T14" s="19">
        <v>4.3</v>
      </c>
      <c r="U14" s="19">
        <v>4.9000000000000004</v>
      </c>
      <c r="V14" s="19">
        <v>1.1000000000000001</v>
      </c>
      <c r="W14" s="19">
        <v>4.4000000000000004</v>
      </c>
      <c r="X14" s="19">
        <v>3.8</v>
      </c>
      <c r="Y14" s="19">
        <v>3.1</v>
      </c>
      <c r="Z14" s="19">
        <v>2.4</v>
      </c>
      <c r="AA14" s="19">
        <v>2.6</v>
      </c>
      <c r="AB14" s="19">
        <v>1.7</v>
      </c>
      <c r="AC14" s="19">
        <v>2.7</v>
      </c>
      <c r="AD14" s="19">
        <v>3.8</v>
      </c>
      <c r="AE14" s="19">
        <v>0.5</v>
      </c>
      <c r="AF14" s="19">
        <v>2.4</v>
      </c>
      <c r="AG14" s="19">
        <v>3.3</v>
      </c>
      <c r="AH14" s="19">
        <v>5.5</v>
      </c>
      <c r="AI14" s="19">
        <v>5.5</v>
      </c>
      <c r="AJ14" s="19">
        <v>4.0999999999999996</v>
      </c>
      <c r="AK14" s="19">
        <v>1.8</v>
      </c>
      <c r="AL14" s="19">
        <v>2.8</v>
      </c>
      <c r="AM14" s="19">
        <v>1.9</v>
      </c>
      <c r="AN14" s="19">
        <v>3.1</v>
      </c>
      <c r="AO14" s="19">
        <v>4.7</v>
      </c>
      <c r="AP14" s="19">
        <v>2.8</v>
      </c>
      <c r="AQ14" s="19">
        <v>4.5</v>
      </c>
      <c r="AR14" s="19">
        <v>4.5999999999999996</v>
      </c>
      <c r="AS14" s="19">
        <v>3.1</v>
      </c>
      <c r="AT14" s="19">
        <v>4.7</v>
      </c>
      <c r="AU14" s="19">
        <v>3</v>
      </c>
      <c r="AV14" s="19">
        <v>5.5</v>
      </c>
      <c r="AW14" s="8"/>
    </row>
    <row r="15" spans="1:49" ht="15" customHeight="1" x14ac:dyDescent="0.2">
      <c r="A15" s="7" t="s">
        <v>41</v>
      </c>
      <c r="B15" s="22">
        <v>3.1</v>
      </c>
      <c r="C15" s="19">
        <v>3.8</v>
      </c>
      <c r="D15" s="19">
        <v>4.2</v>
      </c>
      <c r="E15" s="19">
        <v>4.9000000000000004</v>
      </c>
      <c r="F15" s="19">
        <v>3</v>
      </c>
      <c r="G15" s="19">
        <v>4.4000000000000004</v>
      </c>
      <c r="H15" s="19">
        <v>3.9</v>
      </c>
      <c r="I15" s="19">
        <v>1.5</v>
      </c>
      <c r="J15" s="19">
        <v>1.9</v>
      </c>
      <c r="K15" s="19">
        <v>3.5</v>
      </c>
      <c r="L15" s="19">
        <v>1.9</v>
      </c>
      <c r="M15" s="19">
        <v>1.3</v>
      </c>
      <c r="N15" s="19">
        <v>3.2</v>
      </c>
      <c r="O15" s="23"/>
      <c r="P15" s="19">
        <v>2.6</v>
      </c>
      <c r="Q15" s="19">
        <v>4.0999999999999996</v>
      </c>
      <c r="R15" s="19">
        <v>1.8</v>
      </c>
      <c r="S15" s="19">
        <v>3.4</v>
      </c>
      <c r="T15" s="19">
        <v>1.2</v>
      </c>
      <c r="U15" s="19">
        <v>2.7</v>
      </c>
      <c r="V15" s="19">
        <v>3.6</v>
      </c>
      <c r="W15" s="19">
        <v>3.5</v>
      </c>
      <c r="X15" s="19">
        <v>4.8</v>
      </c>
      <c r="Y15" s="19">
        <v>2.2000000000000002</v>
      </c>
      <c r="Z15" s="19">
        <v>3.3</v>
      </c>
      <c r="AA15" s="19">
        <v>3.1</v>
      </c>
      <c r="AB15" s="19">
        <v>2.4</v>
      </c>
      <c r="AC15" s="19">
        <v>3.9</v>
      </c>
      <c r="AD15" s="19">
        <v>1.6</v>
      </c>
      <c r="AE15" s="19">
        <v>3.3</v>
      </c>
      <c r="AF15" s="19">
        <v>1.7</v>
      </c>
      <c r="AG15" s="19">
        <v>3.9</v>
      </c>
      <c r="AH15" s="19">
        <v>4.9000000000000004</v>
      </c>
      <c r="AI15" s="19">
        <v>2.4</v>
      </c>
      <c r="AJ15" s="19">
        <v>3.2</v>
      </c>
      <c r="AK15" s="19">
        <v>3.3</v>
      </c>
      <c r="AL15" s="19">
        <v>3.7</v>
      </c>
      <c r="AM15" s="19">
        <v>1.9</v>
      </c>
      <c r="AN15" s="19">
        <v>3.9</v>
      </c>
      <c r="AO15" s="19">
        <v>4.3</v>
      </c>
      <c r="AP15" s="19">
        <v>3.7</v>
      </c>
      <c r="AQ15" s="19">
        <v>4.0999999999999996</v>
      </c>
      <c r="AR15" s="19">
        <v>3.7</v>
      </c>
      <c r="AS15" s="19">
        <v>0.7</v>
      </c>
      <c r="AT15" s="19">
        <v>4.4000000000000004</v>
      </c>
      <c r="AU15" s="19">
        <v>0.6</v>
      </c>
      <c r="AV15" s="19">
        <v>5</v>
      </c>
      <c r="AW15" s="8"/>
    </row>
    <row r="16" spans="1:49" ht="15" customHeight="1" x14ac:dyDescent="0.2">
      <c r="A16" s="7" t="s">
        <v>42</v>
      </c>
      <c r="B16" s="22">
        <v>2.2999999999999998</v>
      </c>
      <c r="C16" s="19">
        <v>1.1000000000000001</v>
      </c>
      <c r="D16" s="19">
        <v>4.7</v>
      </c>
      <c r="E16" s="19">
        <v>2.2000000000000002</v>
      </c>
      <c r="F16" s="19">
        <v>3.6</v>
      </c>
      <c r="G16" s="19">
        <v>3.3</v>
      </c>
      <c r="H16" s="19">
        <v>3.9</v>
      </c>
      <c r="I16" s="19">
        <v>1.3</v>
      </c>
      <c r="J16" s="19">
        <v>2.2999999999999998</v>
      </c>
      <c r="K16" s="19">
        <v>2.1</v>
      </c>
      <c r="L16" s="19">
        <v>2.8</v>
      </c>
      <c r="M16" s="19">
        <v>2.9</v>
      </c>
      <c r="N16" s="19">
        <v>0.6</v>
      </c>
      <c r="O16" s="19">
        <v>2.6</v>
      </c>
      <c r="P16" s="23"/>
      <c r="Q16" s="19">
        <v>4.2</v>
      </c>
      <c r="R16" s="19">
        <v>3.3</v>
      </c>
      <c r="S16" s="19">
        <v>2.2000000000000002</v>
      </c>
      <c r="T16" s="19">
        <v>4.0999999999999996</v>
      </c>
      <c r="U16" s="19">
        <v>4.2</v>
      </c>
      <c r="V16" s="19">
        <v>0.9</v>
      </c>
      <c r="W16" s="19">
        <v>4</v>
      </c>
      <c r="X16" s="19">
        <v>3.4</v>
      </c>
      <c r="Y16" s="19">
        <v>2.7</v>
      </c>
      <c r="Z16" s="19">
        <v>2.8</v>
      </c>
      <c r="AA16" s="19">
        <v>2.6</v>
      </c>
      <c r="AB16" s="19">
        <v>1.2</v>
      </c>
      <c r="AC16" s="19">
        <v>2.2999999999999998</v>
      </c>
      <c r="AD16" s="19">
        <v>3.1</v>
      </c>
      <c r="AE16" s="19">
        <v>0.9</v>
      </c>
      <c r="AF16" s="19">
        <v>2</v>
      </c>
      <c r="AG16" s="19">
        <v>2.9</v>
      </c>
      <c r="AH16" s="19">
        <v>5.0999999999999996</v>
      </c>
      <c r="AI16" s="19">
        <v>5</v>
      </c>
      <c r="AJ16" s="19">
        <v>3.7</v>
      </c>
      <c r="AK16" s="19">
        <v>2</v>
      </c>
      <c r="AL16" s="19">
        <v>2.6</v>
      </c>
      <c r="AM16" s="19">
        <v>1.2</v>
      </c>
      <c r="AN16" s="19">
        <v>2.7</v>
      </c>
      <c r="AO16" s="19">
        <v>5.0999999999999996</v>
      </c>
      <c r="AP16" s="19">
        <v>2.4</v>
      </c>
      <c r="AQ16" s="19">
        <v>4.7</v>
      </c>
      <c r="AR16" s="19">
        <v>4.2</v>
      </c>
      <c r="AS16" s="19">
        <v>2.4</v>
      </c>
      <c r="AT16" s="19">
        <v>4.5</v>
      </c>
      <c r="AU16" s="19">
        <v>2.2999999999999998</v>
      </c>
      <c r="AV16" s="19">
        <v>5.0999999999999996</v>
      </c>
      <c r="AW16" s="8"/>
    </row>
    <row r="17" spans="1:49" ht="15" customHeight="1" x14ac:dyDescent="0.2">
      <c r="A17" s="7" t="s">
        <v>43</v>
      </c>
      <c r="B17" s="22">
        <v>2.4</v>
      </c>
      <c r="C17" s="19">
        <v>4.5</v>
      </c>
      <c r="D17" s="19">
        <v>1.2</v>
      </c>
      <c r="E17" s="19">
        <v>6.5</v>
      </c>
      <c r="F17" s="19">
        <v>1.3</v>
      </c>
      <c r="G17" s="19">
        <v>1.8</v>
      </c>
      <c r="H17" s="19">
        <v>0.3</v>
      </c>
      <c r="I17" s="19">
        <v>3.7</v>
      </c>
      <c r="J17" s="19">
        <v>1.8</v>
      </c>
      <c r="K17" s="19">
        <v>5.8</v>
      </c>
      <c r="L17" s="19">
        <v>4.4000000000000004</v>
      </c>
      <c r="M17" s="19">
        <v>3.2</v>
      </c>
      <c r="N17" s="19">
        <v>4.5999999999999996</v>
      </c>
      <c r="O17" s="19">
        <v>4.2</v>
      </c>
      <c r="P17" s="19">
        <v>4.8</v>
      </c>
      <c r="Q17" s="23"/>
      <c r="R17" s="19">
        <v>2.9</v>
      </c>
      <c r="S17" s="19">
        <v>5.9</v>
      </c>
      <c r="T17" s="19">
        <v>4.3</v>
      </c>
      <c r="U17" s="19">
        <v>3.2</v>
      </c>
      <c r="V17" s="19">
        <v>3.5</v>
      </c>
      <c r="W17" s="19">
        <v>1.6</v>
      </c>
      <c r="X17" s="19">
        <v>1.7</v>
      </c>
      <c r="Y17" s="19">
        <v>1.6</v>
      </c>
      <c r="Z17" s="19">
        <v>6.4</v>
      </c>
      <c r="AA17" s="19">
        <v>5.7</v>
      </c>
      <c r="AB17" s="19">
        <v>4.5999999999999996</v>
      </c>
      <c r="AC17" s="19">
        <v>2.1</v>
      </c>
      <c r="AD17" s="19">
        <v>3</v>
      </c>
      <c r="AE17" s="19">
        <v>5.5</v>
      </c>
      <c r="AF17" s="19">
        <v>3.2</v>
      </c>
      <c r="AG17" s="19">
        <v>1.3</v>
      </c>
      <c r="AH17" s="19">
        <v>1.1000000000000001</v>
      </c>
      <c r="AI17" s="19">
        <v>3.2</v>
      </c>
      <c r="AJ17" s="19">
        <v>1.6</v>
      </c>
      <c r="AK17" s="19">
        <v>5.7</v>
      </c>
      <c r="AL17" s="19">
        <v>1.8</v>
      </c>
      <c r="AM17" s="19">
        <v>4.0999999999999996</v>
      </c>
      <c r="AN17" s="19">
        <v>1.6</v>
      </c>
      <c r="AO17" s="19">
        <v>0.1</v>
      </c>
      <c r="AP17" s="19">
        <v>1.8</v>
      </c>
      <c r="AQ17" s="19">
        <v>0.5</v>
      </c>
      <c r="AR17" s="19">
        <v>2.1</v>
      </c>
      <c r="AS17" s="19">
        <v>4.0999999999999996</v>
      </c>
      <c r="AT17" s="19">
        <v>7</v>
      </c>
      <c r="AU17" s="19">
        <v>4.2</v>
      </c>
      <c r="AV17" s="19">
        <v>1.1000000000000001</v>
      </c>
      <c r="AW17" s="8"/>
    </row>
    <row r="18" spans="1:49" ht="15" customHeight="1" x14ac:dyDescent="0.2">
      <c r="A18" s="7" t="s">
        <v>44</v>
      </c>
      <c r="B18" s="22">
        <v>3</v>
      </c>
      <c r="C18" s="19">
        <v>4.5</v>
      </c>
      <c r="D18" s="19">
        <v>2.8</v>
      </c>
      <c r="E18" s="19">
        <v>6.6</v>
      </c>
      <c r="F18" s="19">
        <v>1.7</v>
      </c>
      <c r="G18" s="19">
        <v>3.6</v>
      </c>
      <c r="H18" s="19">
        <v>2.6</v>
      </c>
      <c r="I18" s="19">
        <v>2.2999999999999998</v>
      </c>
      <c r="J18" s="19">
        <v>2.5</v>
      </c>
      <c r="K18" s="19">
        <v>5</v>
      </c>
      <c r="L18" s="19">
        <v>3</v>
      </c>
      <c r="M18" s="19">
        <v>0.7</v>
      </c>
      <c r="N18" s="19">
        <v>4</v>
      </c>
      <c r="O18" s="19">
        <v>1.8</v>
      </c>
      <c r="P18" s="19">
        <v>3.3</v>
      </c>
      <c r="Q18" s="19">
        <v>2.9</v>
      </c>
      <c r="R18" s="23"/>
      <c r="S18" s="19">
        <v>5</v>
      </c>
      <c r="T18" s="19">
        <v>2.1</v>
      </c>
      <c r="U18" s="19">
        <v>1.2</v>
      </c>
      <c r="V18" s="19">
        <v>4.3</v>
      </c>
      <c r="W18" s="19">
        <v>4.3</v>
      </c>
      <c r="X18" s="19">
        <v>3.9</v>
      </c>
      <c r="Y18" s="19">
        <v>1.7</v>
      </c>
      <c r="Z18" s="19">
        <v>4.8</v>
      </c>
      <c r="AA18" s="19">
        <v>4.3</v>
      </c>
      <c r="AB18" s="19">
        <v>3.1</v>
      </c>
      <c r="AC18" s="19">
        <v>3.7</v>
      </c>
      <c r="AD18" s="19">
        <v>0.3</v>
      </c>
      <c r="AE18" s="19">
        <v>4.0999999999999996</v>
      </c>
      <c r="AF18" s="19">
        <v>2.4</v>
      </c>
      <c r="AG18" s="19">
        <v>3.3</v>
      </c>
      <c r="AH18" s="19">
        <v>3.5</v>
      </c>
      <c r="AI18" s="19">
        <v>1</v>
      </c>
      <c r="AJ18" s="19">
        <v>1.9</v>
      </c>
      <c r="AK18" s="19">
        <v>4.2</v>
      </c>
      <c r="AL18" s="19">
        <v>2.9</v>
      </c>
      <c r="AM18" s="19">
        <v>2.6</v>
      </c>
      <c r="AN18" s="19">
        <v>3</v>
      </c>
      <c r="AO18" s="19">
        <v>3</v>
      </c>
      <c r="AP18" s="19">
        <v>2.9</v>
      </c>
      <c r="AQ18" s="19">
        <v>2.8</v>
      </c>
      <c r="AR18" s="19">
        <v>2.2999999999999998</v>
      </c>
      <c r="AS18" s="19">
        <v>2.2999999999999998</v>
      </c>
      <c r="AT18" s="19">
        <v>5.5</v>
      </c>
      <c r="AU18" s="19">
        <v>2.4</v>
      </c>
      <c r="AV18" s="19">
        <v>3.5</v>
      </c>
      <c r="AW18" s="8"/>
    </row>
    <row r="19" spans="1:49" ht="15" customHeight="1" x14ac:dyDescent="0.2">
      <c r="A19" s="7" t="s">
        <v>45</v>
      </c>
      <c r="B19" s="22">
        <v>4.5</v>
      </c>
      <c r="C19" s="19">
        <v>2</v>
      </c>
      <c r="D19" s="19">
        <v>6.3</v>
      </c>
      <c r="E19" s="19">
        <v>2.8</v>
      </c>
      <c r="F19" s="19">
        <v>5.2</v>
      </c>
      <c r="G19" s="19">
        <v>5.6</v>
      </c>
      <c r="H19" s="19">
        <v>5.6</v>
      </c>
      <c r="I19" s="19">
        <v>2.4</v>
      </c>
      <c r="J19" s="19">
        <v>4.0999999999999996</v>
      </c>
      <c r="K19" s="19">
        <v>0.1</v>
      </c>
      <c r="L19" s="19">
        <v>2.6</v>
      </c>
      <c r="M19" s="19">
        <v>4.3</v>
      </c>
      <c r="N19" s="19">
        <v>1.8</v>
      </c>
      <c r="O19" s="19">
        <v>3.5</v>
      </c>
      <c r="P19" s="19">
        <v>2.2000000000000002</v>
      </c>
      <c r="Q19" s="19">
        <v>5.8</v>
      </c>
      <c r="R19" s="19">
        <v>4.4000000000000004</v>
      </c>
      <c r="S19" s="23"/>
      <c r="T19" s="19">
        <v>3.7</v>
      </c>
      <c r="U19" s="19">
        <v>5.9</v>
      </c>
      <c r="V19" s="24">
        <v>3.1</v>
      </c>
      <c r="W19" s="19">
        <v>6.5</v>
      </c>
      <c r="X19" s="19">
        <v>5.7</v>
      </c>
      <c r="Y19" s="19">
        <v>4.5</v>
      </c>
      <c r="Z19" s="19">
        <v>1.4</v>
      </c>
      <c r="AA19" s="19">
        <v>2</v>
      </c>
      <c r="AB19" s="19">
        <v>1.6</v>
      </c>
      <c r="AC19" s="19">
        <v>4.5999999999999996</v>
      </c>
      <c r="AD19" s="19">
        <v>4.3</v>
      </c>
      <c r="AE19" s="19">
        <v>1.8</v>
      </c>
      <c r="AF19" s="19">
        <v>3</v>
      </c>
      <c r="AG19" s="19">
        <v>5.2</v>
      </c>
      <c r="AH19" s="19">
        <v>6.8</v>
      </c>
      <c r="AI19" s="19">
        <v>4.9000000000000004</v>
      </c>
      <c r="AJ19" s="19">
        <v>5.6</v>
      </c>
      <c r="AK19" s="19">
        <v>0.3</v>
      </c>
      <c r="AL19" s="19">
        <v>4.7</v>
      </c>
      <c r="AM19" s="19">
        <v>2.4</v>
      </c>
      <c r="AN19" s="19">
        <v>5</v>
      </c>
      <c r="AO19" s="19">
        <v>5.8</v>
      </c>
      <c r="AP19" s="19">
        <v>4.7</v>
      </c>
      <c r="AQ19" s="19">
        <v>5.8</v>
      </c>
      <c r="AR19" s="19">
        <v>6</v>
      </c>
      <c r="AS19" s="19">
        <v>2.7</v>
      </c>
      <c r="AT19" s="19">
        <v>3.4</v>
      </c>
      <c r="AU19" s="19">
        <v>2.6</v>
      </c>
      <c r="AV19" s="19">
        <v>6.8</v>
      </c>
      <c r="AW19" s="8"/>
    </row>
    <row r="20" spans="1:49" ht="15" customHeight="1" x14ac:dyDescent="0.2">
      <c r="A20" s="7" t="s">
        <v>46</v>
      </c>
      <c r="B20" s="22">
        <v>3.7</v>
      </c>
      <c r="C20" s="19">
        <v>4.9000000000000004</v>
      </c>
      <c r="D20" s="19">
        <v>4.5999999999999996</v>
      </c>
      <c r="E20" s="19">
        <v>6.9</v>
      </c>
      <c r="F20" s="19">
        <v>3.5</v>
      </c>
      <c r="G20" s="19">
        <v>4.3</v>
      </c>
      <c r="H20" s="19">
        <v>4.2</v>
      </c>
      <c r="I20" s="19">
        <v>2.7</v>
      </c>
      <c r="J20" s="19">
        <v>3.2</v>
      </c>
      <c r="K20" s="19">
        <v>3.7</v>
      </c>
      <c r="L20" s="19">
        <v>2</v>
      </c>
      <c r="M20" s="19">
        <v>1.3</v>
      </c>
      <c r="N20" s="19">
        <v>4.3</v>
      </c>
      <c r="O20" s="19">
        <v>1.2</v>
      </c>
      <c r="P20" s="19">
        <v>3.6</v>
      </c>
      <c r="Q20" s="19">
        <v>4.4000000000000004</v>
      </c>
      <c r="R20" s="19">
        <v>2.2999999999999998</v>
      </c>
      <c r="S20" s="19">
        <v>3.7</v>
      </c>
      <c r="T20" s="23"/>
      <c r="U20" s="19">
        <v>3</v>
      </c>
      <c r="V20" s="19">
        <v>4.7</v>
      </c>
      <c r="W20" s="19">
        <v>5</v>
      </c>
      <c r="X20" s="19">
        <v>4.5999999999999996</v>
      </c>
      <c r="Y20" s="19">
        <v>2.7</v>
      </c>
      <c r="Z20" s="19">
        <v>3.5</v>
      </c>
      <c r="AA20" s="19">
        <v>3.3</v>
      </c>
      <c r="AB20" s="19">
        <v>3.3</v>
      </c>
      <c r="AC20" s="19">
        <v>5</v>
      </c>
      <c r="AD20" s="19">
        <v>2.1</v>
      </c>
      <c r="AE20" s="19">
        <v>4.9000000000000004</v>
      </c>
      <c r="AF20" s="19">
        <v>3.5</v>
      </c>
      <c r="AG20" s="19">
        <v>3.9</v>
      </c>
      <c r="AH20" s="19">
        <v>5.3</v>
      </c>
      <c r="AI20" s="19">
        <v>2</v>
      </c>
      <c r="AJ20" s="19">
        <v>3.7</v>
      </c>
      <c r="AK20" s="19">
        <v>3.5</v>
      </c>
      <c r="AL20" s="19">
        <v>3.6</v>
      </c>
      <c r="AM20" s="19">
        <v>3</v>
      </c>
      <c r="AN20" s="19">
        <v>3.7</v>
      </c>
      <c r="AO20" s="19">
        <v>4.4000000000000004</v>
      </c>
      <c r="AP20" s="19">
        <v>3.6</v>
      </c>
      <c r="AQ20" s="19">
        <v>4.2</v>
      </c>
      <c r="AR20" s="19">
        <v>4.0999999999999996</v>
      </c>
      <c r="AS20" s="19">
        <v>1.4</v>
      </c>
      <c r="AT20" s="19">
        <v>3.6</v>
      </c>
      <c r="AU20" s="19">
        <v>1.3</v>
      </c>
      <c r="AV20" s="19">
        <v>5.3</v>
      </c>
      <c r="AW20" s="8"/>
    </row>
    <row r="21" spans="1:49" ht="15" customHeight="1" x14ac:dyDescent="0.2">
      <c r="A21" s="7" t="s">
        <v>47</v>
      </c>
      <c r="B21" s="22">
        <v>4.5999999999999996</v>
      </c>
      <c r="C21" s="19">
        <v>5.5</v>
      </c>
      <c r="D21" s="19">
        <v>2.5</v>
      </c>
      <c r="E21" s="19">
        <v>7.5</v>
      </c>
      <c r="F21" s="19">
        <v>1.8</v>
      </c>
      <c r="G21" s="19">
        <v>4.5999999999999996</v>
      </c>
      <c r="H21" s="19">
        <v>3.5</v>
      </c>
      <c r="I21" s="19">
        <v>3.2</v>
      </c>
      <c r="J21" s="19">
        <v>3.5</v>
      </c>
      <c r="K21" s="19">
        <v>5.9</v>
      </c>
      <c r="L21" s="19">
        <v>3.6</v>
      </c>
      <c r="M21" s="19">
        <v>2</v>
      </c>
      <c r="N21" s="19">
        <v>4.9000000000000004</v>
      </c>
      <c r="O21" s="19">
        <v>2.7</v>
      </c>
      <c r="P21" s="19">
        <v>4.2</v>
      </c>
      <c r="Q21" s="19">
        <v>3.2</v>
      </c>
      <c r="R21" s="19">
        <v>1.2</v>
      </c>
      <c r="S21" s="19">
        <v>5.9</v>
      </c>
      <c r="T21" s="19">
        <v>3</v>
      </c>
      <c r="U21" s="23"/>
      <c r="V21" s="19">
        <v>5.3</v>
      </c>
      <c r="W21" s="19">
        <v>4.9000000000000004</v>
      </c>
      <c r="X21" s="19">
        <v>4.9000000000000004</v>
      </c>
      <c r="Y21" s="19">
        <v>2.6</v>
      </c>
      <c r="Z21" s="19">
        <v>5.8</v>
      </c>
      <c r="AA21" s="19">
        <v>5.4</v>
      </c>
      <c r="AB21" s="19">
        <v>4.0999999999999996</v>
      </c>
      <c r="AC21" s="19">
        <v>4.5999999999999996</v>
      </c>
      <c r="AD21" s="19">
        <v>1.2</v>
      </c>
      <c r="AE21" s="19">
        <v>5</v>
      </c>
      <c r="AF21" s="19">
        <v>3.3</v>
      </c>
      <c r="AG21" s="19">
        <v>4.3</v>
      </c>
      <c r="AH21" s="19">
        <v>3.7</v>
      </c>
      <c r="AI21" s="19">
        <v>1.5</v>
      </c>
      <c r="AJ21" s="19">
        <v>2.1</v>
      </c>
      <c r="AK21" s="19">
        <v>5.8</v>
      </c>
      <c r="AL21" s="19">
        <v>3.9</v>
      </c>
      <c r="AM21" s="19">
        <v>3.6</v>
      </c>
      <c r="AN21" s="19">
        <v>4</v>
      </c>
      <c r="AO21" s="19">
        <v>3.3</v>
      </c>
      <c r="AP21" s="19">
        <v>3.9</v>
      </c>
      <c r="AQ21" s="19">
        <v>3.1</v>
      </c>
      <c r="AR21" s="19">
        <v>3</v>
      </c>
      <c r="AS21" s="19">
        <v>3.6</v>
      </c>
      <c r="AT21" s="19">
        <v>6.7</v>
      </c>
      <c r="AU21" s="19">
        <v>3.7</v>
      </c>
      <c r="AV21" s="19">
        <v>3.8</v>
      </c>
      <c r="AW21" s="8"/>
    </row>
    <row r="22" spans="1:49" ht="15" customHeight="1" x14ac:dyDescent="0.2">
      <c r="A22" s="7" t="s">
        <v>48</v>
      </c>
      <c r="B22" s="22">
        <v>1.6</v>
      </c>
      <c r="C22" s="19">
        <v>1</v>
      </c>
      <c r="D22" s="19">
        <v>3.9</v>
      </c>
      <c r="E22" s="19">
        <v>3</v>
      </c>
      <c r="F22" s="19">
        <v>3.5</v>
      </c>
      <c r="G22" s="19">
        <v>2.6</v>
      </c>
      <c r="H22" s="19">
        <v>3.3</v>
      </c>
      <c r="I22" s="19">
        <v>2.2999999999999998</v>
      </c>
      <c r="J22" s="19">
        <v>2.2999999999999998</v>
      </c>
      <c r="K22" s="19">
        <v>2.9</v>
      </c>
      <c r="L22" s="19">
        <v>3.9</v>
      </c>
      <c r="M22" s="19">
        <v>3.9</v>
      </c>
      <c r="N22" s="19">
        <v>1.1000000000000001</v>
      </c>
      <c r="O22" s="19">
        <v>3.6</v>
      </c>
      <c r="P22" s="19">
        <v>0.9</v>
      </c>
      <c r="Q22" s="19">
        <v>3.5</v>
      </c>
      <c r="R22" s="19">
        <v>4.3</v>
      </c>
      <c r="S22" s="24">
        <v>3.1</v>
      </c>
      <c r="T22" s="19">
        <v>4.8</v>
      </c>
      <c r="U22" s="19">
        <v>5.3</v>
      </c>
      <c r="V22" s="23"/>
      <c r="W22" s="19">
        <v>3.3</v>
      </c>
      <c r="X22" s="19">
        <v>2.7</v>
      </c>
      <c r="Y22" s="19">
        <v>2.8</v>
      </c>
      <c r="Z22" s="19">
        <v>3.8</v>
      </c>
      <c r="AA22" s="19">
        <v>4.3</v>
      </c>
      <c r="AB22" s="19">
        <v>2.1</v>
      </c>
      <c r="AC22" s="19">
        <v>1.6</v>
      </c>
      <c r="AD22" s="19">
        <v>4.0999999999999996</v>
      </c>
      <c r="AE22" s="19">
        <v>1.6</v>
      </c>
      <c r="AF22" s="19">
        <v>2.1</v>
      </c>
      <c r="AG22" s="19">
        <v>2.2000000000000002</v>
      </c>
      <c r="AH22" s="19">
        <v>4.4000000000000004</v>
      </c>
      <c r="AI22" s="19">
        <v>5.3</v>
      </c>
      <c r="AJ22" s="19">
        <v>3.8</v>
      </c>
      <c r="AK22" s="19">
        <v>2.8</v>
      </c>
      <c r="AL22" s="19">
        <v>1.7</v>
      </c>
      <c r="AM22" s="19">
        <v>2.2999999999999998</v>
      </c>
      <c r="AN22" s="19">
        <v>2</v>
      </c>
      <c r="AO22" s="19">
        <v>3.6</v>
      </c>
      <c r="AP22" s="19">
        <v>1.7</v>
      </c>
      <c r="AQ22" s="19">
        <v>3.4</v>
      </c>
      <c r="AR22" s="19">
        <v>4.2</v>
      </c>
      <c r="AS22" s="19">
        <v>3.4</v>
      </c>
      <c r="AT22" s="19">
        <v>5.5</v>
      </c>
      <c r="AU22" s="19">
        <v>3.3</v>
      </c>
      <c r="AV22" s="19">
        <v>4.4000000000000004</v>
      </c>
      <c r="AW22" s="8"/>
    </row>
    <row r="23" spans="1:49" ht="15" customHeight="1" x14ac:dyDescent="0.2">
      <c r="A23" s="7" t="s">
        <v>67</v>
      </c>
      <c r="B23" s="22">
        <v>1.6</v>
      </c>
      <c r="C23" s="19">
        <v>4.2</v>
      </c>
      <c r="D23" s="19">
        <v>2.7</v>
      </c>
      <c r="E23" s="19">
        <v>5.4</v>
      </c>
      <c r="F23" s="19">
        <v>2.9</v>
      </c>
      <c r="G23" s="19">
        <v>0.8</v>
      </c>
      <c r="H23" s="19">
        <v>1.3</v>
      </c>
      <c r="I23" s="19">
        <v>4.2</v>
      </c>
      <c r="J23" s="19">
        <v>1.6</v>
      </c>
      <c r="K23" s="19">
        <v>6.3</v>
      </c>
      <c r="L23" s="19">
        <v>4.3</v>
      </c>
      <c r="M23" s="19">
        <v>3.7</v>
      </c>
      <c r="N23" s="19">
        <v>4.4000000000000004</v>
      </c>
      <c r="O23" s="19">
        <v>3.5</v>
      </c>
      <c r="P23" s="19">
        <v>4</v>
      </c>
      <c r="Q23" s="19">
        <v>1.6</v>
      </c>
      <c r="R23" s="19">
        <v>4.0999999999999996</v>
      </c>
      <c r="S23" s="19">
        <v>6.5</v>
      </c>
      <c r="T23" s="19">
        <v>4.8</v>
      </c>
      <c r="U23" s="19">
        <v>5.0999999999999996</v>
      </c>
      <c r="V23" s="19">
        <v>3.3</v>
      </c>
      <c r="W23" s="23"/>
      <c r="X23" s="19">
        <v>0.9</v>
      </c>
      <c r="Y23" s="19">
        <v>2.2999999999999998</v>
      </c>
      <c r="Z23" s="19">
        <v>6.9</v>
      </c>
      <c r="AA23" s="19">
        <v>6.6</v>
      </c>
      <c r="AB23" s="19">
        <v>5.0999999999999996</v>
      </c>
      <c r="AC23" s="19">
        <v>1.9</v>
      </c>
      <c r="AD23" s="19">
        <v>3.9</v>
      </c>
      <c r="AE23" s="19">
        <v>4.8</v>
      </c>
      <c r="AF23" s="19">
        <v>3.8</v>
      </c>
      <c r="AG23" s="19">
        <v>1.1000000000000001</v>
      </c>
      <c r="AH23" s="19">
        <v>1.7</v>
      </c>
      <c r="AI23" s="19">
        <v>5.0999999999999996</v>
      </c>
      <c r="AJ23" s="19">
        <v>3.6</v>
      </c>
      <c r="AK23" s="19">
        <v>6.2</v>
      </c>
      <c r="AL23" s="19">
        <v>1.6</v>
      </c>
      <c r="AM23" s="19">
        <v>4.5999999999999996</v>
      </c>
      <c r="AN23" s="19">
        <v>1.4</v>
      </c>
      <c r="AO23" s="19">
        <v>1.5</v>
      </c>
      <c r="AP23" s="19">
        <v>1.6</v>
      </c>
      <c r="AQ23" s="19">
        <v>1.3</v>
      </c>
      <c r="AR23" s="19">
        <v>4.0999999999999996</v>
      </c>
      <c r="AS23" s="19">
        <v>4.5999999999999996</v>
      </c>
      <c r="AT23" s="19">
        <v>7.8</v>
      </c>
      <c r="AU23" s="19">
        <v>4.7</v>
      </c>
      <c r="AV23" s="19">
        <v>1.3</v>
      </c>
      <c r="AW23" s="8"/>
    </row>
    <row r="24" spans="1:49" ht="15" customHeight="1" x14ac:dyDescent="0.2">
      <c r="A24" s="7" t="s">
        <v>49</v>
      </c>
      <c r="B24" s="22">
        <v>1.2</v>
      </c>
      <c r="C24" s="19">
        <v>3.7</v>
      </c>
      <c r="D24" s="19">
        <v>2.8</v>
      </c>
      <c r="E24" s="19">
        <v>5.2</v>
      </c>
      <c r="F24" s="19">
        <v>3.1</v>
      </c>
      <c r="G24" s="19">
        <v>0.3</v>
      </c>
      <c r="H24" s="19">
        <v>1.4</v>
      </c>
      <c r="I24" s="19">
        <v>4.4000000000000004</v>
      </c>
      <c r="J24" s="19">
        <v>1.6</v>
      </c>
      <c r="K24" s="19">
        <v>6.4</v>
      </c>
      <c r="L24" s="19">
        <v>5.7</v>
      </c>
      <c r="M24" s="19">
        <v>3.5</v>
      </c>
      <c r="N24" s="19">
        <v>4</v>
      </c>
      <c r="O24" s="19">
        <v>4.9000000000000004</v>
      </c>
      <c r="P24" s="19">
        <v>3.6</v>
      </c>
      <c r="Q24" s="19">
        <v>1.7</v>
      </c>
      <c r="R24" s="19">
        <v>3.9</v>
      </c>
      <c r="S24" s="19">
        <v>6.6</v>
      </c>
      <c r="T24" s="19">
        <v>4.5999999999999996</v>
      </c>
      <c r="U24" s="19">
        <v>4.9000000000000004</v>
      </c>
      <c r="V24" s="19">
        <v>2.9</v>
      </c>
      <c r="W24" s="19">
        <v>0.9</v>
      </c>
      <c r="X24" s="23"/>
      <c r="Y24" s="19">
        <v>2.5</v>
      </c>
      <c r="Z24" s="19">
        <v>7</v>
      </c>
      <c r="AA24" s="19">
        <v>6</v>
      </c>
      <c r="AB24" s="19">
        <v>5.2</v>
      </c>
      <c r="AC24" s="19">
        <v>1.4</v>
      </c>
      <c r="AD24" s="19">
        <v>3.7</v>
      </c>
      <c r="AE24" s="19">
        <v>4.8</v>
      </c>
      <c r="AF24" s="19">
        <v>3.9</v>
      </c>
      <c r="AG24" s="19">
        <v>0.7</v>
      </c>
      <c r="AH24" s="19">
        <v>2</v>
      </c>
      <c r="AI24" s="19">
        <v>4.9000000000000004</v>
      </c>
      <c r="AJ24" s="19">
        <v>3.4</v>
      </c>
      <c r="AK24" s="19">
        <v>5.9</v>
      </c>
      <c r="AL24" s="19">
        <v>1.2</v>
      </c>
      <c r="AM24" s="19">
        <v>4.4000000000000004</v>
      </c>
      <c r="AN24" s="19">
        <v>0.9</v>
      </c>
      <c r="AO24" s="19">
        <v>1.6</v>
      </c>
      <c r="AP24" s="19">
        <v>1.2</v>
      </c>
      <c r="AQ24" s="19">
        <v>1.4</v>
      </c>
      <c r="AR24" s="19">
        <v>3.9</v>
      </c>
      <c r="AS24" s="19">
        <v>4.7</v>
      </c>
      <c r="AT24" s="19">
        <v>7.3</v>
      </c>
      <c r="AU24" s="19">
        <v>4.8</v>
      </c>
      <c r="AV24" s="19">
        <v>2</v>
      </c>
      <c r="AW24" s="8"/>
    </row>
    <row r="25" spans="1:49" ht="15" customHeight="1" x14ac:dyDescent="0.2">
      <c r="A25" s="7" t="s">
        <v>50</v>
      </c>
      <c r="B25" s="22">
        <v>1.3</v>
      </c>
      <c r="C25" s="19">
        <v>3</v>
      </c>
      <c r="D25" s="19">
        <v>1.7</v>
      </c>
      <c r="E25" s="19">
        <v>4.5</v>
      </c>
      <c r="F25" s="19">
        <v>0.9</v>
      </c>
      <c r="G25" s="19">
        <v>1.9</v>
      </c>
      <c r="H25" s="19">
        <v>1.4</v>
      </c>
      <c r="I25" s="19">
        <v>2.6</v>
      </c>
      <c r="J25" s="19">
        <v>0.9</v>
      </c>
      <c r="K25" s="19">
        <v>4.5999999999999996</v>
      </c>
      <c r="L25" s="19">
        <v>3.3</v>
      </c>
      <c r="M25" s="19">
        <v>1.6</v>
      </c>
      <c r="N25" s="19">
        <v>3.1</v>
      </c>
      <c r="O25" s="19">
        <v>2.2000000000000002</v>
      </c>
      <c r="P25" s="19">
        <v>2.7</v>
      </c>
      <c r="Q25" s="19">
        <v>1.7</v>
      </c>
      <c r="R25" s="19">
        <v>1.7</v>
      </c>
      <c r="S25" s="19">
        <v>4.8</v>
      </c>
      <c r="T25" s="19">
        <v>2.7</v>
      </c>
      <c r="U25" s="19">
        <v>2.6</v>
      </c>
      <c r="V25" s="19">
        <v>2.7</v>
      </c>
      <c r="W25" s="19">
        <v>2.2999999999999998</v>
      </c>
      <c r="X25" s="19">
        <v>2.4</v>
      </c>
      <c r="Y25" s="23"/>
      <c r="Z25" s="19">
        <v>5.2</v>
      </c>
      <c r="AA25" s="19">
        <v>4.5999999999999996</v>
      </c>
      <c r="AB25" s="19">
        <v>3.4</v>
      </c>
      <c r="AC25" s="19">
        <v>2.1</v>
      </c>
      <c r="AD25" s="19">
        <v>1.5</v>
      </c>
      <c r="AE25" s="19">
        <v>3.5</v>
      </c>
      <c r="AF25" s="19">
        <v>2.1</v>
      </c>
      <c r="AG25" s="19">
        <v>1.6</v>
      </c>
      <c r="AH25" s="19">
        <v>2.5</v>
      </c>
      <c r="AI25" s="19">
        <v>2.7</v>
      </c>
      <c r="AJ25" s="19">
        <v>1.2</v>
      </c>
      <c r="AK25" s="19">
        <v>4.5</v>
      </c>
      <c r="AL25" s="19">
        <v>1.2</v>
      </c>
      <c r="AM25" s="19">
        <v>3</v>
      </c>
      <c r="AN25" s="19">
        <v>1.3</v>
      </c>
      <c r="AO25" s="19">
        <v>1.7</v>
      </c>
      <c r="AP25" s="19">
        <v>1.2</v>
      </c>
      <c r="AQ25" s="19">
        <v>1.5</v>
      </c>
      <c r="AR25" s="19">
        <v>1.6</v>
      </c>
      <c r="AS25" s="19">
        <v>2.9</v>
      </c>
      <c r="AT25" s="19">
        <v>5.8</v>
      </c>
      <c r="AU25" s="19">
        <v>3</v>
      </c>
      <c r="AV25" s="19">
        <v>2.5</v>
      </c>
      <c r="AW25" s="8"/>
    </row>
    <row r="26" spans="1:49" ht="15" customHeight="1" x14ac:dyDescent="0.2">
      <c r="A26" s="7" t="s">
        <v>51</v>
      </c>
      <c r="B26" s="22">
        <v>5.3</v>
      </c>
      <c r="C26" s="19">
        <v>2.8</v>
      </c>
      <c r="D26" s="19">
        <v>6.9</v>
      </c>
      <c r="E26" s="19">
        <v>3.8</v>
      </c>
      <c r="F26" s="19">
        <v>7.2</v>
      </c>
      <c r="G26" s="19">
        <v>6.7</v>
      </c>
      <c r="H26" s="19">
        <v>6.2</v>
      </c>
      <c r="I26" s="19">
        <v>3.1</v>
      </c>
      <c r="J26" s="19">
        <v>4.8</v>
      </c>
      <c r="K26" s="19">
        <v>1.2</v>
      </c>
      <c r="L26" s="19">
        <v>3.1</v>
      </c>
      <c r="M26" s="19">
        <v>4.4000000000000004</v>
      </c>
      <c r="N26" s="19">
        <v>2.5</v>
      </c>
      <c r="O26" s="19">
        <v>3.6</v>
      </c>
      <c r="P26" s="19">
        <v>2.9</v>
      </c>
      <c r="Q26" s="19">
        <v>6.5</v>
      </c>
      <c r="R26" s="19">
        <v>5.4</v>
      </c>
      <c r="S26" s="19">
        <v>1.2</v>
      </c>
      <c r="T26" s="19">
        <v>3.8</v>
      </c>
      <c r="U26" s="19">
        <v>6.1</v>
      </c>
      <c r="V26" s="19">
        <v>3.7</v>
      </c>
      <c r="W26" s="19">
        <v>7.1</v>
      </c>
      <c r="X26" s="19">
        <v>6.3</v>
      </c>
      <c r="Y26" s="19">
        <v>5.0999999999999996</v>
      </c>
      <c r="Z26" s="23"/>
      <c r="AA26" s="19">
        <v>0.8</v>
      </c>
      <c r="AB26" s="19">
        <v>2.2000000000000002</v>
      </c>
      <c r="AC26" s="19">
        <v>5.2</v>
      </c>
      <c r="AD26" s="19">
        <v>5.2</v>
      </c>
      <c r="AE26" s="19">
        <v>2.4</v>
      </c>
      <c r="AF26" s="19">
        <v>3.7</v>
      </c>
      <c r="AG26" s="19">
        <v>6.4</v>
      </c>
      <c r="AH26" s="19">
        <v>7.4</v>
      </c>
      <c r="AI26" s="19">
        <v>5.0999999999999996</v>
      </c>
      <c r="AJ26" s="19">
        <v>6.2</v>
      </c>
      <c r="AK26" s="19">
        <v>1.1000000000000001</v>
      </c>
      <c r="AL26" s="19">
        <v>5.8</v>
      </c>
      <c r="AM26" s="19">
        <v>3.1</v>
      </c>
      <c r="AN26" s="19">
        <v>6.1</v>
      </c>
      <c r="AO26" s="19">
        <v>6.5</v>
      </c>
      <c r="AP26" s="19">
        <v>5.8</v>
      </c>
      <c r="AQ26" s="19">
        <v>6.3</v>
      </c>
      <c r="AR26" s="19">
        <v>6.6</v>
      </c>
      <c r="AS26" s="19">
        <v>2.9</v>
      </c>
      <c r="AT26" s="19">
        <v>2.4</v>
      </c>
      <c r="AU26" s="19">
        <v>2.8</v>
      </c>
      <c r="AV26" s="19">
        <v>7.7</v>
      </c>
      <c r="AW26" s="8"/>
    </row>
    <row r="27" spans="1:49" ht="15" customHeight="1" x14ac:dyDescent="0.2">
      <c r="A27" s="7" t="s">
        <v>52</v>
      </c>
      <c r="B27" s="22">
        <v>5.2</v>
      </c>
      <c r="C27" s="19">
        <v>3.4</v>
      </c>
      <c r="D27" s="19">
        <v>6.4</v>
      </c>
      <c r="E27" s="19">
        <v>4.5999999999999996</v>
      </c>
      <c r="F27" s="19">
        <v>5.4</v>
      </c>
      <c r="G27" s="19">
        <v>6.1</v>
      </c>
      <c r="H27" s="19">
        <v>5.7</v>
      </c>
      <c r="I27" s="19">
        <v>2.8</v>
      </c>
      <c r="J27" s="19">
        <v>4.3</v>
      </c>
      <c r="K27" s="19">
        <v>2</v>
      </c>
      <c r="L27" s="19">
        <v>1.9</v>
      </c>
      <c r="M27" s="19">
        <v>3.9</v>
      </c>
      <c r="N27" s="19">
        <v>2.6</v>
      </c>
      <c r="O27" s="19">
        <v>3.1</v>
      </c>
      <c r="P27" s="19">
        <v>2.6</v>
      </c>
      <c r="Q27" s="19">
        <v>6</v>
      </c>
      <c r="R27" s="19">
        <v>4.9000000000000004</v>
      </c>
      <c r="S27" s="19">
        <v>2</v>
      </c>
      <c r="T27" s="19">
        <v>3.3</v>
      </c>
      <c r="U27" s="19">
        <v>5.6</v>
      </c>
      <c r="V27" s="19">
        <v>3.3</v>
      </c>
      <c r="W27" s="19">
        <v>6.6</v>
      </c>
      <c r="X27" s="19">
        <v>6.3</v>
      </c>
      <c r="Y27" s="19">
        <v>4.5999999999999996</v>
      </c>
      <c r="Z27" s="19">
        <v>0.8</v>
      </c>
      <c r="AA27" s="23"/>
      <c r="AB27" s="19">
        <v>1.7</v>
      </c>
      <c r="AC27" s="19">
        <v>5.2</v>
      </c>
      <c r="AD27" s="19">
        <v>4.7</v>
      </c>
      <c r="AE27" s="19">
        <v>3.2</v>
      </c>
      <c r="AF27" s="19">
        <v>3.7</v>
      </c>
      <c r="AG27" s="19">
        <v>5.8</v>
      </c>
      <c r="AH27" s="19">
        <v>6.9</v>
      </c>
      <c r="AI27" s="19">
        <v>4.5</v>
      </c>
      <c r="AJ27" s="19">
        <v>5.7</v>
      </c>
      <c r="AK27" s="19">
        <v>1.9</v>
      </c>
      <c r="AL27" s="19">
        <v>5.3</v>
      </c>
      <c r="AM27" s="19">
        <v>2.5</v>
      </c>
      <c r="AN27" s="19">
        <v>5.6</v>
      </c>
      <c r="AO27" s="19">
        <v>5.8</v>
      </c>
      <c r="AP27" s="19">
        <v>5.3</v>
      </c>
      <c r="AQ27" s="19">
        <v>5.6</v>
      </c>
      <c r="AR27" s="19">
        <v>6.1</v>
      </c>
      <c r="AS27" s="19">
        <v>2.4</v>
      </c>
      <c r="AT27" s="19">
        <v>2.2999999999999998</v>
      </c>
      <c r="AU27" s="19">
        <v>2.2999999999999998</v>
      </c>
      <c r="AV27" s="19">
        <v>6.8</v>
      </c>
      <c r="AW27" s="8"/>
    </row>
    <row r="28" spans="1:49" ht="15" customHeight="1" x14ac:dyDescent="0.2">
      <c r="A28" s="7" t="s">
        <v>53</v>
      </c>
      <c r="B28" s="22">
        <v>3.4</v>
      </c>
      <c r="C28" s="19">
        <v>2.2000000000000002</v>
      </c>
      <c r="D28" s="19">
        <v>5</v>
      </c>
      <c r="E28" s="19">
        <v>3.7</v>
      </c>
      <c r="F28" s="19">
        <v>4</v>
      </c>
      <c r="G28" s="19">
        <v>4.4000000000000004</v>
      </c>
      <c r="H28" s="19">
        <v>4.5</v>
      </c>
      <c r="I28" s="19">
        <v>1.3</v>
      </c>
      <c r="J28" s="19">
        <v>3.1</v>
      </c>
      <c r="K28" s="19">
        <v>1.5</v>
      </c>
      <c r="L28" s="19">
        <v>2.4</v>
      </c>
      <c r="M28" s="19">
        <v>3.4</v>
      </c>
      <c r="N28" s="19">
        <v>2</v>
      </c>
      <c r="O28" s="19">
        <v>2.6</v>
      </c>
      <c r="P28" s="19">
        <v>1.4</v>
      </c>
      <c r="Q28" s="19">
        <v>4.7</v>
      </c>
      <c r="R28" s="19">
        <v>3.3</v>
      </c>
      <c r="S28" s="19">
        <v>1.5</v>
      </c>
      <c r="T28" s="19">
        <v>2.8</v>
      </c>
      <c r="U28" s="19">
        <v>4.3</v>
      </c>
      <c r="V28" s="19">
        <v>3</v>
      </c>
      <c r="W28" s="19">
        <v>5.3</v>
      </c>
      <c r="X28" s="19">
        <v>4.5</v>
      </c>
      <c r="Y28" s="19">
        <v>3.3</v>
      </c>
      <c r="Z28" s="19">
        <v>1.8</v>
      </c>
      <c r="AA28" s="19">
        <v>1.6</v>
      </c>
      <c r="AB28" s="23"/>
      <c r="AC28" s="19">
        <v>3.4</v>
      </c>
      <c r="AD28" s="19">
        <v>3.1</v>
      </c>
      <c r="AE28" s="19">
        <v>2.1</v>
      </c>
      <c r="AF28" s="19">
        <v>1.8</v>
      </c>
      <c r="AG28" s="19">
        <v>4</v>
      </c>
      <c r="AH28" s="19">
        <v>5.6</v>
      </c>
      <c r="AI28" s="19">
        <v>4</v>
      </c>
      <c r="AJ28" s="19">
        <v>4.4000000000000004</v>
      </c>
      <c r="AK28" s="19">
        <v>1.2</v>
      </c>
      <c r="AL28" s="19">
        <v>3.5</v>
      </c>
      <c r="AM28" s="19">
        <v>1.2</v>
      </c>
      <c r="AN28" s="19">
        <v>3.8</v>
      </c>
      <c r="AO28" s="19">
        <v>4.7</v>
      </c>
      <c r="AP28" s="19">
        <v>3.5</v>
      </c>
      <c r="AQ28" s="19">
        <v>4.5</v>
      </c>
      <c r="AR28" s="19">
        <v>4.8</v>
      </c>
      <c r="AS28" s="19">
        <v>1.8</v>
      </c>
      <c r="AT28" s="19">
        <v>3.4</v>
      </c>
      <c r="AU28" s="19">
        <v>1.9</v>
      </c>
      <c r="AV28" s="19">
        <v>5.6</v>
      </c>
      <c r="AW28" s="8"/>
    </row>
    <row r="29" spans="1:49" ht="15" customHeight="1" x14ac:dyDescent="0.2">
      <c r="A29" s="7" t="s">
        <v>54</v>
      </c>
      <c r="B29" s="22">
        <v>0.9</v>
      </c>
      <c r="C29" s="19">
        <v>2.5</v>
      </c>
      <c r="D29" s="19">
        <v>3</v>
      </c>
      <c r="E29" s="19">
        <v>4.5999999999999996</v>
      </c>
      <c r="F29" s="19">
        <v>3</v>
      </c>
      <c r="G29" s="19">
        <v>1</v>
      </c>
      <c r="H29" s="19">
        <v>1.7</v>
      </c>
      <c r="I29" s="19">
        <v>2.8</v>
      </c>
      <c r="J29" s="19">
        <v>1.6</v>
      </c>
      <c r="K29" s="19">
        <v>4.4000000000000004</v>
      </c>
      <c r="L29" s="19">
        <v>4</v>
      </c>
      <c r="M29" s="19">
        <v>3.5</v>
      </c>
      <c r="N29" s="19">
        <v>2.7</v>
      </c>
      <c r="O29" s="19">
        <v>2.9</v>
      </c>
      <c r="P29" s="19">
        <v>2.2999999999999998</v>
      </c>
      <c r="Q29" s="19">
        <v>2</v>
      </c>
      <c r="R29" s="19">
        <v>3.9</v>
      </c>
      <c r="S29" s="19">
        <v>4.5999999999999996</v>
      </c>
      <c r="T29" s="19">
        <v>5.3</v>
      </c>
      <c r="U29" s="19">
        <v>4.5999999999999996</v>
      </c>
      <c r="V29" s="19">
        <v>1.6</v>
      </c>
      <c r="W29" s="19">
        <v>1.8</v>
      </c>
      <c r="X29" s="19">
        <v>1.1000000000000001</v>
      </c>
      <c r="Y29" s="19">
        <v>2.1</v>
      </c>
      <c r="Z29" s="19">
        <v>5.0999999999999996</v>
      </c>
      <c r="AA29" s="19">
        <v>4.7</v>
      </c>
      <c r="AB29" s="19">
        <v>3.2</v>
      </c>
      <c r="AC29" s="23"/>
      <c r="AD29" s="19">
        <v>3.7</v>
      </c>
      <c r="AE29" s="19">
        <v>3.1</v>
      </c>
      <c r="AF29" s="19">
        <v>1.8</v>
      </c>
      <c r="AG29" s="19">
        <v>0.6</v>
      </c>
      <c r="AH29" s="19">
        <v>2.8</v>
      </c>
      <c r="AI29" s="19">
        <v>4.7</v>
      </c>
      <c r="AJ29" s="19">
        <v>3.2</v>
      </c>
      <c r="AK29" s="19">
        <v>4.3</v>
      </c>
      <c r="AL29" s="19">
        <v>0.9</v>
      </c>
      <c r="AM29" s="19">
        <v>2.7</v>
      </c>
      <c r="AN29" s="19">
        <v>0.9</v>
      </c>
      <c r="AO29" s="19">
        <v>2</v>
      </c>
      <c r="AP29" s="19">
        <v>0.9</v>
      </c>
      <c r="AQ29" s="19">
        <v>1.8</v>
      </c>
      <c r="AR29" s="19">
        <v>3.6</v>
      </c>
      <c r="AS29" s="19">
        <v>3</v>
      </c>
      <c r="AT29" s="19">
        <v>6</v>
      </c>
      <c r="AU29" s="19">
        <v>2.9</v>
      </c>
      <c r="AV29" s="19">
        <v>2.8</v>
      </c>
      <c r="AW29" s="8"/>
    </row>
    <row r="30" spans="1:49" ht="15" customHeight="1" x14ac:dyDescent="0.2">
      <c r="A30" s="7" t="s">
        <v>55</v>
      </c>
      <c r="B30" s="22">
        <v>2.8</v>
      </c>
      <c r="C30" s="19">
        <v>4.3</v>
      </c>
      <c r="D30" s="19">
        <v>2.8</v>
      </c>
      <c r="E30" s="19">
        <v>5.7</v>
      </c>
      <c r="F30" s="19">
        <v>1.6</v>
      </c>
      <c r="G30" s="19">
        <v>3.4</v>
      </c>
      <c r="H30" s="19">
        <v>2.4</v>
      </c>
      <c r="I30" s="19">
        <v>2.1</v>
      </c>
      <c r="J30" s="19">
        <v>2.2999999999999998</v>
      </c>
      <c r="K30" s="19">
        <v>5</v>
      </c>
      <c r="L30" s="19">
        <v>2.7</v>
      </c>
      <c r="M30" s="19">
        <v>0.8</v>
      </c>
      <c r="N30" s="19">
        <v>3.8</v>
      </c>
      <c r="O30" s="19">
        <v>1.6</v>
      </c>
      <c r="P30" s="19">
        <v>3.1</v>
      </c>
      <c r="Q30" s="19">
        <v>2.6</v>
      </c>
      <c r="R30" s="19">
        <v>0.3</v>
      </c>
      <c r="S30" s="19">
        <v>5</v>
      </c>
      <c r="T30" s="19">
        <v>2.1</v>
      </c>
      <c r="U30" s="19">
        <v>1.2</v>
      </c>
      <c r="V30" s="19">
        <v>4.0999999999999996</v>
      </c>
      <c r="W30" s="19">
        <v>4.0999999999999996</v>
      </c>
      <c r="X30" s="19">
        <v>3.7</v>
      </c>
      <c r="Y30" s="19">
        <v>1.5</v>
      </c>
      <c r="Z30" s="19">
        <v>4.9000000000000004</v>
      </c>
      <c r="AA30" s="19">
        <v>4.5999999999999996</v>
      </c>
      <c r="AB30" s="19">
        <v>2.9</v>
      </c>
      <c r="AC30" s="19">
        <v>3.5</v>
      </c>
      <c r="AD30" s="23"/>
      <c r="AE30" s="19">
        <v>3.9</v>
      </c>
      <c r="AF30" s="19">
        <v>2.2000000000000002</v>
      </c>
      <c r="AG30" s="19">
        <v>3.1</v>
      </c>
      <c r="AH30" s="19">
        <v>3.5</v>
      </c>
      <c r="AI30" s="19">
        <v>1.3</v>
      </c>
      <c r="AJ30" s="19">
        <v>1.9</v>
      </c>
      <c r="AK30" s="19">
        <v>4</v>
      </c>
      <c r="AL30" s="19">
        <v>2.7</v>
      </c>
      <c r="AM30" s="19">
        <v>2.5</v>
      </c>
      <c r="AN30" s="19">
        <v>2.9</v>
      </c>
      <c r="AO30" s="19">
        <v>3.1</v>
      </c>
      <c r="AP30" s="19">
        <v>2.7</v>
      </c>
      <c r="AQ30" s="19">
        <v>2.9</v>
      </c>
      <c r="AR30" s="19">
        <v>2.2999999999999998</v>
      </c>
      <c r="AS30" s="19">
        <v>2.1</v>
      </c>
      <c r="AT30" s="19">
        <v>5.3</v>
      </c>
      <c r="AU30" s="19">
        <v>2.2000000000000002</v>
      </c>
      <c r="AV30" s="19">
        <v>3.5</v>
      </c>
      <c r="AW30" s="8"/>
    </row>
    <row r="31" spans="1:49" ht="15" customHeight="1" x14ac:dyDescent="0.2">
      <c r="A31" s="7" t="s">
        <v>56</v>
      </c>
      <c r="B31" s="22">
        <v>3</v>
      </c>
      <c r="C31" s="19">
        <v>0.8</v>
      </c>
      <c r="D31" s="19">
        <v>5.4</v>
      </c>
      <c r="E31" s="19">
        <v>2.2999999999999998</v>
      </c>
      <c r="F31" s="19">
        <v>4.4000000000000004</v>
      </c>
      <c r="G31" s="19">
        <v>4</v>
      </c>
      <c r="H31" s="19">
        <v>4.5999999999999996</v>
      </c>
      <c r="I31" s="19">
        <v>2.2999999999999998</v>
      </c>
      <c r="J31" s="19">
        <v>3</v>
      </c>
      <c r="K31" s="19">
        <v>1.8</v>
      </c>
      <c r="L31" s="19">
        <v>3.3</v>
      </c>
      <c r="M31" s="19">
        <v>3.9</v>
      </c>
      <c r="N31" s="19">
        <v>0.6</v>
      </c>
      <c r="O31" s="19">
        <v>3.6</v>
      </c>
      <c r="P31" s="19">
        <v>1</v>
      </c>
      <c r="Q31" s="19">
        <v>4.9000000000000004</v>
      </c>
      <c r="R31" s="19">
        <v>4.3</v>
      </c>
      <c r="S31" s="19">
        <v>2</v>
      </c>
      <c r="T31" s="19">
        <v>4.7</v>
      </c>
      <c r="U31" s="19">
        <v>5.2</v>
      </c>
      <c r="V31" s="19">
        <v>1.4</v>
      </c>
      <c r="W31" s="19">
        <v>4.7</v>
      </c>
      <c r="X31" s="19">
        <v>4.0999999999999996</v>
      </c>
      <c r="Y31" s="19">
        <v>3.4</v>
      </c>
      <c r="Z31" s="19">
        <v>2.7</v>
      </c>
      <c r="AA31" s="19">
        <v>3</v>
      </c>
      <c r="AB31" s="19">
        <v>2.1</v>
      </c>
      <c r="AC31" s="19">
        <v>3</v>
      </c>
      <c r="AD31" s="19">
        <v>4.0999999999999996</v>
      </c>
      <c r="AE31" s="23"/>
      <c r="AF31" s="19">
        <v>2.7</v>
      </c>
      <c r="AG31" s="19">
        <v>3.6</v>
      </c>
      <c r="AH31" s="19">
        <v>6.9</v>
      </c>
      <c r="AI31" s="19">
        <v>5.9</v>
      </c>
      <c r="AJ31" s="19">
        <v>4.4000000000000004</v>
      </c>
      <c r="AK31" s="19">
        <v>1.7</v>
      </c>
      <c r="AL31" s="19">
        <v>3.1</v>
      </c>
      <c r="AM31" s="19">
        <v>2.2000000000000002</v>
      </c>
      <c r="AN31" s="19">
        <v>3.4</v>
      </c>
      <c r="AO31" s="19">
        <v>5.8</v>
      </c>
      <c r="AP31" s="19">
        <v>3.1</v>
      </c>
      <c r="AQ31" s="19">
        <v>5.4</v>
      </c>
      <c r="AR31" s="19">
        <v>4.9000000000000004</v>
      </c>
      <c r="AS31" s="19">
        <v>3.4</v>
      </c>
      <c r="AT31" s="19">
        <v>4.7</v>
      </c>
      <c r="AU31" s="19">
        <v>3.5</v>
      </c>
      <c r="AV31" s="19">
        <v>5.8</v>
      </c>
      <c r="AW31" s="8"/>
    </row>
    <row r="32" spans="1:49" ht="15" customHeight="1" x14ac:dyDescent="0.2">
      <c r="A32" s="7" t="s">
        <v>57</v>
      </c>
      <c r="B32" s="22">
        <v>1.6</v>
      </c>
      <c r="C32" s="19">
        <v>2.2000000000000002</v>
      </c>
      <c r="D32" s="19">
        <v>3.9</v>
      </c>
      <c r="E32" s="19">
        <v>4.2</v>
      </c>
      <c r="F32" s="19">
        <v>2.5</v>
      </c>
      <c r="G32" s="19">
        <v>2.5</v>
      </c>
      <c r="H32" s="19">
        <v>3.1</v>
      </c>
      <c r="I32" s="19">
        <v>1</v>
      </c>
      <c r="J32" s="19">
        <v>1.5</v>
      </c>
      <c r="K32" s="19">
        <v>3.4</v>
      </c>
      <c r="L32" s="19">
        <v>2.4</v>
      </c>
      <c r="M32" s="19">
        <v>2.2000000000000002</v>
      </c>
      <c r="N32" s="19">
        <v>2.4</v>
      </c>
      <c r="O32" s="19">
        <v>1.9</v>
      </c>
      <c r="P32" s="19">
        <v>2</v>
      </c>
      <c r="Q32" s="19">
        <v>3.4</v>
      </c>
      <c r="R32" s="19">
        <v>2.6</v>
      </c>
      <c r="S32" s="19">
        <v>3.6</v>
      </c>
      <c r="T32" s="19">
        <v>3.6</v>
      </c>
      <c r="U32" s="19">
        <v>3.6</v>
      </c>
      <c r="V32" s="19">
        <v>2</v>
      </c>
      <c r="W32" s="19">
        <v>3.11</v>
      </c>
      <c r="X32" s="19">
        <v>2.7</v>
      </c>
      <c r="Y32" s="19">
        <v>1.9</v>
      </c>
      <c r="Z32" s="19">
        <v>4</v>
      </c>
      <c r="AA32" s="19">
        <v>3.6</v>
      </c>
      <c r="AB32" s="19">
        <v>2.2000000000000002</v>
      </c>
      <c r="AC32" s="19">
        <v>1.6</v>
      </c>
      <c r="AD32" s="19">
        <v>2.4</v>
      </c>
      <c r="AE32" s="19">
        <v>3.1</v>
      </c>
      <c r="AF32" s="23"/>
      <c r="AG32" s="19">
        <v>2.2000000000000002</v>
      </c>
      <c r="AH32" s="19">
        <v>4.2</v>
      </c>
      <c r="AI32" s="19">
        <v>3.6</v>
      </c>
      <c r="AJ32" s="19">
        <v>2.9</v>
      </c>
      <c r="AK32" s="19">
        <v>3.3</v>
      </c>
      <c r="AL32" s="19">
        <v>1.7</v>
      </c>
      <c r="AM32" s="19">
        <v>1.7</v>
      </c>
      <c r="AN32" s="19">
        <v>2</v>
      </c>
      <c r="AO32" s="19">
        <v>3.3</v>
      </c>
      <c r="AP32" s="19">
        <v>1.7</v>
      </c>
      <c r="AQ32" s="19">
        <v>3.1</v>
      </c>
      <c r="AR32" s="19">
        <v>3.4</v>
      </c>
      <c r="AS32" s="19">
        <v>1.9</v>
      </c>
      <c r="AT32" s="19">
        <v>4.8</v>
      </c>
      <c r="AU32" s="19">
        <v>2</v>
      </c>
      <c r="AV32" s="19">
        <v>4.2</v>
      </c>
      <c r="AW32" s="8"/>
    </row>
    <row r="33" spans="1:57" ht="15" customHeight="1" x14ac:dyDescent="0.2">
      <c r="A33" s="7" t="s">
        <v>58</v>
      </c>
      <c r="B33" s="22">
        <v>0.6</v>
      </c>
      <c r="C33" s="19">
        <v>3.2</v>
      </c>
      <c r="D33" s="19">
        <v>2.2000000000000002</v>
      </c>
      <c r="E33" s="19">
        <v>5</v>
      </c>
      <c r="F33" s="19">
        <v>2.6</v>
      </c>
      <c r="G33" s="19">
        <v>0.4</v>
      </c>
      <c r="H33" s="19">
        <v>1.1000000000000001</v>
      </c>
      <c r="I33" s="19">
        <v>3.5</v>
      </c>
      <c r="J33" s="19">
        <v>1</v>
      </c>
      <c r="K33" s="19">
        <v>5.6</v>
      </c>
      <c r="L33" s="19">
        <v>4.7</v>
      </c>
      <c r="M33" s="19">
        <v>2.9</v>
      </c>
      <c r="N33" s="19">
        <v>3.3</v>
      </c>
      <c r="O33" s="19">
        <v>4</v>
      </c>
      <c r="P33" s="19">
        <v>2.9</v>
      </c>
      <c r="Q33" s="19">
        <v>1.3</v>
      </c>
      <c r="R33" s="19">
        <v>3.3</v>
      </c>
      <c r="S33" s="19">
        <v>5.2</v>
      </c>
      <c r="T33" s="19">
        <v>3.9</v>
      </c>
      <c r="U33" s="19">
        <v>4.2</v>
      </c>
      <c r="V33" s="19">
        <v>2.2000000000000002</v>
      </c>
      <c r="W33" s="19">
        <v>1.1000000000000001</v>
      </c>
      <c r="X33" s="19">
        <v>0.7</v>
      </c>
      <c r="Y33" s="19">
        <v>1.7</v>
      </c>
      <c r="Z33" s="19">
        <v>5.7</v>
      </c>
      <c r="AA33" s="19">
        <v>5.3</v>
      </c>
      <c r="AB33" s="19">
        <v>3.8</v>
      </c>
      <c r="AC33" s="19">
        <v>0.7</v>
      </c>
      <c r="AD33" s="19">
        <v>3.1</v>
      </c>
      <c r="AE33" s="19">
        <v>3.8</v>
      </c>
      <c r="AF33" s="19">
        <v>3</v>
      </c>
      <c r="AG33" s="23"/>
      <c r="AH33" s="19">
        <v>2.2000000000000002</v>
      </c>
      <c r="AI33" s="19">
        <v>3.1</v>
      </c>
      <c r="AJ33" s="19">
        <v>2.8</v>
      </c>
      <c r="AK33" s="19">
        <v>4.9000000000000004</v>
      </c>
      <c r="AL33" s="19">
        <v>0.5</v>
      </c>
      <c r="AM33" s="19">
        <v>3.3</v>
      </c>
      <c r="AN33" s="19">
        <v>0.2</v>
      </c>
      <c r="AO33" s="19">
        <v>1.4</v>
      </c>
      <c r="AP33" s="19">
        <v>0.5</v>
      </c>
      <c r="AQ33" s="19">
        <v>1.2</v>
      </c>
      <c r="AR33" s="19">
        <v>3.2</v>
      </c>
      <c r="AS33" s="19">
        <v>3.8</v>
      </c>
      <c r="AT33" s="19">
        <v>6.6</v>
      </c>
      <c r="AU33" s="19">
        <v>3.9</v>
      </c>
      <c r="AV33" s="19">
        <v>2.2000000000000002</v>
      </c>
      <c r="AW33" s="8"/>
    </row>
    <row r="34" spans="1:57" ht="15" customHeight="1" x14ac:dyDescent="0.2">
      <c r="A34" s="7" t="s">
        <v>59</v>
      </c>
      <c r="B34" s="22">
        <v>2.7</v>
      </c>
      <c r="C34" s="19">
        <v>5.2</v>
      </c>
      <c r="D34" s="19">
        <v>1.7</v>
      </c>
      <c r="E34" s="19">
        <v>6.5</v>
      </c>
      <c r="F34" s="19">
        <v>1.9</v>
      </c>
      <c r="G34" s="19">
        <v>1.9</v>
      </c>
      <c r="H34" s="19">
        <v>1.4</v>
      </c>
      <c r="I34" s="19">
        <v>4.5</v>
      </c>
      <c r="J34" s="19">
        <v>2.6</v>
      </c>
      <c r="K34" s="19">
        <v>6.6</v>
      </c>
      <c r="L34" s="19">
        <v>6.1</v>
      </c>
      <c r="M34" s="19">
        <v>4.0999999999999996</v>
      </c>
      <c r="N34" s="19">
        <v>5.4</v>
      </c>
      <c r="O34" s="19">
        <v>5</v>
      </c>
      <c r="P34" s="19">
        <v>5.6</v>
      </c>
      <c r="Q34" s="19">
        <v>1.1000000000000001</v>
      </c>
      <c r="R34" s="19">
        <v>3.5</v>
      </c>
      <c r="S34" s="19">
        <v>6.8</v>
      </c>
      <c r="T34" s="19">
        <v>5.0999999999999996</v>
      </c>
      <c r="U34" s="19">
        <v>3.7</v>
      </c>
      <c r="V34" s="19">
        <v>4.3</v>
      </c>
      <c r="W34" s="19">
        <v>1.3</v>
      </c>
      <c r="X34" s="19">
        <v>2</v>
      </c>
      <c r="Y34" s="19">
        <v>2.6</v>
      </c>
      <c r="Z34" s="19">
        <v>7.2</v>
      </c>
      <c r="AA34" s="19">
        <v>6.9</v>
      </c>
      <c r="AB34" s="19">
        <v>5.4</v>
      </c>
      <c r="AC34" s="19">
        <v>2.9</v>
      </c>
      <c r="AD34" s="19">
        <v>3.5</v>
      </c>
      <c r="AE34" s="19">
        <v>6.3</v>
      </c>
      <c r="AF34" s="19">
        <v>4</v>
      </c>
      <c r="AG34" s="19">
        <v>2.1</v>
      </c>
      <c r="AH34" s="23"/>
      <c r="AI34" s="19">
        <v>3.8</v>
      </c>
      <c r="AJ34" s="19">
        <v>2.1</v>
      </c>
      <c r="AK34" s="19">
        <v>6.5</v>
      </c>
      <c r="AL34" s="19">
        <v>2.6</v>
      </c>
      <c r="AM34" s="19">
        <v>4.9000000000000004</v>
      </c>
      <c r="AN34" s="19">
        <v>2.4</v>
      </c>
      <c r="AO34" s="19">
        <v>1.1000000000000001</v>
      </c>
      <c r="AP34" s="19">
        <v>2.6</v>
      </c>
      <c r="AQ34" s="19">
        <v>1.3</v>
      </c>
      <c r="AR34" s="19">
        <v>3.3</v>
      </c>
      <c r="AS34" s="19">
        <v>4.9000000000000004</v>
      </c>
      <c r="AT34" s="19">
        <v>8.1</v>
      </c>
      <c r="AU34" s="19">
        <v>5</v>
      </c>
      <c r="AV34" s="19">
        <v>0.5</v>
      </c>
      <c r="AW34" s="8"/>
    </row>
    <row r="35" spans="1:57" ht="15" customHeight="1" x14ac:dyDescent="0.2">
      <c r="A35" s="7" t="s">
        <v>63</v>
      </c>
      <c r="B35" s="22">
        <v>4</v>
      </c>
      <c r="C35" s="19">
        <v>5.5</v>
      </c>
      <c r="D35" s="19">
        <v>3.1</v>
      </c>
      <c r="E35" s="19">
        <v>7.5</v>
      </c>
      <c r="F35" s="19">
        <v>2.1</v>
      </c>
      <c r="G35" s="19">
        <v>4.5999999999999996</v>
      </c>
      <c r="H35" s="19">
        <v>3.5</v>
      </c>
      <c r="I35" s="19">
        <v>3.2</v>
      </c>
      <c r="J35" s="19">
        <v>3.5</v>
      </c>
      <c r="K35" s="19">
        <v>4.9000000000000004</v>
      </c>
      <c r="L35" s="19">
        <v>2.2999999999999998</v>
      </c>
      <c r="M35" s="19">
        <v>1.4</v>
      </c>
      <c r="N35" s="19">
        <v>5.5</v>
      </c>
      <c r="O35" s="19">
        <v>2.4</v>
      </c>
      <c r="P35" s="19">
        <v>4.3</v>
      </c>
      <c r="Q35" s="19">
        <v>3.2</v>
      </c>
      <c r="R35" s="19">
        <v>1</v>
      </c>
      <c r="S35" s="19">
        <v>4.9000000000000004</v>
      </c>
      <c r="T35" s="19">
        <v>2</v>
      </c>
      <c r="U35" s="19">
        <v>1.5</v>
      </c>
      <c r="V35" s="19">
        <v>5.3</v>
      </c>
      <c r="W35" s="19">
        <v>4.9000000000000004</v>
      </c>
      <c r="X35" s="19">
        <v>4.9000000000000004</v>
      </c>
      <c r="Y35" s="19">
        <v>2.7</v>
      </c>
      <c r="Z35" s="19">
        <v>4.7</v>
      </c>
      <c r="AA35" s="19">
        <v>4.4000000000000004</v>
      </c>
      <c r="AB35" s="19">
        <v>4.5</v>
      </c>
      <c r="AC35" s="19">
        <v>4.7</v>
      </c>
      <c r="AD35" s="19">
        <v>1.3</v>
      </c>
      <c r="AE35" s="19">
        <v>6.1</v>
      </c>
      <c r="AF35" s="19">
        <v>3.4</v>
      </c>
      <c r="AG35" s="19">
        <v>3.1</v>
      </c>
      <c r="AH35" s="19">
        <v>3.8</v>
      </c>
      <c r="AI35" s="23"/>
      <c r="AJ35" s="19">
        <v>2.2000000000000002</v>
      </c>
      <c r="AK35" s="19">
        <v>4.7</v>
      </c>
      <c r="AL35" s="19">
        <v>3.9</v>
      </c>
      <c r="AM35" s="19">
        <v>3.6</v>
      </c>
      <c r="AN35" s="19">
        <v>4.0999999999999996</v>
      </c>
      <c r="AO35" s="19">
        <v>3.3</v>
      </c>
      <c r="AP35" s="19">
        <v>3.9</v>
      </c>
      <c r="AQ35" s="19">
        <v>3.5</v>
      </c>
      <c r="AR35" s="19">
        <v>2.6</v>
      </c>
      <c r="AS35" s="19">
        <v>2.6</v>
      </c>
      <c r="AT35" s="19">
        <v>6.4</v>
      </c>
      <c r="AU35" s="19">
        <v>2.5</v>
      </c>
      <c r="AV35" s="19">
        <v>3.8</v>
      </c>
      <c r="AW35" s="8"/>
    </row>
    <row r="36" spans="1:57" ht="15" customHeight="1" x14ac:dyDescent="0.2">
      <c r="A36" s="7" t="s">
        <v>60</v>
      </c>
      <c r="B36" s="22">
        <v>2.5</v>
      </c>
      <c r="C36" s="19">
        <v>4</v>
      </c>
      <c r="D36" s="19">
        <v>0.9</v>
      </c>
      <c r="E36" s="19">
        <v>6</v>
      </c>
      <c r="F36" s="19">
        <v>0.3</v>
      </c>
      <c r="G36" s="19">
        <v>3.1</v>
      </c>
      <c r="H36" s="19">
        <v>2</v>
      </c>
      <c r="I36" s="19">
        <v>3.6</v>
      </c>
      <c r="J36" s="19">
        <v>2</v>
      </c>
      <c r="K36" s="19">
        <v>5.7</v>
      </c>
      <c r="L36" s="19">
        <v>4.0999999999999996</v>
      </c>
      <c r="M36" s="19">
        <v>2.7</v>
      </c>
      <c r="N36" s="19">
        <v>4.0999999999999996</v>
      </c>
      <c r="O36" s="19">
        <v>3.2</v>
      </c>
      <c r="P36" s="19">
        <v>3.7</v>
      </c>
      <c r="Q36" s="19">
        <v>1.6</v>
      </c>
      <c r="R36" s="19">
        <v>1.9</v>
      </c>
      <c r="S36" s="19">
        <v>5.9</v>
      </c>
      <c r="T36" s="19">
        <v>3.7</v>
      </c>
      <c r="U36" s="19">
        <v>2.1</v>
      </c>
      <c r="V36" s="19">
        <v>3.8</v>
      </c>
      <c r="W36" s="19">
        <v>3.4</v>
      </c>
      <c r="X36" s="19">
        <v>3.4</v>
      </c>
      <c r="Y36" s="19">
        <v>1.2</v>
      </c>
      <c r="Z36" s="19">
        <v>6.3</v>
      </c>
      <c r="AA36" s="19">
        <v>5.6</v>
      </c>
      <c r="AB36" s="19">
        <v>4.5</v>
      </c>
      <c r="AC36" s="19">
        <v>3.2</v>
      </c>
      <c r="AD36" s="19">
        <v>1.9</v>
      </c>
      <c r="AE36" s="19">
        <v>4.5999999999999996</v>
      </c>
      <c r="AF36" s="19">
        <v>3.1</v>
      </c>
      <c r="AG36" s="19">
        <v>2.8</v>
      </c>
      <c r="AH36" s="19">
        <v>2.1</v>
      </c>
      <c r="AI36" s="19">
        <v>2.2000000000000002</v>
      </c>
      <c r="AJ36" s="23"/>
      <c r="AK36" s="19">
        <v>5.6</v>
      </c>
      <c r="AL36" s="19">
        <v>2.4</v>
      </c>
      <c r="AM36" s="19">
        <v>4</v>
      </c>
      <c r="AN36" s="19">
        <v>2.5</v>
      </c>
      <c r="AO36" s="19">
        <v>1.7</v>
      </c>
      <c r="AP36" s="19">
        <v>2.4</v>
      </c>
      <c r="AQ36" s="19">
        <v>2</v>
      </c>
      <c r="AR36" s="19">
        <v>0.6</v>
      </c>
      <c r="AS36" s="19">
        <v>4</v>
      </c>
      <c r="AT36" s="19">
        <v>6.9</v>
      </c>
      <c r="AU36" s="19">
        <v>4.0999999999999996</v>
      </c>
      <c r="AV36" s="19">
        <v>2.1</v>
      </c>
      <c r="AW36" s="8"/>
    </row>
    <row r="37" spans="1:57" ht="15" customHeight="1" x14ac:dyDescent="0.2">
      <c r="A37" s="7" t="s">
        <v>62</v>
      </c>
      <c r="B37" s="22">
        <v>4.3</v>
      </c>
      <c r="C37" s="19">
        <v>1.8</v>
      </c>
      <c r="D37" s="19">
        <v>6</v>
      </c>
      <c r="E37" s="19">
        <v>3.1</v>
      </c>
      <c r="F37" s="19">
        <v>5.0999999999999996</v>
      </c>
      <c r="G37" s="19">
        <v>5.3</v>
      </c>
      <c r="H37" s="19">
        <v>5.3</v>
      </c>
      <c r="I37" s="19">
        <v>2.1</v>
      </c>
      <c r="J37" s="19">
        <v>3.9</v>
      </c>
      <c r="K37" s="19">
        <v>0.4</v>
      </c>
      <c r="L37" s="19">
        <v>2.5</v>
      </c>
      <c r="M37" s="19">
        <v>4.0999999999999996</v>
      </c>
      <c r="N37" s="19">
        <v>1.6</v>
      </c>
      <c r="O37" s="19">
        <v>3.3</v>
      </c>
      <c r="P37" s="19">
        <v>2</v>
      </c>
      <c r="Q37" s="19">
        <v>5.6</v>
      </c>
      <c r="R37" s="19">
        <v>4.2</v>
      </c>
      <c r="S37" s="19">
        <v>0.3</v>
      </c>
      <c r="T37" s="19">
        <v>3.5</v>
      </c>
      <c r="U37" s="19">
        <v>5.8</v>
      </c>
      <c r="V37" s="19">
        <v>2.8</v>
      </c>
      <c r="W37" s="19">
        <v>6.2</v>
      </c>
      <c r="X37" s="19">
        <v>5.4</v>
      </c>
      <c r="Y37" s="19">
        <v>4.2</v>
      </c>
      <c r="Z37" s="19">
        <v>1.1000000000000001</v>
      </c>
      <c r="AA37" s="19">
        <v>1.9</v>
      </c>
      <c r="AB37" s="19">
        <v>1.3</v>
      </c>
      <c r="AC37" s="19">
        <v>4.3</v>
      </c>
      <c r="AD37" s="19">
        <v>4</v>
      </c>
      <c r="AE37" s="19">
        <v>1.5</v>
      </c>
      <c r="AF37" s="19">
        <v>2.7</v>
      </c>
      <c r="AG37" s="19">
        <v>4.9000000000000004</v>
      </c>
      <c r="AH37" s="19">
        <v>6.5</v>
      </c>
      <c r="AI37" s="19">
        <v>4.7</v>
      </c>
      <c r="AJ37" s="19">
        <v>5.3</v>
      </c>
      <c r="AK37" s="23"/>
      <c r="AL37" s="19">
        <v>4.4000000000000004</v>
      </c>
      <c r="AM37" s="19">
        <v>2.1</v>
      </c>
      <c r="AN37" s="19">
        <v>4.7</v>
      </c>
      <c r="AO37" s="19">
        <v>5.8</v>
      </c>
      <c r="AP37" s="19">
        <v>4.4000000000000004</v>
      </c>
      <c r="AQ37" s="19">
        <v>5.6</v>
      </c>
      <c r="AR37" s="19">
        <v>5.7</v>
      </c>
      <c r="AS37" s="19">
        <v>2.6</v>
      </c>
      <c r="AT37" s="19">
        <v>3.1</v>
      </c>
      <c r="AU37" s="19">
        <v>2.5</v>
      </c>
      <c r="AV37" s="19">
        <v>6.5</v>
      </c>
      <c r="AW37" s="8"/>
    </row>
    <row r="38" spans="1:57" ht="15" customHeight="1" x14ac:dyDescent="0.2">
      <c r="A38" s="7" t="s">
        <v>72</v>
      </c>
      <c r="B38" s="22">
        <v>0.1</v>
      </c>
      <c r="C38" s="19">
        <v>3.3</v>
      </c>
      <c r="D38" s="19">
        <v>5.2</v>
      </c>
      <c r="E38" s="19">
        <v>3.6</v>
      </c>
      <c r="F38" s="19">
        <v>2.1</v>
      </c>
      <c r="G38" s="19">
        <v>4.5</v>
      </c>
      <c r="H38" s="19">
        <v>4.5999999999999996</v>
      </c>
      <c r="I38" s="19">
        <v>1.4</v>
      </c>
      <c r="J38" s="19">
        <v>3.2</v>
      </c>
      <c r="K38" s="19">
        <v>2.5</v>
      </c>
      <c r="L38" s="19">
        <v>3.4</v>
      </c>
      <c r="M38" s="19">
        <v>3.2</v>
      </c>
      <c r="N38" s="19">
        <v>2.4</v>
      </c>
      <c r="O38" s="19">
        <v>2.4</v>
      </c>
      <c r="P38" s="19">
        <v>1.7</v>
      </c>
      <c r="Q38" s="19">
        <v>4.9000000000000004</v>
      </c>
      <c r="R38" s="19">
        <v>3.5</v>
      </c>
      <c r="S38" s="19">
        <v>2.5</v>
      </c>
      <c r="T38" s="19">
        <v>2.6</v>
      </c>
      <c r="U38" s="19">
        <v>4.9000000000000004</v>
      </c>
      <c r="V38" s="19">
        <v>3.2</v>
      </c>
      <c r="W38" s="19">
        <v>5.5</v>
      </c>
      <c r="X38" s="19">
        <v>4.5999999999999996</v>
      </c>
      <c r="Y38" s="19">
        <v>3.5</v>
      </c>
      <c r="Z38" s="19">
        <v>2.4</v>
      </c>
      <c r="AA38" s="19">
        <v>2</v>
      </c>
      <c r="AB38" s="19">
        <v>0.9</v>
      </c>
      <c r="AC38" s="19">
        <v>3.5</v>
      </c>
      <c r="AD38" s="19">
        <v>3.3</v>
      </c>
      <c r="AE38" s="19">
        <v>2.5</v>
      </c>
      <c r="AF38" s="19">
        <v>2</v>
      </c>
      <c r="AG38" s="19">
        <v>4.2</v>
      </c>
      <c r="AH38" s="19">
        <v>5.7</v>
      </c>
      <c r="AI38" s="19">
        <v>3.9</v>
      </c>
      <c r="AJ38" s="19">
        <v>4.5</v>
      </c>
      <c r="AK38" s="19">
        <v>2.4</v>
      </c>
      <c r="AL38" s="23"/>
      <c r="AM38" s="19">
        <v>2.9</v>
      </c>
      <c r="AN38" s="19">
        <v>3.9</v>
      </c>
      <c r="AO38" s="19">
        <v>1.9</v>
      </c>
      <c r="AP38" s="19">
        <v>0.4</v>
      </c>
      <c r="AQ38" s="19">
        <v>1.7</v>
      </c>
      <c r="AR38" s="19">
        <v>5</v>
      </c>
      <c r="AS38" s="19">
        <v>3.4</v>
      </c>
      <c r="AT38" s="19">
        <v>3.3</v>
      </c>
      <c r="AU38" s="19">
        <v>3.5</v>
      </c>
      <c r="AV38" s="19">
        <v>5.7</v>
      </c>
      <c r="AW38" s="8"/>
      <c r="BE38" s="15"/>
    </row>
    <row r="39" spans="1:57" ht="15" customHeight="1" x14ac:dyDescent="0.2">
      <c r="A39" s="7" t="s">
        <v>73</v>
      </c>
      <c r="B39" s="22">
        <v>3.6</v>
      </c>
      <c r="C39" s="19">
        <v>3.3</v>
      </c>
      <c r="D39" s="19">
        <v>5.2</v>
      </c>
      <c r="E39" s="19">
        <v>5.2</v>
      </c>
      <c r="F39" s="19">
        <v>3.5</v>
      </c>
      <c r="G39" s="19">
        <v>4.5</v>
      </c>
      <c r="H39" s="19">
        <v>4.5999999999999996</v>
      </c>
      <c r="I39" s="19">
        <v>1.4</v>
      </c>
      <c r="J39" s="19">
        <v>3.2</v>
      </c>
      <c r="K39" s="19">
        <v>2.5</v>
      </c>
      <c r="L39" s="19">
        <v>1.7</v>
      </c>
      <c r="M39" s="19">
        <v>3.2</v>
      </c>
      <c r="N39" s="19">
        <v>2.4</v>
      </c>
      <c r="O39" s="19">
        <v>2.4</v>
      </c>
      <c r="P39" s="19">
        <v>1.7</v>
      </c>
      <c r="Q39" s="19">
        <v>4.9000000000000004</v>
      </c>
      <c r="R39" s="19">
        <v>3.5</v>
      </c>
      <c r="S39" s="19">
        <v>2.5</v>
      </c>
      <c r="T39" s="19">
        <v>2.6</v>
      </c>
      <c r="U39" s="19">
        <v>4.9000000000000004</v>
      </c>
      <c r="V39" s="19">
        <v>3.2</v>
      </c>
      <c r="W39" s="19">
        <v>5.5</v>
      </c>
      <c r="X39" s="19">
        <v>4.5999999999999996</v>
      </c>
      <c r="Y39" s="19">
        <v>3.5</v>
      </c>
      <c r="Z39" s="19">
        <v>2.4</v>
      </c>
      <c r="AA39" s="19">
        <v>2</v>
      </c>
      <c r="AB39" s="19">
        <v>0.9</v>
      </c>
      <c r="AC39" s="19">
        <v>3.5</v>
      </c>
      <c r="AD39" s="19">
        <v>3.3</v>
      </c>
      <c r="AE39" s="19">
        <v>2.5</v>
      </c>
      <c r="AF39" s="19">
        <v>2</v>
      </c>
      <c r="AG39" s="19">
        <v>4.2</v>
      </c>
      <c r="AH39" s="19">
        <v>5.7</v>
      </c>
      <c r="AI39" s="19">
        <v>3.6</v>
      </c>
      <c r="AJ39" s="19">
        <v>4.5</v>
      </c>
      <c r="AK39" s="19">
        <v>2.4</v>
      </c>
      <c r="AL39" s="19">
        <v>3.6</v>
      </c>
      <c r="AM39" s="23"/>
      <c r="AN39" s="19">
        <v>3.9</v>
      </c>
      <c r="AO39" s="19">
        <v>6.6</v>
      </c>
      <c r="AP39" s="19">
        <v>3.6</v>
      </c>
      <c r="AQ39" s="19">
        <v>6.3</v>
      </c>
      <c r="AR39" s="19">
        <v>5</v>
      </c>
      <c r="AS39" s="19">
        <v>1.6</v>
      </c>
      <c r="AT39" s="19">
        <v>3.3</v>
      </c>
      <c r="AU39" s="19">
        <v>1.7</v>
      </c>
      <c r="AV39" s="19">
        <v>5.7</v>
      </c>
      <c r="AW39" s="8"/>
    </row>
    <row r="40" spans="1:57" ht="15" customHeight="1" x14ac:dyDescent="0.2">
      <c r="A40" s="7" t="s">
        <v>87</v>
      </c>
      <c r="B40" s="22">
        <v>0.4</v>
      </c>
      <c r="C40" s="19">
        <v>2.9</v>
      </c>
      <c r="D40" s="19">
        <v>2.2999999999999998</v>
      </c>
      <c r="E40" s="19">
        <v>5</v>
      </c>
      <c r="F40" s="19">
        <v>2.2999999999999998</v>
      </c>
      <c r="G40" s="19">
        <v>0.6</v>
      </c>
      <c r="H40" s="19">
        <v>1.3</v>
      </c>
      <c r="I40" s="19">
        <v>3.2</v>
      </c>
      <c r="J40" s="19">
        <v>0.8</v>
      </c>
      <c r="K40" s="19">
        <v>4.8</v>
      </c>
      <c r="L40" s="19">
        <v>4.9000000000000004</v>
      </c>
      <c r="M40" s="19">
        <v>2.7</v>
      </c>
      <c r="N40" s="19">
        <v>3.1</v>
      </c>
      <c r="O40" s="19">
        <v>3.7</v>
      </c>
      <c r="P40" s="19">
        <v>2.7</v>
      </c>
      <c r="Q40" s="19">
        <v>1.6</v>
      </c>
      <c r="R40" s="19">
        <v>3</v>
      </c>
      <c r="S40" s="19">
        <v>5</v>
      </c>
      <c r="T40" s="19">
        <v>3.7</v>
      </c>
      <c r="U40" s="19">
        <v>4</v>
      </c>
      <c r="V40" s="19">
        <v>2</v>
      </c>
      <c r="W40" s="19">
        <v>1.4</v>
      </c>
      <c r="X40" s="19">
        <v>0.9</v>
      </c>
      <c r="Y40" s="19">
        <v>1.5</v>
      </c>
      <c r="Z40" s="19">
        <v>5.5</v>
      </c>
      <c r="AA40" s="19">
        <v>5.0999999999999996</v>
      </c>
      <c r="AB40" s="19">
        <v>3.6</v>
      </c>
      <c r="AC40" s="19">
        <v>1</v>
      </c>
      <c r="AD40" s="19">
        <v>2.9</v>
      </c>
      <c r="AE40" s="19">
        <v>3.5</v>
      </c>
      <c r="AF40" s="19">
        <v>2.7</v>
      </c>
      <c r="AG40" s="19">
        <v>0.2</v>
      </c>
      <c r="AH40" s="19">
        <v>2.4</v>
      </c>
      <c r="AI40" s="19">
        <v>4</v>
      </c>
      <c r="AJ40" s="19">
        <v>2.5</v>
      </c>
      <c r="AK40" s="19">
        <v>4.7</v>
      </c>
      <c r="AL40" s="19">
        <v>0.3</v>
      </c>
      <c r="AM40" s="19">
        <v>3.1</v>
      </c>
      <c r="AN40" s="23"/>
      <c r="AO40" s="19">
        <v>1.7</v>
      </c>
      <c r="AP40" s="19">
        <v>0.3</v>
      </c>
      <c r="AQ40" s="19">
        <v>1.5</v>
      </c>
      <c r="AR40" s="19">
        <v>3</v>
      </c>
      <c r="AS40" s="19">
        <v>3.6</v>
      </c>
      <c r="AT40" s="19">
        <v>6.4</v>
      </c>
      <c r="AU40" s="19">
        <v>3.7</v>
      </c>
      <c r="AV40" s="19">
        <v>2.4</v>
      </c>
      <c r="AW40" s="8"/>
    </row>
    <row r="41" spans="1:57" ht="15" customHeight="1" x14ac:dyDescent="0.2">
      <c r="A41" s="7" t="s">
        <v>89</v>
      </c>
      <c r="B41" s="22">
        <v>2.5</v>
      </c>
      <c r="C41" s="19">
        <v>4.5999999999999996</v>
      </c>
      <c r="D41" s="19">
        <v>1.2</v>
      </c>
      <c r="E41" s="19">
        <v>6.6</v>
      </c>
      <c r="F41" s="19">
        <v>2.9</v>
      </c>
      <c r="G41" s="19">
        <v>1.7</v>
      </c>
      <c r="H41" s="19">
        <v>0.3</v>
      </c>
      <c r="I41" s="19">
        <v>3.8</v>
      </c>
      <c r="J41" s="19">
        <v>2.4</v>
      </c>
      <c r="K41" s="19">
        <v>5.8</v>
      </c>
      <c r="L41" s="19">
        <v>4.5999999999999996</v>
      </c>
      <c r="M41" s="19">
        <v>3.3</v>
      </c>
      <c r="N41" s="19">
        <v>4.7</v>
      </c>
      <c r="O41" s="19">
        <v>4.3</v>
      </c>
      <c r="P41" s="19">
        <v>4.9000000000000004</v>
      </c>
      <c r="Q41" s="19">
        <v>0.1</v>
      </c>
      <c r="R41" s="19">
        <v>3</v>
      </c>
      <c r="S41" s="19">
        <v>6</v>
      </c>
      <c r="T41" s="19">
        <v>4.4000000000000004</v>
      </c>
      <c r="U41" s="19">
        <v>3.3</v>
      </c>
      <c r="V41" s="19">
        <v>3.6</v>
      </c>
      <c r="W41" s="19">
        <v>1.5</v>
      </c>
      <c r="X41" s="19">
        <v>1.6</v>
      </c>
      <c r="Y41" s="19">
        <v>1.7</v>
      </c>
      <c r="Z41" s="19">
        <v>6.5</v>
      </c>
      <c r="AA41" s="19">
        <v>5.8</v>
      </c>
      <c r="AB41" s="19">
        <v>4.7</v>
      </c>
      <c r="AC41" s="19">
        <v>2</v>
      </c>
      <c r="AD41" s="19">
        <v>3.1</v>
      </c>
      <c r="AE41" s="19">
        <v>5.6</v>
      </c>
      <c r="AF41" s="19">
        <v>3.3</v>
      </c>
      <c r="AG41" s="19">
        <v>1.4</v>
      </c>
      <c r="AH41" s="19">
        <v>1.1000000000000001</v>
      </c>
      <c r="AI41" s="19">
        <v>3.3</v>
      </c>
      <c r="AJ41" s="19">
        <v>1.7</v>
      </c>
      <c r="AK41" s="19">
        <v>5.8</v>
      </c>
      <c r="AL41" s="19">
        <v>1.9</v>
      </c>
      <c r="AM41" s="19">
        <v>4.8</v>
      </c>
      <c r="AN41" s="19">
        <v>1.7</v>
      </c>
      <c r="AO41" s="23"/>
      <c r="AP41" s="19">
        <v>1.9</v>
      </c>
      <c r="AQ41" s="19">
        <v>0.5</v>
      </c>
      <c r="AR41" s="19">
        <v>2.2000000000000002</v>
      </c>
      <c r="AS41" s="19">
        <v>4.2</v>
      </c>
      <c r="AT41" s="19">
        <v>7.1</v>
      </c>
      <c r="AU41" s="19">
        <v>4.3</v>
      </c>
      <c r="AV41" s="19">
        <v>1</v>
      </c>
      <c r="AW41" s="8"/>
    </row>
    <row r="42" spans="1:57" ht="15" customHeight="1" x14ac:dyDescent="0.2">
      <c r="A42" s="7" t="s">
        <v>69</v>
      </c>
      <c r="B42" s="22">
        <v>0.1</v>
      </c>
      <c r="C42" s="19">
        <v>2.6</v>
      </c>
      <c r="D42" s="19">
        <v>2.2000000000000002</v>
      </c>
      <c r="E42" s="19">
        <v>3.8</v>
      </c>
      <c r="F42" s="19">
        <v>2.1</v>
      </c>
      <c r="G42" s="19">
        <v>0.9</v>
      </c>
      <c r="H42" s="19">
        <v>1.5</v>
      </c>
      <c r="I42" s="19">
        <v>2.5</v>
      </c>
      <c r="J42" s="19">
        <v>0.7</v>
      </c>
      <c r="K42" s="19">
        <v>4.5</v>
      </c>
      <c r="L42" s="19">
        <v>3.2</v>
      </c>
      <c r="M42" s="19">
        <v>2.5</v>
      </c>
      <c r="N42" s="19">
        <v>2.8</v>
      </c>
      <c r="O42" s="19">
        <v>2.5</v>
      </c>
      <c r="P42" s="19">
        <v>2.4</v>
      </c>
      <c r="Q42" s="19">
        <v>1.8</v>
      </c>
      <c r="R42" s="19">
        <v>2.9</v>
      </c>
      <c r="S42" s="19">
        <v>4.5999999999999996</v>
      </c>
      <c r="T42" s="19">
        <v>3.6</v>
      </c>
      <c r="U42" s="19">
        <v>3.8</v>
      </c>
      <c r="V42" s="19">
        <v>1.7</v>
      </c>
      <c r="W42" s="19">
        <v>1.5</v>
      </c>
      <c r="X42" s="19">
        <v>1.2</v>
      </c>
      <c r="Y42" s="19">
        <v>1.2</v>
      </c>
      <c r="Z42" s="19">
        <v>5.2</v>
      </c>
      <c r="AA42" s="19">
        <v>4.8</v>
      </c>
      <c r="AB42" s="19">
        <v>3.5</v>
      </c>
      <c r="AC42" s="19">
        <v>0.9</v>
      </c>
      <c r="AD42" s="19">
        <v>2.7</v>
      </c>
      <c r="AE42" s="19">
        <v>3.3</v>
      </c>
      <c r="AF42" s="19">
        <v>1.9</v>
      </c>
      <c r="AG42" s="19">
        <v>0.5</v>
      </c>
      <c r="AH42" s="19">
        <v>2.6</v>
      </c>
      <c r="AI42" s="19">
        <v>3.9</v>
      </c>
      <c r="AJ42" s="19">
        <v>2.4</v>
      </c>
      <c r="AK42" s="19">
        <v>4.4000000000000004</v>
      </c>
      <c r="AL42" s="19">
        <v>0.2</v>
      </c>
      <c r="AM42" s="19">
        <v>2.8</v>
      </c>
      <c r="AN42" s="19">
        <v>0.3</v>
      </c>
      <c r="AO42" s="19">
        <v>1.9</v>
      </c>
      <c r="AP42" s="23"/>
      <c r="AQ42" s="19">
        <v>1.7</v>
      </c>
      <c r="AR42" s="19">
        <v>2.8</v>
      </c>
      <c r="AS42" s="19">
        <v>3</v>
      </c>
      <c r="AT42" s="19">
        <v>6</v>
      </c>
      <c r="AU42" s="19">
        <v>3.1</v>
      </c>
      <c r="AV42" s="19">
        <v>2.6</v>
      </c>
      <c r="AW42" s="8"/>
    </row>
    <row r="43" spans="1:57" ht="15" customHeight="1" x14ac:dyDescent="0.2">
      <c r="A43" s="7" t="s">
        <v>71</v>
      </c>
      <c r="B43" s="22">
        <v>2.2000000000000002</v>
      </c>
      <c r="C43" s="19">
        <v>4.3</v>
      </c>
      <c r="D43" s="19">
        <v>1.6</v>
      </c>
      <c r="E43" s="19">
        <v>6.4</v>
      </c>
      <c r="F43" s="19">
        <v>1.7</v>
      </c>
      <c r="G43" s="19">
        <v>1.5</v>
      </c>
      <c r="H43" s="19">
        <v>0.2</v>
      </c>
      <c r="I43" s="19">
        <v>3.6</v>
      </c>
      <c r="J43" s="19">
        <v>2.2000000000000002</v>
      </c>
      <c r="K43" s="19">
        <v>5.6</v>
      </c>
      <c r="L43" s="19">
        <v>4.4000000000000004</v>
      </c>
      <c r="M43" s="19">
        <v>3.1</v>
      </c>
      <c r="N43" s="19">
        <v>4.5</v>
      </c>
      <c r="O43" s="19">
        <v>4.0999999999999996</v>
      </c>
      <c r="P43" s="19">
        <v>4.7</v>
      </c>
      <c r="Q43" s="19">
        <v>0.5</v>
      </c>
      <c r="R43" s="19">
        <v>2.8</v>
      </c>
      <c r="S43" s="19">
        <v>5.8</v>
      </c>
      <c r="T43" s="19">
        <v>4.2</v>
      </c>
      <c r="U43" s="19">
        <v>3.1</v>
      </c>
      <c r="V43" s="19">
        <v>3.4</v>
      </c>
      <c r="W43" s="19">
        <v>1.3</v>
      </c>
      <c r="X43" s="19">
        <v>1.4</v>
      </c>
      <c r="Y43" s="19">
        <v>1.5</v>
      </c>
      <c r="Z43" s="19">
        <v>6.3</v>
      </c>
      <c r="AA43" s="19">
        <v>5.6</v>
      </c>
      <c r="AB43" s="19">
        <v>4.5</v>
      </c>
      <c r="AC43" s="19">
        <v>1.8</v>
      </c>
      <c r="AD43" s="19">
        <v>2.9</v>
      </c>
      <c r="AE43" s="19">
        <v>5.4</v>
      </c>
      <c r="AF43" s="19">
        <v>3.1</v>
      </c>
      <c r="AG43" s="19">
        <v>1.2</v>
      </c>
      <c r="AH43" s="19">
        <v>1.3</v>
      </c>
      <c r="AI43" s="19">
        <v>3.5</v>
      </c>
      <c r="AJ43" s="19">
        <v>2</v>
      </c>
      <c r="AK43" s="19">
        <v>5.6</v>
      </c>
      <c r="AL43" s="19">
        <v>1.7</v>
      </c>
      <c r="AM43" s="19">
        <v>4.5</v>
      </c>
      <c r="AN43" s="19">
        <v>1.5</v>
      </c>
      <c r="AO43" s="19">
        <v>0.5</v>
      </c>
      <c r="AP43" s="19">
        <v>1.7</v>
      </c>
      <c r="AQ43" s="23"/>
      <c r="AR43" s="19">
        <v>2.4</v>
      </c>
      <c r="AS43" s="19">
        <v>4</v>
      </c>
      <c r="AT43" s="19">
        <v>6.9</v>
      </c>
      <c r="AU43" s="19">
        <v>4.3</v>
      </c>
      <c r="AV43" s="19">
        <v>1.5</v>
      </c>
      <c r="AW43" s="8"/>
    </row>
    <row r="44" spans="1:57" ht="15" customHeight="1" x14ac:dyDescent="0.2">
      <c r="A44" s="7" t="s">
        <v>68</v>
      </c>
      <c r="B44" s="22">
        <v>2.9</v>
      </c>
      <c r="C44" s="19">
        <v>4.4000000000000004</v>
      </c>
      <c r="D44" s="19">
        <v>1</v>
      </c>
      <c r="E44" s="19">
        <v>6.5</v>
      </c>
      <c r="F44" s="19">
        <v>0.7</v>
      </c>
      <c r="G44" s="19">
        <v>3.5</v>
      </c>
      <c r="H44" s="19">
        <v>2.4</v>
      </c>
      <c r="I44" s="19">
        <v>4.0999999999999996</v>
      </c>
      <c r="J44" s="19">
        <v>2.4</v>
      </c>
      <c r="K44" s="19">
        <v>6.1</v>
      </c>
      <c r="L44" s="19">
        <v>4.5</v>
      </c>
      <c r="M44" s="19">
        <v>3</v>
      </c>
      <c r="N44" s="19">
        <v>4.5999999999999996</v>
      </c>
      <c r="O44" s="19">
        <v>3.7</v>
      </c>
      <c r="P44" s="19">
        <v>4.2</v>
      </c>
      <c r="Q44" s="18">
        <v>2.1</v>
      </c>
      <c r="R44" s="19">
        <v>2.2999999999999998</v>
      </c>
      <c r="S44" s="19">
        <v>6.3</v>
      </c>
      <c r="T44" s="19">
        <v>4.0999999999999996</v>
      </c>
      <c r="U44" s="19">
        <v>2</v>
      </c>
      <c r="V44" s="19">
        <v>4.2</v>
      </c>
      <c r="W44" s="19">
        <v>3.8</v>
      </c>
      <c r="X44" s="19">
        <v>3.9</v>
      </c>
      <c r="Y44" s="19">
        <v>1.6</v>
      </c>
      <c r="Z44" s="19">
        <v>6.7</v>
      </c>
      <c r="AA44" s="19">
        <v>6.1</v>
      </c>
      <c r="AB44" s="19">
        <v>4.9000000000000004</v>
      </c>
      <c r="AC44" s="19">
        <v>3.6</v>
      </c>
      <c r="AD44" s="19">
        <v>2.2999999999999998</v>
      </c>
      <c r="AE44" s="19">
        <v>5</v>
      </c>
      <c r="AF44" s="19">
        <v>3.6</v>
      </c>
      <c r="AG44" s="19">
        <v>3.2</v>
      </c>
      <c r="AH44" s="19">
        <v>3.3</v>
      </c>
      <c r="AI44" s="19">
        <v>2.6</v>
      </c>
      <c r="AJ44" s="19">
        <v>0.6</v>
      </c>
      <c r="AK44" s="19">
        <v>6</v>
      </c>
      <c r="AL44" s="19">
        <v>2.9</v>
      </c>
      <c r="AM44" s="25">
        <v>4.4000000000000004</v>
      </c>
      <c r="AN44" s="19">
        <v>3</v>
      </c>
      <c r="AO44" s="19">
        <v>2.2000000000000002</v>
      </c>
      <c r="AP44" s="19">
        <v>2.9</v>
      </c>
      <c r="AQ44" s="19">
        <v>2.4</v>
      </c>
      <c r="AR44" s="23"/>
      <c r="AS44" s="19">
        <v>4.4000000000000004</v>
      </c>
      <c r="AT44" s="19">
        <v>7.3</v>
      </c>
      <c r="AU44" s="19">
        <v>4.5</v>
      </c>
      <c r="AV44" s="19">
        <v>3.3</v>
      </c>
      <c r="AW44" s="8"/>
    </row>
    <row r="45" spans="1:57" ht="15" customHeight="1" x14ac:dyDescent="0.2">
      <c r="A45" s="7" t="s">
        <v>86</v>
      </c>
      <c r="B45" s="22">
        <v>3.6</v>
      </c>
      <c r="C45" s="19">
        <v>3.6</v>
      </c>
      <c r="D45" s="19">
        <v>4.3</v>
      </c>
      <c r="E45" s="19">
        <v>5.3</v>
      </c>
      <c r="F45" s="19">
        <v>2</v>
      </c>
      <c r="G45" s="19">
        <v>4.2</v>
      </c>
      <c r="H45" s="19">
        <v>3.7</v>
      </c>
      <c r="I45" s="19">
        <v>1.7</v>
      </c>
      <c r="J45" s="19">
        <v>2.2999999999999998</v>
      </c>
      <c r="K45" s="19">
        <v>2.7</v>
      </c>
      <c r="L45" s="19">
        <v>0.4</v>
      </c>
      <c r="M45" s="19">
        <v>2</v>
      </c>
      <c r="N45" s="19">
        <v>3.3</v>
      </c>
      <c r="O45" s="19">
        <v>0.7</v>
      </c>
      <c r="P45" s="19">
        <v>2.4</v>
      </c>
      <c r="Q45" s="19">
        <v>4</v>
      </c>
      <c r="R45" s="19">
        <v>2.2999999999999998</v>
      </c>
      <c r="S45" s="19">
        <v>2.7</v>
      </c>
      <c r="T45" s="19">
        <v>1.4</v>
      </c>
      <c r="U45" s="19">
        <v>3.6</v>
      </c>
      <c r="V45" s="19">
        <v>3.4</v>
      </c>
      <c r="W45" s="19">
        <v>4.5999999999999996</v>
      </c>
      <c r="X45" s="19">
        <v>4.7</v>
      </c>
      <c r="Y45" s="19">
        <v>2.6</v>
      </c>
      <c r="Z45" s="19">
        <v>2.5</v>
      </c>
      <c r="AA45" s="19">
        <v>2.2999999999999998</v>
      </c>
      <c r="AB45" s="19">
        <v>2.4</v>
      </c>
      <c r="AC45" s="19">
        <v>3.8</v>
      </c>
      <c r="AD45" s="19">
        <v>2.1</v>
      </c>
      <c r="AE45" s="19">
        <v>3.9</v>
      </c>
      <c r="AF45" s="19">
        <v>1.7</v>
      </c>
      <c r="AG45" s="19">
        <v>3.9</v>
      </c>
      <c r="AH45" s="19">
        <v>4.8</v>
      </c>
      <c r="AI45" s="19">
        <v>2.6</v>
      </c>
      <c r="AJ45" s="19">
        <v>3.6</v>
      </c>
      <c r="AK45" s="19">
        <v>2.5</v>
      </c>
      <c r="AL45" s="19">
        <v>3.5</v>
      </c>
      <c r="AM45" s="19">
        <v>2</v>
      </c>
      <c r="AN45" s="19">
        <v>3.6</v>
      </c>
      <c r="AO45" s="19">
        <v>4.2</v>
      </c>
      <c r="AP45" s="19">
        <v>3.5</v>
      </c>
      <c r="AQ45" s="19">
        <v>4</v>
      </c>
      <c r="AR45" s="19">
        <v>4.0999999999999996</v>
      </c>
      <c r="AS45" s="23"/>
      <c r="AT45" s="19">
        <v>3.6</v>
      </c>
      <c r="AU45" s="19">
        <v>0.1</v>
      </c>
      <c r="AV45" s="19">
        <v>4.8</v>
      </c>
      <c r="AW45" s="10"/>
    </row>
    <row r="46" spans="1:57" ht="15" customHeight="1" x14ac:dyDescent="0.2">
      <c r="A46" s="9" t="s">
        <v>61</v>
      </c>
      <c r="B46" s="26">
        <v>6.7</v>
      </c>
      <c r="C46" s="27">
        <v>4.2</v>
      </c>
      <c r="D46" s="27">
        <v>8.1999999999999993</v>
      </c>
      <c r="E46" s="27">
        <v>5.2</v>
      </c>
      <c r="F46" s="27">
        <v>6.3</v>
      </c>
      <c r="G46" s="27">
        <v>7.9</v>
      </c>
      <c r="H46" s="27">
        <v>7.6</v>
      </c>
      <c r="I46" s="27">
        <v>4.5</v>
      </c>
      <c r="J46" s="27">
        <v>6.3</v>
      </c>
      <c r="K46" s="27">
        <v>2.6</v>
      </c>
      <c r="L46" s="27">
        <v>3.1</v>
      </c>
      <c r="M46" s="27">
        <v>5.7</v>
      </c>
      <c r="N46" s="27">
        <v>3.9</v>
      </c>
      <c r="O46" s="27">
        <v>5</v>
      </c>
      <c r="P46" s="27">
        <v>4.3</v>
      </c>
      <c r="Q46" s="19">
        <v>7.8</v>
      </c>
      <c r="R46" s="27">
        <v>6.4</v>
      </c>
      <c r="S46" s="27">
        <v>2.6</v>
      </c>
      <c r="T46" s="27">
        <v>3.9</v>
      </c>
      <c r="U46" s="27">
        <v>7.5</v>
      </c>
      <c r="V46" s="27">
        <v>5.2</v>
      </c>
      <c r="W46" s="27">
        <v>8.5</v>
      </c>
      <c r="X46" s="27">
        <v>7.7</v>
      </c>
      <c r="Y46" s="27">
        <v>6.4</v>
      </c>
      <c r="Z46" s="27">
        <v>1.7</v>
      </c>
      <c r="AA46" s="27">
        <v>2.5</v>
      </c>
      <c r="AB46" s="27">
        <v>3.6</v>
      </c>
      <c r="AC46" s="27">
        <v>6.6</v>
      </c>
      <c r="AD46" s="27">
        <v>6.2</v>
      </c>
      <c r="AE46" s="27">
        <v>3.8</v>
      </c>
      <c r="AF46" s="27">
        <v>5.0999999999999996</v>
      </c>
      <c r="AG46" s="27">
        <v>7.5</v>
      </c>
      <c r="AH46" s="27">
        <v>8.8000000000000007</v>
      </c>
      <c r="AI46" s="27">
        <v>5.7</v>
      </c>
      <c r="AJ46" s="27">
        <v>7.5</v>
      </c>
      <c r="AK46" s="27">
        <v>2.5</v>
      </c>
      <c r="AL46" s="27">
        <v>6.2</v>
      </c>
      <c r="AM46" s="27">
        <v>4.5</v>
      </c>
      <c r="AN46" s="27">
        <v>7.3</v>
      </c>
      <c r="AO46" s="27">
        <v>7.1</v>
      </c>
      <c r="AP46" s="27">
        <v>6.5</v>
      </c>
      <c r="AQ46" s="27">
        <v>6.9</v>
      </c>
      <c r="AR46" s="27">
        <v>7.9</v>
      </c>
      <c r="AS46" s="27">
        <v>4.2</v>
      </c>
      <c r="AT46" s="28"/>
      <c r="AU46" s="27">
        <v>4.0999999999999996</v>
      </c>
      <c r="AV46" s="27">
        <v>8.8000000000000007</v>
      </c>
      <c r="AW46" s="20"/>
    </row>
    <row r="47" spans="1:57" ht="15" customHeight="1" x14ac:dyDescent="0.2">
      <c r="A47" s="9" t="s">
        <v>90</v>
      </c>
      <c r="B47" s="26">
        <v>3.7</v>
      </c>
      <c r="C47" s="27">
        <v>3.7</v>
      </c>
      <c r="D47" s="27">
        <v>4.4000000000000004</v>
      </c>
      <c r="E47" s="27">
        <v>5.4</v>
      </c>
      <c r="F47" s="27">
        <v>5.9</v>
      </c>
      <c r="G47" s="27">
        <v>4.3</v>
      </c>
      <c r="H47" s="27">
        <v>3.8</v>
      </c>
      <c r="I47" s="27">
        <v>1.8</v>
      </c>
      <c r="J47" s="27">
        <v>2.4</v>
      </c>
      <c r="K47" s="27">
        <v>2.8</v>
      </c>
      <c r="L47" s="27">
        <v>0.5</v>
      </c>
      <c r="M47" s="27">
        <v>1.9</v>
      </c>
      <c r="N47" s="27">
        <v>3.4</v>
      </c>
      <c r="O47" s="27">
        <v>0.6</v>
      </c>
      <c r="P47" s="27">
        <v>2.5</v>
      </c>
      <c r="Q47" s="25">
        <v>4.0999999999999996</v>
      </c>
      <c r="R47" s="27">
        <v>2.2000000000000002</v>
      </c>
      <c r="S47" s="27">
        <v>2.6</v>
      </c>
      <c r="T47" s="27">
        <v>1.3</v>
      </c>
      <c r="U47" s="27">
        <v>3.7</v>
      </c>
      <c r="V47" s="27">
        <v>3.5</v>
      </c>
      <c r="W47" s="27">
        <v>4.7</v>
      </c>
      <c r="X47" s="27">
        <v>4.8</v>
      </c>
      <c r="Y47" s="27">
        <v>2.7</v>
      </c>
      <c r="Z47" s="27">
        <v>2.4</v>
      </c>
      <c r="AA47" s="27">
        <v>2.2000000000000002</v>
      </c>
      <c r="AB47" s="27">
        <v>2.5</v>
      </c>
      <c r="AC47" s="27">
        <v>3.9</v>
      </c>
      <c r="AD47" s="27">
        <v>2.2000000000000002</v>
      </c>
      <c r="AE47" s="27">
        <v>4</v>
      </c>
      <c r="AF47" s="27">
        <v>1.8</v>
      </c>
      <c r="AG47" s="27">
        <v>4</v>
      </c>
      <c r="AH47" s="27">
        <v>4.9000000000000004</v>
      </c>
      <c r="AI47" s="27">
        <v>2.5</v>
      </c>
      <c r="AJ47" s="27">
        <v>3.7</v>
      </c>
      <c r="AK47" s="27">
        <v>2.4</v>
      </c>
      <c r="AL47" s="27">
        <v>3.6</v>
      </c>
      <c r="AM47" s="27">
        <v>2.1</v>
      </c>
      <c r="AN47" s="27">
        <v>3.7</v>
      </c>
      <c r="AO47" s="27">
        <v>4.3</v>
      </c>
      <c r="AP47" s="27">
        <v>3.6</v>
      </c>
      <c r="AQ47" s="27">
        <v>4.3</v>
      </c>
      <c r="AR47" s="27">
        <v>4.2</v>
      </c>
      <c r="AS47" s="27">
        <v>0.1</v>
      </c>
      <c r="AT47" s="27">
        <v>3.5</v>
      </c>
      <c r="AU47" s="28"/>
      <c r="AV47" s="27">
        <v>4.9000000000000004</v>
      </c>
      <c r="AW47" s="20"/>
    </row>
    <row r="48" spans="1:57" ht="15" customHeight="1" thickBot="1" x14ac:dyDescent="0.25">
      <c r="A48" s="11" t="s">
        <v>91</v>
      </c>
      <c r="B48" s="29">
        <v>2.7</v>
      </c>
      <c r="C48" s="30">
        <v>5.9</v>
      </c>
      <c r="D48" s="30">
        <v>1.7</v>
      </c>
      <c r="E48" s="30">
        <v>6.3</v>
      </c>
      <c r="F48" s="30">
        <v>2</v>
      </c>
      <c r="G48" s="30">
        <v>2.5</v>
      </c>
      <c r="H48" s="30">
        <v>2</v>
      </c>
      <c r="I48" s="30">
        <v>5.2</v>
      </c>
      <c r="J48" s="30">
        <v>3.2</v>
      </c>
      <c r="K48" s="30">
        <v>7.2</v>
      </c>
      <c r="L48" s="30">
        <v>6.1</v>
      </c>
      <c r="M48" s="30">
        <v>4.7</v>
      </c>
      <c r="N48" s="30">
        <v>6.1</v>
      </c>
      <c r="O48" s="30">
        <v>5.7</v>
      </c>
      <c r="P48" s="30">
        <v>6.2</v>
      </c>
      <c r="Q48" s="30">
        <v>1.1000000000000001</v>
      </c>
      <c r="R48" s="30">
        <v>4</v>
      </c>
      <c r="S48" s="30">
        <v>7.4</v>
      </c>
      <c r="T48" s="30">
        <v>5.7</v>
      </c>
      <c r="U48" s="30">
        <v>3.8</v>
      </c>
      <c r="V48" s="30">
        <v>5</v>
      </c>
      <c r="W48" s="30">
        <v>1.3</v>
      </c>
      <c r="X48" s="30">
        <v>2.6</v>
      </c>
      <c r="Y48" s="30">
        <v>3.3</v>
      </c>
      <c r="Z48" s="30">
        <v>7.9</v>
      </c>
      <c r="AA48" s="30">
        <v>7.5</v>
      </c>
      <c r="AB48" s="30">
        <v>6</v>
      </c>
      <c r="AC48" s="30">
        <v>3.5</v>
      </c>
      <c r="AD48" s="30">
        <v>4.0999999999999996</v>
      </c>
      <c r="AE48" s="30">
        <v>7</v>
      </c>
      <c r="AF48" s="30">
        <v>4.7</v>
      </c>
      <c r="AG48" s="30">
        <v>2.8</v>
      </c>
      <c r="AH48" s="30">
        <v>0.5</v>
      </c>
      <c r="AI48" s="30">
        <v>4.3</v>
      </c>
      <c r="AJ48" s="30">
        <v>2.7</v>
      </c>
      <c r="AK48" s="30">
        <v>7.1</v>
      </c>
      <c r="AL48" s="30">
        <v>3.3</v>
      </c>
      <c r="AM48" s="30">
        <v>5.6</v>
      </c>
      <c r="AN48" s="30">
        <v>3</v>
      </c>
      <c r="AO48" s="30">
        <v>1</v>
      </c>
      <c r="AP48" s="30">
        <v>2.6</v>
      </c>
      <c r="AQ48" s="30">
        <v>1.5</v>
      </c>
      <c r="AR48" s="30">
        <v>3.8</v>
      </c>
      <c r="AS48" s="30">
        <v>5.5</v>
      </c>
      <c r="AT48" s="30">
        <v>8.8000000000000007</v>
      </c>
      <c r="AU48" s="30">
        <v>5.6</v>
      </c>
      <c r="AV48" s="31"/>
      <c r="AW48" s="12"/>
    </row>
    <row r="49" spans="1:2" ht="15" customHeight="1" x14ac:dyDescent="0.2">
      <c r="A49" s="13" t="s">
        <v>64</v>
      </c>
      <c r="B49" s="14" t="s">
        <v>65</v>
      </c>
    </row>
    <row r="50" spans="1:2" x14ac:dyDescent="0.25">
      <c r="A50" s="16"/>
    </row>
    <row r="51" spans="1:2" x14ac:dyDescent="0.25">
      <c r="A51" s="16"/>
    </row>
    <row r="52" spans="1:2" x14ac:dyDescent="0.25">
      <c r="A52" s="16"/>
    </row>
    <row r="53" spans="1:2" x14ac:dyDescent="0.25">
      <c r="A53" s="16"/>
    </row>
    <row r="54" spans="1:2" x14ac:dyDescent="0.25">
      <c r="A54" s="16"/>
    </row>
    <row r="55" spans="1:2" x14ac:dyDescent="0.25">
      <c r="A55" s="16"/>
    </row>
    <row r="56" spans="1:2" x14ac:dyDescent="0.25">
      <c r="A56" s="16"/>
    </row>
    <row r="57" spans="1:2" x14ac:dyDescent="0.25">
      <c r="A57" s="16"/>
    </row>
    <row r="58" spans="1:2" x14ac:dyDescent="0.25">
      <c r="A58" s="16"/>
    </row>
    <row r="59" spans="1:2" x14ac:dyDescent="0.25">
      <c r="A59" s="16"/>
    </row>
    <row r="60" spans="1:2" x14ac:dyDescent="0.25">
      <c r="A60" s="16"/>
    </row>
    <row r="61" spans="1:2" x14ac:dyDescent="0.25">
      <c r="A61" s="16"/>
    </row>
    <row r="62" spans="1:2" x14ac:dyDescent="0.25">
      <c r="A62" s="16"/>
    </row>
    <row r="63" spans="1:2" x14ac:dyDescent="0.25">
      <c r="A63" s="16"/>
    </row>
    <row r="64" spans="1:2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  <row r="94" spans="1:1" x14ac:dyDescent="0.25">
      <c r="A94" s="16"/>
    </row>
    <row r="95" spans="1:1" x14ac:dyDescent="0.25">
      <c r="A95" s="16"/>
    </row>
    <row r="96" spans="1:1" x14ac:dyDescent="0.25">
      <c r="A96" s="16"/>
    </row>
    <row r="97" spans="1:1" x14ac:dyDescent="0.25">
      <c r="A97" s="16"/>
    </row>
    <row r="98" spans="1:1" x14ac:dyDescent="0.25">
      <c r="A98" s="16"/>
    </row>
    <row r="99" spans="1:1" x14ac:dyDescent="0.25">
      <c r="A99" s="16"/>
    </row>
    <row r="100" spans="1:1" x14ac:dyDescent="0.25">
      <c r="A100" s="16"/>
    </row>
    <row r="101" spans="1:1" x14ac:dyDescent="0.25">
      <c r="A101" s="16"/>
    </row>
    <row r="102" spans="1:1" x14ac:dyDescent="0.25">
      <c r="A102" s="16"/>
    </row>
    <row r="103" spans="1:1" x14ac:dyDescent="0.25">
      <c r="A103" s="16"/>
    </row>
    <row r="104" spans="1:1" x14ac:dyDescent="0.25">
      <c r="A104" s="16"/>
    </row>
    <row r="105" spans="1:1" x14ac:dyDescent="0.25">
      <c r="A105" s="16"/>
    </row>
    <row r="106" spans="1:1" x14ac:dyDescent="0.25">
      <c r="A106" s="16"/>
    </row>
    <row r="107" spans="1:1" x14ac:dyDescent="0.25">
      <c r="A107" s="16"/>
    </row>
    <row r="108" spans="1:1" x14ac:dyDescent="0.25">
      <c r="A108" s="16"/>
    </row>
    <row r="109" spans="1:1" x14ac:dyDescent="0.25">
      <c r="A109" s="16"/>
    </row>
    <row r="110" spans="1:1" x14ac:dyDescent="0.25">
      <c r="A110" s="16"/>
    </row>
    <row r="111" spans="1:1" x14ac:dyDescent="0.25">
      <c r="A111" s="16"/>
    </row>
    <row r="112" spans="1:1" x14ac:dyDescent="0.25">
      <c r="A112" s="16"/>
    </row>
    <row r="113" spans="1:1" x14ac:dyDescent="0.25">
      <c r="A113" s="16"/>
    </row>
    <row r="114" spans="1:1" x14ac:dyDescent="0.25">
      <c r="A114" s="16"/>
    </row>
    <row r="115" spans="1:1" x14ac:dyDescent="0.25">
      <c r="A115" s="16"/>
    </row>
    <row r="116" spans="1:1" x14ac:dyDescent="0.25">
      <c r="A116" s="16"/>
    </row>
    <row r="117" spans="1:1" x14ac:dyDescent="0.25">
      <c r="A117" s="16"/>
    </row>
    <row r="118" spans="1:1" x14ac:dyDescent="0.25">
      <c r="A118" s="16"/>
    </row>
    <row r="119" spans="1:1" x14ac:dyDescent="0.25">
      <c r="A119" s="16"/>
    </row>
    <row r="120" spans="1:1" x14ac:dyDescent="0.25">
      <c r="A120" s="16"/>
    </row>
    <row r="121" spans="1:1" x14ac:dyDescent="0.25">
      <c r="A121" s="16"/>
    </row>
    <row r="122" spans="1:1" x14ac:dyDescent="0.25">
      <c r="A122" s="16"/>
    </row>
    <row r="123" spans="1:1" x14ac:dyDescent="0.25">
      <c r="A123" s="16"/>
    </row>
    <row r="124" spans="1:1" x14ac:dyDescent="0.25">
      <c r="A124" s="16"/>
    </row>
    <row r="125" spans="1:1" x14ac:dyDescent="0.25">
      <c r="A125" s="16"/>
    </row>
    <row r="126" spans="1:1" x14ac:dyDescent="0.25">
      <c r="A126" s="16"/>
    </row>
    <row r="127" spans="1:1" x14ac:dyDescent="0.25">
      <c r="A127" s="16"/>
    </row>
    <row r="128" spans="1:1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16"/>
    </row>
    <row r="132" spans="1:1" x14ac:dyDescent="0.25">
      <c r="A132" s="16"/>
    </row>
    <row r="133" spans="1:1" x14ac:dyDescent="0.25">
      <c r="A133" s="16"/>
    </row>
    <row r="134" spans="1:1" x14ac:dyDescent="0.25">
      <c r="A134" s="16"/>
    </row>
    <row r="135" spans="1:1" x14ac:dyDescent="0.25">
      <c r="A135" s="16"/>
    </row>
    <row r="136" spans="1:1" x14ac:dyDescent="0.25">
      <c r="A136" s="16"/>
    </row>
    <row r="137" spans="1:1" x14ac:dyDescent="0.25">
      <c r="A137" s="16"/>
    </row>
    <row r="138" spans="1:1" x14ac:dyDescent="0.25">
      <c r="A138" s="16"/>
    </row>
    <row r="139" spans="1:1" x14ac:dyDescent="0.25">
      <c r="A139" s="16"/>
    </row>
    <row r="140" spans="1:1" x14ac:dyDescent="0.25">
      <c r="A140" s="16"/>
    </row>
    <row r="141" spans="1:1" x14ac:dyDescent="0.25">
      <c r="A141" s="16"/>
    </row>
    <row r="142" spans="1:1" x14ac:dyDescent="0.25">
      <c r="A142" s="16"/>
    </row>
    <row r="143" spans="1:1" x14ac:dyDescent="0.25">
      <c r="A143" s="16"/>
    </row>
    <row r="144" spans="1:1" x14ac:dyDescent="0.25">
      <c r="A144" s="16"/>
    </row>
    <row r="145" spans="1:1" x14ac:dyDescent="0.25">
      <c r="A145" s="16"/>
    </row>
    <row r="146" spans="1:1" x14ac:dyDescent="0.25">
      <c r="A146" s="16"/>
    </row>
    <row r="147" spans="1:1" x14ac:dyDescent="0.25">
      <c r="A147" s="16"/>
    </row>
    <row r="148" spans="1:1" x14ac:dyDescent="0.25">
      <c r="A148" s="16"/>
    </row>
    <row r="149" spans="1:1" x14ac:dyDescent="0.25">
      <c r="A149" s="16"/>
    </row>
    <row r="150" spans="1:1" x14ac:dyDescent="0.25">
      <c r="A150" s="16"/>
    </row>
    <row r="151" spans="1:1" x14ac:dyDescent="0.25">
      <c r="A151" s="16"/>
    </row>
    <row r="152" spans="1:1" x14ac:dyDescent="0.25">
      <c r="A152" s="16"/>
    </row>
    <row r="153" spans="1:1" x14ac:dyDescent="0.25">
      <c r="A153" s="16"/>
    </row>
    <row r="154" spans="1:1" x14ac:dyDescent="0.25">
      <c r="A154" s="16"/>
    </row>
    <row r="155" spans="1:1" x14ac:dyDescent="0.25">
      <c r="A155" s="16"/>
    </row>
    <row r="156" spans="1:1" x14ac:dyDescent="0.25">
      <c r="A156" s="16"/>
    </row>
    <row r="157" spans="1:1" x14ac:dyDescent="0.25">
      <c r="A157" s="16"/>
    </row>
    <row r="158" spans="1:1" x14ac:dyDescent="0.25">
      <c r="A158" s="16"/>
    </row>
    <row r="159" spans="1:1" x14ac:dyDescent="0.25">
      <c r="A159" s="16"/>
    </row>
    <row r="160" spans="1:1" x14ac:dyDescent="0.25">
      <c r="A160" s="16"/>
    </row>
    <row r="161" spans="1:1" x14ac:dyDescent="0.25">
      <c r="A161" s="16"/>
    </row>
    <row r="162" spans="1:1" x14ac:dyDescent="0.25">
      <c r="A162" s="16"/>
    </row>
    <row r="163" spans="1:1" x14ac:dyDescent="0.25">
      <c r="A163" s="16"/>
    </row>
    <row r="164" spans="1:1" x14ac:dyDescent="0.25">
      <c r="A164" s="16"/>
    </row>
    <row r="165" spans="1:1" x14ac:dyDescent="0.25">
      <c r="A165" s="16"/>
    </row>
    <row r="166" spans="1:1" x14ac:dyDescent="0.25">
      <c r="A166" s="16"/>
    </row>
    <row r="167" spans="1:1" x14ac:dyDescent="0.25">
      <c r="A167" s="16"/>
    </row>
    <row r="168" spans="1:1" x14ac:dyDescent="0.25">
      <c r="A168" s="16"/>
    </row>
    <row r="169" spans="1:1" x14ac:dyDescent="0.25">
      <c r="A169" s="16"/>
    </row>
    <row r="170" spans="1:1" x14ac:dyDescent="0.25">
      <c r="A170" s="16"/>
    </row>
    <row r="171" spans="1:1" x14ac:dyDescent="0.25">
      <c r="A171" s="16"/>
    </row>
    <row r="172" spans="1:1" x14ac:dyDescent="0.25">
      <c r="A172" s="16"/>
    </row>
    <row r="173" spans="1:1" x14ac:dyDescent="0.25">
      <c r="A173" s="16"/>
    </row>
    <row r="174" spans="1:1" x14ac:dyDescent="0.25">
      <c r="A174" s="16"/>
    </row>
    <row r="175" spans="1:1" x14ac:dyDescent="0.25">
      <c r="A175" s="16"/>
    </row>
    <row r="176" spans="1:1" x14ac:dyDescent="0.25">
      <c r="A176" s="16"/>
    </row>
    <row r="177" spans="1:1" x14ac:dyDescent="0.25">
      <c r="A177" s="16"/>
    </row>
    <row r="178" spans="1:1" x14ac:dyDescent="0.25">
      <c r="A178" s="16"/>
    </row>
    <row r="179" spans="1:1" x14ac:dyDescent="0.25">
      <c r="A179" s="16"/>
    </row>
    <row r="180" spans="1:1" x14ac:dyDescent="0.25">
      <c r="A180" s="16"/>
    </row>
    <row r="181" spans="1:1" x14ac:dyDescent="0.25">
      <c r="A181" s="16"/>
    </row>
    <row r="182" spans="1:1" x14ac:dyDescent="0.25">
      <c r="A182" s="16"/>
    </row>
    <row r="183" spans="1:1" x14ac:dyDescent="0.25">
      <c r="A183" s="16"/>
    </row>
    <row r="184" spans="1:1" x14ac:dyDescent="0.25">
      <c r="A184" s="16"/>
    </row>
    <row r="185" spans="1:1" x14ac:dyDescent="0.25">
      <c r="A185" s="16"/>
    </row>
    <row r="186" spans="1:1" x14ac:dyDescent="0.25">
      <c r="A186" s="16"/>
    </row>
    <row r="187" spans="1:1" x14ac:dyDescent="0.25">
      <c r="A187" s="16"/>
    </row>
    <row r="188" spans="1:1" x14ac:dyDescent="0.25">
      <c r="A188" s="16"/>
    </row>
    <row r="189" spans="1:1" x14ac:dyDescent="0.25">
      <c r="A189" s="16"/>
    </row>
    <row r="190" spans="1:1" x14ac:dyDescent="0.25">
      <c r="A190" s="16"/>
    </row>
    <row r="191" spans="1:1" x14ac:dyDescent="0.25">
      <c r="A191" s="16"/>
    </row>
    <row r="192" spans="1:1" x14ac:dyDescent="0.25">
      <c r="A192" s="16"/>
    </row>
    <row r="193" spans="1:1" x14ac:dyDescent="0.25">
      <c r="A193" s="16"/>
    </row>
    <row r="194" spans="1:1" x14ac:dyDescent="0.25">
      <c r="A194" s="16"/>
    </row>
    <row r="195" spans="1:1" x14ac:dyDescent="0.25">
      <c r="A195" s="16"/>
    </row>
    <row r="196" spans="1:1" x14ac:dyDescent="0.25">
      <c r="A196" s="16"/>
    </row>
    <row r="197" spans="1:1" x14ac:dyDescent="0.25">
      <c r="A197" s="16"/>
    </row>
    <row r="198" spans="1:1" x14ac:dyDescent="0.25">
      <c r="A198" s="16"/>
    </row>
    <row r="199" spans="1:1" x14ac:dyDescent="0.25">
      <c r="A199" s="16"/>
    </row>
    <row r="200" spans="1:1" x14ac:dyDescent="0.25">
      <c r="A200" s="16"/>
    </row>
    <row r="201" spans="1:1" x14ac:dyDescent="0.25">
      <c r="A201" s="16"/>
    </row>
    <row r="202" spans="1:1" x14ac:dyDescent="0.25">
      <c r="A202" s="16"/>
    </row>
  </sheetData>
  <phoneticPr fontId="2" type="noConversion"/>
  <pageMargins left="0.25" right="0.25" top="0.75" bottom="0.75" header="0.3" footer="0.3"/>
  <pageSetup paperSize="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Cover Sheet</vt:lpstr>
      <vt:lpstr>In District Mileage Detail</vt:lpstr>
      <vt:lpstr>Out of District Mileage Detail</vt:lpstr>
      <vt:lpstr>Mileage Grid</vt:lpstr>
      <vt:lpstr>from</vt:lpstr>
      <vt:lpstr>miles</vt:lpstr>
      <vt:lpstr>'Mileage Grid'!Print_Area</vt:lpstr>
      <vt:lpstr>'Out of District Mileage Detail'!Print_Area</vt:lpstr>
      <vt:lpstr>Schools</vt:lpstr>
      <vt:lpstr>to</vt:lpstr>
    </vt:vector>
  </TitlesOfParts>
  <Company>Irving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Lindsay Garcia</cp:lastModifiedBy>
  <cp:lastPrinted>2026-07-30T17:12:45Z</cp:lastPrinted>
  <dcterms:created xsi:type="dcterms:W3CDTF">2006-08-31T20:57:58Z</dcterms:created>
  <dcterms:modified xsi:type="dcterms:W3CDTF">2026-08-13T18:00:22Z</dcterms:modified>
</cp:coreProperties>
</file>