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drawings/drawing3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ellentruskowski/Downloads/"/>
    </mc:Choice>
  </mc:AlternateContent>
  <xr:revisionPtr revIDLastSave="0" documentId="8_{54ED9B80-CAC2-E34D-B0BE-B037854228D8}" xr6:coauthVersionLast="47" xr6:coauthVersionMax="47" xr10:uidLastSave="{00000000-0000-0000-0000-000000000000}"/>
  <bookViews>
    <workbookView xWindow="0" yWindow="660" windowWidth="30240" windowHeight="17740" tabRatio="909" xr2:uid="{DC1B29BE-C26A-4C2E-BC64-8E6134B03D87}"/>
  </bookViews>
  <sheets>
    <sheet name="Needs Assessment" sheetId="1" r:id="rId1"/>
    <sheet name="Func Obj" sheetId="3" r:id="rId2"/>
    <sheet name="PIVOTS TII" sheetId="14" r:id="rId3"/>
    <sheet name="PIVOTS TIV" sheetId="15" r:id="rId4"/>
    <sheet name="TII-PD Supplies" sheetId="2" r:id="rId5"/>
    <sheet name="TII-PD Travel Conf" sheetId="18" r:id="rId6"/>
    <sheet name="TII-PD Stipends" sheetId="5" r:id="rId7"/>
    <sheet name="TII-PD Consultants" sheetId="6" r:id="rId8"/>
    <sheet name="TII-PD Other" sheetId="7" r:id="rId9"/>
    <sheet name="TIV-Supplies" sheetId="8" r:id="rId10"/>
    <sheet name="TIV-Travel Conf" sheetId="19" r:id="rId11"/>
    <sheet name="TIV-Stipends" sheetId="10" r:id="rId12"/>
    <sheet name="TIV-Consultants" sheetId="11" r:id="rId13"/>
    <sheet name="TIV-Services" sheetId="13" r:id="rId14"/>
    <sheet name="TIV-Field Trips" sheetId="12" r:id="rId15"/>
    <sheet name="TIV-Other" sheetId="17" r:id="rId16"/>
  </sheets>
  <definedNames>
    <definedName name="_xlnm._FilterDatabase" localSheetId="3" hidden="1">'PIVOTS TIV'!$A$5:$E$11</definedName>
    <definedName name="_xlnm.Print_Area" localSheetId="1">'Func Obj'!$A:$T</definedName>
    <definedName name="_xlnm.Print_Area" localSheetId="0">'Needs Assessment'!$A:$T</definedName>
    <definedName name="_xlnm.Print_Area" localSheetId="2">'PIVOTS TII'!$A:$T</definedName>
    <definedName name="_xlnm.Print_Area" localSheetId="7">'TII-PD Consultants'!$A:$T</definedName>
    <definedName name="_xlnm.Print_Area" localSheetId="8">'TII-PD Other'!$A:$T</definedName>
    <definedName name="_xlnm.Print_Area" localSheetId="6">'TII-PD Stipends'!$A:$T</definedName>
    <definedName name="_xlnm.Print_Area" localSheetId="4">'TII-PD Supplies'!$A:$T</definedName>
    <definedName name="_xlnm.Print_Area" localSheetId="5">'TII-PD Travel Conf'!$A:$T</definedName>
    <definedName name="_xlnm.Print_Area" localSheetId="12">'TIV-Consultants'!$A:$T</definedName>
    <definedName name="_xlnm.Print_Area" localSheetId="14">'TIV-Field Trips'!$A:$T</definedName>
    <definedName name="_xlnm.Print_Area" localSheetId="15">'TIV-Other'!$A:$T</definedName>
    <definedName name="_xlnm.Print_Area" localSheetId="13">'TIV-Services'!$A:$T</definedName>
    <definedName name="_xlnm.Print_Area" localSheetId="11">'TIV-Stipends'!$A:$T</definedName>
    <definedName name="_xlnm.Print_Area" localSheetId="9">'TIV-Supplies'!$A:$T</definedName>
    <definedName name="_xlnm.Print_Area" localSheetId="10">'TIV-Travel Conf'!$A:$T</definedName>
  </definedNames>
  <calcPr calcId="191028" fullPrecision="0"/>
  <pivotCaches>
    <pivotCache cacheId="2" r:id="rId17"/>
    <pivotCache cacheId="3" r:id="rId18"/>
    <pivotCache cacheId="4" r:id="rId19"/>
    <pivotCache cacheId="5" r:id="rId20"/>
    <pivotCache cacheId="6" r:id="rId21"/>
    <pivotCache cacheId="7" r:id="rId22"/>
    <pivotCache cacheId="8" r:id="rId23"/>
    <pivotCache cacheId="9" r:id="rId24"/>
    <pivotCache cacheId="10" r:id="rId25"/>
    <pivotCache cacheId="11" r:id="rId26"/>
    <pivotCache cacheId="12" r:id="rId27"/>
    <pivotCache cacheId="13" r:id="rId2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12" l="1"/>
  <c r="Q19" i="7" l="1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8" i="7"/>
  <c r="T19" i="18"/>
  <c r="T20" i="18"/>
  <c r="T21" i="18"/>
  <c r="T22" i="18"/>
  <c r="T23" i="18"/>
  <c r="T24" i="18"/>
  <c r="T25" i="18"/>
  <c r="T26" i="18"/>
  <c r="T27" i="18"/>
  <c r="T28" i="18"/>
  <c r="T29" i="18"/>
  <c r="T30" i="18"/>
  <c r="T31" i="18"/>
  <c r="T32" i="18"/>
  <c r="T33" i="18"/>
  <c r="T34" i="18"/>
  <c r="T35" i="18"/>
  <c r="T36" i="18"/>
  <c r="T37" i="18"/>
  <c r="T38" i="18"/>
  <c r="T39" i="18"/>
  <c r="T40" i="18"/>
  <c r="T41" i="18"/>
  <c r="T42" i="18"/>
  <c r="T43" i="18"/>
  <c r="T44" i="18"/>
  <c r="T45" i="18"/>
  <c r="T46" i="18"/>
  <c r="T47" i="18"/>
  <c r="T48" i="18"/>
  <c r="T49" i="18"/>
  <c r="T50" i="18"/>
  <c r="T51" i="18"/>
  <c r="T52" i="18"/>
  <c r="T53" i="18"/>
  <c r="T54" i="18"/>
  <c r="T55" i="18"/>
  <c r="T56" i="18"/>
  <c r="T57" i="18"/>
  <c r="T58" i="18"/>
  <c r="T59" i="18"/>
  <c r="T60" i="18"/>
  <c r="T61" i="18"/>
  <c r="T62" i="18"/>
  <c r="T63" i="18"/>
  <c r="T64" i="18"/>
  <c r="T65" i="18"/>
  <c r="T66" i="18"/>
  <c r="T67" i="18"/>
  <c r="T68" i="18"/>
  <c r="T69" i="18"/>
  <c r="T70" i="18"/>
  <c r="T71" i="18"/>
  <c r="T72" i="18"/>
  <c r="T73" i="18"/>
  <c r="T74" i="18"/>
  <c r="T75" i="18"/>
  <c r="T76" i="18"/>
  <c r="T77" i="18"/>
  <c r="T78" i="18"/>
  <c r="T79" i="18"/>
  <c r="T80" i="18"/>
  <c r="T81" i="18"/>
  <c r="T82" i="18"/>
  <c r="T83" i="18"/>
  <c r="T84" i="18"/>
  <c r="T85" i="18"/>
  <c r="T86" i="18"/>
  <c r="T87" i="18"/>
  <c r="T88" i="18"/>
  <c r="T89" i="18"/>
  <c r="T90" i="18"/>
  <c r="T91" i="18"/>
  <c r="T92" i="18"/>
  <c r="T93" i="18"/>
  <c r="T94" i="18"/>
  <c r="T95" i="18"/>
  <c r="T96" i="18"/>
  <c r="T97" i="18"/>
  <c r="T98" i="18"/>
  <c r="T99" i="18"/>
  <c r="T100" i="18"/>
  <c r="T18" i="18"/>
  <c r="I7" i="17" l="1"/>
  <c r="I8" i="17"/>
  <c r="I9" i="17"/>
  <c r="I10" i="17"/>
  <c r="I6" i="17"/>
  <c r="J21" i="13" l="1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43" i="13"/>
  <c r="J44" i="13"/>
  <c r="J45" i="13"/>
  <c r="J46" i="13"/>
  <c r="J47" i="13"/>
  <c r="J48" i="13"/>
  <c r="J49" i="13"/>
  <c r="J50" i="13"/>
  <c r="J51" i="13"/>
  <c r="J52" i="13"/>
  <c r="J53" i="13"/>
  <c r="J54" i="13"/>
  <c r="J55" i="13"/>
  <c r="J56" i="13"/>
  <c r="J57" i="13"/>
  <c r="J58" i="13"/>
  <c r="J59" i="13"/>
  <c r="J60" i="13"/>
  <c r="J61" i="13"/>
  <c r="J62" i="13"/>
  <c r="J63" i="13"/>
  <c r="J64" i="13"/>
  <c r="J65" i="13"/>
  <c r="J66" i="13"/>
  <c r="J67" i="13"/>
  <c r="J68" i="13"/>
  <c r="J69" i="13"/>
  <c r="J70" i="13"/>
  <c r="J71" i="13"/>
  <c r="J72" i="13"/>
  <c r="J73" i="13"/>
  <c r="J74" i="13"/>
  <c r="J75" i="13"/>
  <c r="J76" i="13"/>
  <c r="J77" i="13"/>
  <c r="J78" i="13"/>
  <c r="J79" i="13"/>
  <c r="J80" i="13"/>
  <c r="J81" i="13"/>
  <c r="J82" i="13"/>
  <c r="J83" i="13"/>
  <c r="J84" i="13"/>
  <c r="J85" i="13"/>
  <c r="J86" i="13"/>
  <c r="J87" i="13"/>
  <c r="J88" i="13"/>
  <c r="J89" i="13"/>
  <c r="J90" i="13"/>
  <c r="J91" i="13"/>
  <c r="J92" i="13"/>
  <c r="J93" i="13"/>
  <c r="J94" i="13"/>
  <c r="J95" i="13"/>
  <c r="J96" i="13"/>
  <c r="J97" i="13"/>
  <c r="J98" i="13"/>
  <c r="J99" i="13"/>
  <c r="J100" i="13"/>
  <c r="J101" i="13"/>
  <c r="J102" i="13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21" i="19"/>
  <c r="V21" i="19"/>
  <c r="J22" i="19"/>
  <c r="V22" i="19"/>
  <c r="J23" i="19"/>
  <c r="V23" i="19"/>
  <c r="J24" i="19"/>
  <c r="V24" i="19"/>
  <c r="J25" i="19"/>
  <c r="V25" i="19"/>
  <c r="J26" i="19"/>
  <c r="V26" i="19"/>
  <c r="J27" i="19"/>
  <c r="V27" i="19"/>
  <c r="J28" i="19"/>
  <c r="V28" i="19"/>
  <c r="J29" i="19"/>
  <c r="V29" i="19"/>
  <c r="J30" i="19"/>
  <c r="V30" i="19"/>
  <c r="J31" i="19"/>
  <c r="V31" i="19"/>
  <c r="J32" i="19"/>
  <c r="V32" i="19"/>
  <c r="J33" i="19"/>
  <c r="V33" i="19"/>
  <c r="J34" i="19"/>
  <c r="V34" i="19"/>
  <c r="J35" i="19"/>
  <c r="V35" i="19"/>
  <c r="J36" i="19"/>
  <c r="V36" i="19"/>
  <c r="J37" i="19"/>
  <c r="V37" i="19"/>
  <c r="J38" i="19"/>
  <c r="V38" i="19"/>
  <c r="J39" i="19"/>
  <c r="V39" i="19"/>
  <c r="J40" i="19"/>
  <c r="V40" i="19"/>
  <c r="J41" i="19"/>
  <c r="V41" i="19"/>
  <c r="J42" i="19"/>
  <c r="V42" i="19"/>
  <c r="J43" i="19"/>
  <c r="V43" i="19"/>
  <c r="J44" i="19"/>
  <c r="V44" i="19"/>
  <c r="J45" i="19"/>
  <c r="V45" i="19"/>
  <c r="J46" i="19"/>
  <c r="V46" i="19"/>
  <c r="J47" i="19"/>
  <c r="V47" i="19"/>
  <c r="J48" i="19"/>
  <c r="V48" i="19"/>
  <c r="J49" i="19"/>
  <c r="V49" i="19"/>
  <c r="J50" i="19"/>
  <c r="V50" i="19"/>
  <c r="J51" i="19"/>
  <c r="V51" i="19"/>
  <c r="J52" i="19"/>
  <c r="V52" i="19"/>
  <c r="J53" i="19"/>
  <c r="V53" i="19"/>
  <c r="J54" i="19"/>
  <c r="V54" i="19"/>
  <c r="J55" i="19"/>
  <c r="V55" i="19"/>
  <c r="J56" i="19"/>
  <c r="V56" i="19"/>
  <c r="J57" i="19"/>
  <c r="V57" i="19"/>
  <c r="J58" i="19"/>
  <c r="V58" i="19"/>
  <c r="J59" i="19"/>
  <c r="V59" i="19"/>
  <c r="J60" i="19"/>
  <c r="V60" i="19"/>
  <c r="J61" i="19"/>
  <c r="V61" i="19"/>
  <c r="J62" i="19"/>
  <c r="V62" i="19"/>
  <c r="J63" i="19"/>
  <c r="V63" i="19"/>
  <c r="J64" i="19"/>
  <c r="V64" i="19"/>
  <c r="J65" i="19"/>
  <c r="V65" i="19"/>
  <c r="J66" i="19"/>
  <c r="V66" i="19"/>
  <c r="J67" i="19"/>
  <c r="V67" i="19"/>
  <c r="J68" i="19"/>
  <c r="V68" i="19"/>
  <c r="J69" i="19"/>
  <c r="V69" i="19"/>
  <c r="J70" i="19"/>
  <c r="V70" i="19"/>
  <c r="J71" i="19"/>
  <c r="V71" i="19"/>
  <c r="J72" i="19"/>
  <c r="V72" i="19"/>
  <c r="J73" i="19"/>
  <c r="V73" i="19"/>
  <c r="J74" i="19"/>
  <c r="V74" i="19"/>
  <c r="J75" i="19"/>
  <c r="V75" i="19"/>
  <c r="J76" i="19"/>
  <c r="V76" i="19"/>
  <c r="J77" i="19"/>
  <c r="V77" i="19"/>
  <c r="J78" i="19"/>
  <c r="V78" i="19"/>
  <c r="J79" i="19"/>
  <c r="V79" i="19"/>
  <c r="J80" i="19"/>
  <c r="V80" i="19"/>
  <c r="J81" i="19"/>
  <c r="V81" i="19"/>
  <c r="J82" i="19"/>
  <c r="V82" i="19"/>
  <c r="J83" i="19"/>
  <c r="V83" i="19"/>
  <c r="J84" i="19"/>
  <c r="V84" i="19"/>
  <c r="J85" i="19"/>
  <c r="V85" i="19"/>
  <c r="J86" i="19"/>
  <c r="V86" i="19"/>
  <c r="J87" i="19"/>
  <c r="V87" i="19"/>
  <c r="J88" i="19"/>
  <c r="V88" i="19"/>
  <c r="J89" i="19"/>
  <c r="V89" i="19"/>
  <c r="J90" i="19"/>
  <c r="V90" i="19"/>
  <c r="J91" i="19"/>
  <c r="V91" i="19"/>
  <c r="J92" i="19"/>
  <c r="V92" i="19"/>
  <c r="J93" i="19"/>
  <c r="V93" i="19"/>
  <c r="J94" i="19"/>
  <c r="V94" i="19"/>
  <c r="J95" i="19"/>
  <c r="V95" i="19"/>
  <c r="J96" i="19"/>
  <c r="V96" i="19"/>
  <c r="J97" i="19"/>
  <c r="V97" i="19"/>
  <c r="J98" i="19"/>
  <c r="V98" i="19"/>
  <c r="J99" i="19"/>
  <c r="V99" i="19"/>
  <c r="J100" i="19"/>
  <c r="V100" i="19"/>
  <c r="J101" i="19"/>
  <c r="V101" i="19"/>
  <c r="J102" i="19"/>
  <c r="V102" i="19"/>
  <c r="J103" i="8"/>
  <c r="R103" i="8"/>
  <c r="J104" i="8"/>
  <c r="R104" i="8"/>
  <c r="J105" i="8"/>
  <c r="R105" i="8"/>
  <c r="J106" i="8"/>
  <c r="R106" i="8"/>
  <c r="J107" i="8"/>
  <c r="R107" i="8"/>
  <c r="J108" i="8"/>
  <c r="R108" i="8"/>
  <c r="J109" i="8"/>
  <c r="R109" i="8"/>
  <c r="J110" i="8"/>
  <c r="R110" i="8"/>
  <c r="J111" i="8"/>
  <c r="R111" i="8"/>
  <c r="J112" i="8"/>
  <c r="R112" i="8"/>
  <c r="J113" i="8"/>
  <c r="R113" i="8"/>
  <c r="J114" i="8"/>
  <c r="R114" i="8"/>
  <c r="J115" i="8"/>
  <c r="R115" i="8"/>
  <c r="J116" i="8"/>
  <c r="R116" i="8"/>
  <c r="J117" i="8"/>
  <c r="R117" i="8"/>
  <c r="J118" i="8"/>
  <c r="R118" i="8"/>
  <c r="J119" i="8"/>
  <c r="R119" i="8"/>
  <c r="J120" i="8"/>
  <c r="R120" i="8"/>
  <c r="J121" i="8"/>
  <c r="R121" i="8"/>
  <c r="J122" i="8"/>
  <c r="R122" i="8"/>
  <c r="J123" i="8"/>
  <c r="R123" i="8"/>
  <c r="J124" i="8"/>
  <c r="R124" i="8"/>
  <c r="J125" i="8"/>
  <c r="R125" i="8"/>
  <c r="J126" i="8"/>
  <c r="R126" i="8"/>
  <c r="J127" i="8"/>
  <c r="R127" i="8"/>
  <c r="J128" i="8"/>
  <c r="R128" i="8"/>
  <c r="J129" i="8"/>
  <c r="R129" i="8"/>
  <c r="J130" i="8"/>
  <c r="R130" i="8"/>
  <c r="J131" i="8"/>
  <c r="R131" i="8"/>
  <c r="J132" i="8"/>
  <c r="R132" i="8"/>
  <c r="J133" i="8"/>
  <c r="R133" i="8"/>
  <c r="J134" i="8"/>
  <c r="R134" i="8"/>
  <c r="J135" i="8"/>
  <c r="R135" i="8"/>
  <c r="J136" i="8"/>
  <c r="R136" i="8"/>
  <c r="J137" i="8"/>
  <c r="R137" i="8"/>
  <c r="J138" i="8"/>
  <c r="R138" i="8"/>
  <c r="J139" i="8"/>
  <c r="R139" i="8"/>
  <c r="J140" i="8"/>
  <c r="R140" i="8"/>
  <c r="J141" i="8"/>
  <c r="R141" i="8"/>
  <c r="J142" i="8"/>
  <c r="R142" i="8"/>
  <c r="J143" i="8"/>
  <c r="R143" i="8"/>
  <c r="J144" i="8"/>
  <c r="R144" i="8"/>
  <c r="J145" i="8"/>
  <c r="R145" i="8"/>
  <c r="J146" i="8"/>
  <c r="R146" i="8"/>
  <c r="J147" i="8"/>
  <c r="R147" i="8"/>
  <c r="J148" i="8"/>
  <c r="R148" i="8"/>
  <c r="J149" i="8"/>
  <c r="R149" i="8"/>
  <c r="J150" i="8"/>
  <c r="R150" i="8"/>
  <c r="J151" i="8"/>
  <c r="R151" i="8"/>
  <c r="J152" i="8"/>
  <c r="R152" i="8"/>
  <c r="J153" i="8"/>
  <c r="R153" i="8"/>
  <c r="J154" i="8"/>
  <c r="R154" i="8"/>
  <c r="J155" i="8"/>
  <c r="R155" i="8"/>
  <c r="J156" i="8"/>
  <c r="R156" i="8"/>
  <c r="J157" i="8"/>
  <c r="R157" i="8"/>
  <c r="J158" i="8"/>
  <c r="R158" i="8"/>
  <c r="J159" i="8"/>
  <c r="R159" i="8"/>
  <c r="J160" i="8"/>
  <c r="R160" i="8"/>
  <c r="J161" i="8"/>
  <c r="R161" i="8"/>
  <c r="J162" i="8"/>
  <c r="R162" i="8"/>
  <c r="J163" i="8"/>
  <c r="R163" i="8"/>
  <c r="J164" i="8"/>
  <c r="R164" i="8"/>
  <c r="J165" i="8"/>
  <c r="R165" i="8"/>
  <c r="J166" i="8"/>
  <c r="R166" i="8"/>
  <c r="J167" i="8"/>
  <c r="R167" i="8"/>
  <c r="J168" i="8"/>
  <c r="R168" i="8"/>
  <c r="J169" i="8"/>
  <c r="R169" i="8"/>
  <c r="J170" i="8"/>
  <c r="R170" i="8"/>
  <c r="J171" i="8"/>
  <c r="R171" i="8"/>
  <c r="J172" i="8"/>
  <c r="R172" i="8"/>
  <c r="J173" i="8"/>
  <c r="R173" i="8"/>
  <c r="J174" i="8"/>
  <c r="R174" i="8"/>
  <c r="J175" i="8"/>
  <c r="R175" i="8"/>
  <c r="J176" i="8"/>
  <c r="R176" i="8"/>
  <c r="J177" i="8"/>
  <c r="R177" i="8"/>
  <c r="J178" i="8"/>
  <c r="R178" i="8"/>
  <c r="J179" i="8"/>
  <c r="R179" i="8"/>
  <c r="J180" i="8"/>
  <c r="R180" i="8"/>
  <c r="J181" i="8"/>
  <c r="R181" i="8"/>
  <c r="J182" i="8"/>
  <c r="R182" i="8"/>
  <c r="J183" i="8"/>
  <c r="R183" i="8"/>
  <c r="J184" i="8"/>
  <c r="R184" i="8"/>
  <c r="J185" i="8"/>
  <c r="R185" i="8"/>
  <c r="J186" i="8"/>
  <c r="R186" i="8"/>
  <c r="J187" i="8"/>
  <c r="R187" i="8"/>
  <c r="J188" i="8"/>
  <c r="R188" i="8"/>
  <c r="J189" i="8"/>
  <c r="R189" i="8"/>
  <c r="J190" i="8"/>
  <c r="R190" i="8"/>
  <c r="J191" i="8"/>
  <c r="R191" i="8"/>
  <c r="J192" i="8"/>
  <c r="R192" i="8"/>
  <c r="J193" i="8"/>
  <c r="R193" i="8"/>
  <c r="J194" i="8"/>
  <c r="R194" i="8"/>
  <c r="J195" i="8"/>
  <c r="R195" i="8"/>
  <c r="J196" i="8"/>
  <c r="R196" i="8"/>
  <c r="J197" i="8"/>
  <c r="R197" i="8"/>
  <c r="J198" i="8"/>
  <c r="R198" i="8"/>
  <c r="J199" i="8"/>
  <c r="R199" i="8"/>
  <c r="J200" i="8"/>
  <c r="R200" i="8"/>
  <c r="J201" i="8"/>
  <c r="R201" i="8"/>
  <c r="J202" i="8"/>
  <c r="R202" i="8"/>
  <c r="J203" i="8"/>
  <c r="R203" i="8"/>
  <c r="J204" i="8"/>
  <c r="R204" i="8"/>
  <c r="J205" i="8"/>
  <c r="R205" i="8"/>
  <c r="J206" i="8"/>
  <c r="R206" i="8"/>
  <c r="J207" i="8"/>
  <c r="R207" i="8"/>
  <c r="J208" i="8"/>
  <c r="R208" i="8"/>
  <c r="J209" i="8"/>
  <c r="R209" i="8"/>
  <c r="J210" i="8"/>
  <c r="R210" i="8"/>
  <c r="J211" i="8"/>
  <c r="R211" i="8"/>
  <c r="J212" i="8"/>
  <c r="R212" i="8"/>
  <c r="J213" i="8"/>
  <c r="R213" i="8"/>
  <c r="J214" i="8"/>
  <c r="R214" i="8"/>
  <c r="J215" i="8"/>
  <c r="R215" i="8"/>
  <c r="J216" i="8"/>
  <c r="R216" i="8"/>
  <c r="J217" i="8"/>
  <c r="R217" i="8"/>
  <c r="J218" i="8"/>
  <c r="R218" i="8"/>
  <c r="J219" i="8"/>
  <c r="R219" i="8"/>
  <c r="J220" i="8"/>
  <c r="R220" i="8"/>
  <c r="J221" i="8"/>
  <c r="R221" i="8"/>
  <c r="J222" i="8"/>
  <c r="R222" i="8"/>
  <c r="J223" i="8"/>
  <c r="R223" i="8"/>
  <c r="J224" i="8"/>
  <c r="R224" i="8"/>
  <c r="J225" i="8"/>
  <c r="R225" i="8"/>
  <c r="J226" i="8"/>
  <c r="R226" i="8"/>
  <c r="J227" i="8"/>
  <c r="R227" i="8"/>
  <c r="J228" i="8"/>
  <c r="R228" i="8"/>
  <c r="J229" i="8"/>
  <c r="R229" i="8"/>
  <c r="J230" i="8"/>
  <c r="R230" i="8"/>
  <c r="J231" i="8"/>
  <c r="R231" i="8"/>
  <c r="J232" i="8"/>
  <c r="R232" i="8"/>
  <c r="J233" i="8"/>
  <c r="R233" i="8"/>
  <c r="J234" i="8"/>
  <c r="R234" i="8"/>
  <c r="J235" i="8"/>
  <c r="R235" i="8"/>
  <c r="J236" i="8"/>
  <c r="R236" i="8"/>
  <c r="J237" i="8"/>
  <c r="R237" i="8"/>
  <c r="J238" i="8"/>
  <c r="R238" i="8"/>
  <c r="J239" i="8"/>
  <c r="R239" i="8"/>
  <c r="J240" i="8"/>
  <c r="R240" i="8"/>
  <c r="J241" i="8"/>
  <c r="R241" i="8"/>
  <c r="J242" i="8"/>
  <c r="R242" i="8"/>
  <c r="J243" i="8"/>
  <c r="R243" i="8"/>
  <c r="J244" i="8"/>
  <c r="R244" i="8"/>
  <c r="J245" i="8"/>
  <c r="R245" i="8"/>
  <c r="J246" i="8"/>
  <c r="R246" i="8"/>
  <c r="J247" i="8"/>
  <c r="R247" i="8"/>
  <c r="J248" i="8"/>
  <c r="R248" i="8"/>
  <c r="J249" i="8"/>
  <c r="R249" i="8"/>
  <c r="J250" i="8"/>
  <c r="R250" i="8"/>
  <c r="J251" i="8"/>
  <c r="R251" i="8"/>
  <c r="J252" i="8"/>
  <c r="R252" i="8"/>
  <c r="J253" i="8"/>
  <c r="R253" i="8"/>
  <c r="J254" i="8"/>
  <c r="R254" i="8"/>
  <c r="J255" i="8"/>
  <c r="R255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N15" i="19"/>
  <c r="D10" i="18"/>
  <c r="D9" i="18"/>
  <c r="D7" i="18"/>
  <c r="D6" i="18"/>
  <c r="Y18" i="18"/>
  <c r="D10" i="19"/>
  <c r="D9" i="19"/>
  <c r="D8" i="19"/>
  <c r="D7" i="19"/>
  <c r="D6" i="19"/>
  <c r="L13" i="18"/>
  <c r="D8" i="18"/>
  <c r="R20" i="8" l="1"/>
  <c r="P18" i="2"/>
  <c r="AA102" i="19"/>
  <c r="E102" i="19"/>
  <c r="AA101" i="19"/>
  <c r="AA100" i="19"/>
  <c r="E100" i="19"/>
  <c r="AA99" i="19"/>
  <c r="AA98" i="19"/>
  <c r="E98" i="19"/>
  <c r="AA97" i="19"/>
  <c r="AA96" i="19"/>
  <c r="E96" i="19"/>
  <c r="AA95" i="19"/>
  <c r="AA94" i="19"/>
  <c r="E94" i="19"/>
  <c r="AA93" i="19"/>
  <c r="AA92" i="19"/>
  <c r="E92" i="19"/>
  <c r="AA91" i="19"/>
  <c r="AA90" i="19"/>
  <c r="E90" i="19"/>
  <c r="AA89" i="19"/>
  <c r="AA88" i="19"/>
  <c r="E88" i="19"/>
  <c r="AA87" i="19"/>
  <c r="AA86" i="19"/>
  <c r="E86" i="19"/>
  <c r="AA85" i="19"/>
  <c r="AA84" i="19"/>
  <c r="E84" i="19"/>
  <c r="AA83" i="19"/>
  <c r="AA82" i="19"/>
  <c r="E82" i="19"/>
  <c r="AA81" i="19"/>
  <c r="AA80" i="19"/>
  <c r="E80" i="19"/>
  <c r="AA79" i="19"/>
  <c r="AA78" i="19"/>
  <c r="E78" i="19"/>
  <c r="AA77" i="19"/>
  <c r="AA76" i="19"/>
  <c r="E76" i="19"/>
  <c r="AA75" i="19"/>
  <c r="AA74" i="19"/>
  <c r="E74" i="19"/>
  <c r="AA73" i="19"/>
  <c r="AA72" i="19"/>
  <c r="E72" i="19"/>
  <c r="AA71" i="19"/>
  <c r="AA70" i="19"/>
  <c r="E70" i="19"/>
  <c r="AA69" i="19"/>
  <c r="AA68" i="19"/>
  <c r="E68" i="19"/>
  <c r="AA67" i="19"/>
  <c r="AA66" i="19"/>
  <c r="E66" i="19"/>
  <c r="AA65" i="19"/>
  <c r="AA64" i="19"/>
  <c r="E64" i="19"/>
  <c r="AA63" i="19"/>
  <c r="AA62" i="19"/>
  <c r="E62" i="19"/>
  <c r="AA61" i="19"/>
  <c r="AA60" i="19"/>
  <c r="E60" i="19"/>
  <c r="AA59" i="19"/>
  <c r="AA58" i="19"/>
  <c r="E58" i="19"/>
  <c r="AA57" i="19"/>
  <c r="AA56" i="19"/>
  <c r="E56" i="19"/>
  <c r="AA55" i="19"/>
  <c r="AA54" i="19"/>
  <c r="E54" i="19"/>
  <c r="AA53" i="19"/>
  <c r="AA52" i="19"/>
  <c r="E52" i="19"/>
  <c r="AA51" i="19"/>
  <c r="AA50" i="19"/>
  <c r="E50" i="19"/>
  <c r="AA49" i="19"/>
  <c r="AA48" i="19"/>
  <c r="E48" i="19"/>
  <c r="AA47" i="19"/>
  <c r="AA46" i="19"/>
  <c r="E46" i="19"/>
  <c r="AA45" i="19"/>
  <c r="AA44" i="19"/>
  <c r="E44" i="19"/>
  <c r="AA43" i="19"/>
  <c r="AA42" i="19"/>
  <c r="E42" i="19"/>
  <c r="AA41" i="19"/>
  <c r="AA40" i="19"/>
  <c r="E40" i="19"/>
  <c r="AA39" i="19"/>
  <c r="AA38" i="19"/>
  <c r="E38" i="19"/>
  <c r="AA37" i="19"/>
  <c r="AA36" i="19"/>
  <c r="E36" i="19"/>
  <c r="AA35" i="19"/>
  <c r="AA34" i="19"/>
  <c r="E34" i="19"/>
  <c r="AA33" i="19"/>
  <c r="AA32" i="19"/>
  <c r="E32" i="19"/>
  <c r="AA31" i="19"/>
  <c r="AA30" i="19"/>
  <c r="E30" i="19"/>
  <c r="AA29" i="19"/>
  <c r="AA28" i="19"/>
  <c r="E28" i="19"/>
  <c r="AA27" i="19"/>
  <c r="AA26" i="19"/>
  <c r="E26" i="19"/>
  <c r="AA25" i="19"/>
  <c r="AA24" i="19"/>
  <c r="E24" i="19"/>
  <c r="AA23" i="19"/>
  <c r="AA22" i="19"/>
  <c r="E22" i="19"/>
  <c r="AA21" i="19"/>
  <c r="V20" i="19"/>
  <c r="AA20" i="19" s="1"/>
  <c r="J20" i="19"/>
  <c r="E20" i="19"/>
  <c r="Z17" i="19"/>
  <c r="D44" i="1" s="1"/>
  <c r="P8" i="19" s="1"/>
  <c r="E101" i="19"/>
  <c r="Y100" i="18"/>
  <c r="Y99" i="18"/>
  <c r="Y98" i="18"/>
  <c r="Y97" i="18"/>
  <c r="E97" i="18"/>
  <c r="Y96" i="18"/>
  <c r="Y95" i="18"/>
  <c r="Y94" i="18"/>
  <c r="Y93" i="18"/>
  <c r="E93" i="18"/>
  <c r="Y92" i="18"/>
  <c r="Y91" i="18"/>
  <c r="Y90" i="18"/>
  <c r="Y89" i="18"/>
  <c r="E89" i="18"/>
  <c r="Y88" i="18"/>
  <c r="Y87" i="18"/>
  <c r="Y86" i="18"/>
  <c r="Y85" i="18"/>
  <c r="E85" i="18"/>
  <c r="Y84" i="18"/>
  <c r="Y83" i="18"/>
  <c r="E83" i="18"/>
  <c r="Y82" i="18"/>
  <c r="Y81" i="18"/>
  <c r="E81" i="18"/>
  <c r="Y80" i="18"/>
  <c r="Y79" i="18"/>
  <c r="Y78" i="18"/>
  <c r="Y77" i="18"/>
  <c r="E77" i="18"/>
  <c r="Y76" i="18"/>
  <c r="Y75" i="18"/>
  <c r="E75" i="18"/>
  <c r="Y74" i="18"/>
  <c r="Y73" i="18"/>
  <c r="E73" i="18"/>
  <c r="Y72" i="18"/>
  <c r="Y71" i="18"/>
  <c r="Y70" i="18"/>
  <c r="Y69" i="18"/>
  <c r="E69" i="18"/>
  <c r="Y68" i="18"/>
  <c r="Y67" i="18"/>
  <c r="E67" i="18"/>
  <c r="Y66" i="18"/>
  <c r="Y65" i="18"/>
  <c r="E65" i="18"/>
  <c r="Y64" i="18"/>
  <c r="Y63" i="18"/>
  <c r="Y62" i="18"/>
  <c r="Y61" i="18"/>
  <c r="E61" i="18"/>
  <c r="Y60" i="18"/>
  <c r="Y59" i="18"/>
  <c r="E59" i="18"/>
  <c r="Y58" i="18"/>
  <c r="Y57" i="18"/>
  <c r="E57" i="18"/>
  <c r="Y56" i="18"/>
  <c r="Y55" i="18"/>
  <c r="Y54" i="18"/>
  <c r="Y53" i="18"/>
  <c r="E53" i="18"/>
  <c r="Y52" i="18"/>
  <c r="Y51" i="18"/>
  <c r="E51" i="18"/>
  <c r="Y50" i="18"/>
  <c r="Y49" i="18"/>
  <c r="E49" i="18"/>
  <c r="Y48" i="18"/>
  <c r="Y47" i="18"/>
  <c r="Y46" i="18"/>
  <c r="Y45" i="18"/>
  <c r="E45" i="18"/>
  <c r="Y44" i="18"/>
  <c r="Y43" i="18"/>
  <c r="E43" i="18"/>
  <c r="Y42" i="18"/>
  <c r="Y41" i="18"/>
  <c r="E41" i="18"/>
  <c r="Y40" i="18"/>
  <c r="Y39" i="18"/>
  <c r="Y38" i="18"/>
  <c r="Y37" i="18"/>
  <c r="E37" i="18"/>
  <c r="Y36" i="18"/>
  <c r="Y35" i="18"/>
  <c r="E35" i="18"/>
  <c r="Y34" i="18"/>
  <c r="Y33" i="18"/>
  <c r="E33" i="18"/>
  <c r="Y32" i="18"/>
  <c r="Y31" i="18"/>
  <c r="Y30" i="18"/>
  <c r="Y29" i="18"/>
  <c r="E29" i="18"/>
  <c r="Y28" i="18"/>
  <c r="Y27" i="18"/>
  <c r="E27" i="18"/>
  <c r="Y26" i="18"/>
  <c r="Y25" i="18"/>
  <c r="E25" i="18"/>
  <c r="Y24" i="18"/>
  <c r="Y23" i="18"/>
  <c r="Y22" i="18"/>
  <c r="Y21" i="18"/>
  <c r="Y20" i="18"/>
  <c r="Y19" i="18"/>
  <c r="W15" i="18"/>
  <c r="D35" i="1" s="1"/>
  <c r="M8" i="18" s="1"/>
  <c r="E98" i="18"/>
  <c r="O17" i="19" l="1"/>
  <c r="C44" i="1" s="1"/>
  <c r="N8" i="19" s="1"/>
  <c r="E21" i="19"/>
  <c r="E23" i="19"/>
  <c r="E25" i="19"/>
  <c r="E27" i="19"/>
  <c r="E29" i="19"/>
  <c r="E31" i="19"/>
  <c r="E33" i="19"/>
  <c r="E35" i="19"/>
  <c r="E37" i="19"/>
  <c r="E39" i="19"/>
  <c r="E41" i="19"/>
  <c r="E43" i="19"/>
  <c r="E45" i="19"/>
  <c r="E47" i="19"/>
  <c r="E49" i="19"/>
  <c r="E51" i="19"/>
  <c r="E53" i="19"/>
  <c r="E55" i="19"/>
  <c r="E57" i="19"/>
  <c r="E59" i="19"/>
  <c r="E61" i="19"/>
  <c r="E63" i="19"/>
  <c r="E65" i="19"/>
  <c r="E67" i="19"/>
  <c r="E69" i="19"/>
  <c r="E71" i="19"/>
  <c r="E73" i="19"/>
  <c r="E75" i="19"/>
  <c r="E77" i="19"/>
  <c r="E79" i="19"/>
  <c r="E81" i="19"/>
  <c r="E83" i="19"/>
  <c r="E85" i="19"/>
  <c r="E87" i="19"/>
  <c r="E89" i="19"/>
  <c r="E91" i="19"/>
  <c r="E93" i="19"/>
  <c r="E95" i="19"/>
  <c r="E97" i="19"/>
  <c r="E99" i="19"/>
  <c r="M15" i="18"/>
  <c r="C35" i="1" s="1"/>
  <c r="L8" i="18" s="1"/>
  <c r="E21" i="18"/>
  <c r="E24" i="18"/>
  <c r="E32" i="18"/>
  <c r="E40" i="18"/>
  <c r="E48" i="18"/>
  <c r="E56" i="18"/>
  <c r="E64" i="18"/>
  <c r="E72" i="18"/>
  <c r="E80" i="18"/>
  <c r="E88" i="18"/>
  <c r="E96" i="18"/>
  <c r="E91" i="18"/>
  <c r="E99" i="18"/>
  <c r="E18" i="18"/>
  <c r="E22" i="18"/>
  <c r="E30" i="18"/>
  <c r="E38" i="18"/>
  <c r="E46" i="18"/>
  <c r="E54" i="18"/>
  <c r="E62" i="18"/>
  <c r="E70" i="18"/>
  <c r="E78" i="18"/>
  <c r="E86" i="18"/>
  <c r="E94" i="18"/>
  <c r="E19" i="18"/>
  <c r="E28" i="18"/>
  <c r="E36" i="18"/>
  <c r="E44" i="18"/>
  <c r="E52" i="18"/>
  <c r="E60" i="18"/>
  <c r="E68" i="18"/>
  <c r="E76" i="18"/>
  <c r="E84" i="18"/>
  <c r="E92" i="18"/>
  <c r="E100" i="18"/>
  <c r="E23" i="18"/>
  <c r="E31" i="18"/>
  <c r="E39" i="18"/>
  <c r="E47" i="18"/>
  <c r="E55" i="18"/>
  <c r="E63" i="18"/>
  <c r="E71" i="18"/>
  <c r="E79" i="18"/>
  <c r="E87" i="18"/>
  <c r="E95" i="18"/>
  <c r="E20" i="18"/>
  <c r="E26" i="18"/>
  <c r="E34" i="18"/>
  <c r="E42" i="18"/>
  <c r="E50" i="18"/>
  <c r="E58" i="18"/>
  <c r="E66" i="18"/>
  <c r="E74" i="18"/>
  <c r="E82" i="18"/>
  <c r="E90" i="18"/>
  <c r="Q21" i="12" l="1"/>
  <c r="Q22" i="12"/>
  <c r="D23" i="15" l="1"/>
  <c r="E22" i="15"/>
  <c r="D22" i="15"/>
  <c r="D24" i="15"/>
  <c r="D25" i="15"/>
  <c r="D26" i="15"/>
  <c r="D27" i="15"/>
  <c r="D28" i="15"/>
  <c r="E10" i="15" l="1"/>
  <c r="C34" i="14" l="1"/>
  <c r="C31" i="14"/>
  <c r="C33" i="14" s="1"/>
  <c r="C30" i="14"/>
  <c r="C32" i="14" s="1"/>
  <c r="C26" i="14"/>
  <c r="B26" i="14"/>
  <c r="B25" i="14"/>
  <c r="B24" i="14"/>
  <c r="B34" i="14"/>
  <c r="B33" i="14"/>
  <c r="B32" i="14"/>
  <c r="B31" i="14"/>
  <c r="C23" i="14"/>
  <c r="C25" i="14" s="1"/>
  <c r="C22" i="14"/>
  <c r="C24" i="14" s="1"/>
  <c r="B23" i="14"/>
  <c r="B30" i="14"/>
  <c r="B22" i="14"/>
  <c r="D6" i="14" l="1"/>
  <c r="D5" i="14"/>
  <c r="J21" i="17" l="1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20" i="17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20" i="12"/>
  <c r="J20" i="13"/>
  <c r="J20" i="11"/>
  <c r="J101" i="10"/>
  <c r="J102" i="10"/>
  <c r="J20" i="10"/>
  <c r="J21" i="8"/>
  <c r="J22" i="8"/>
  <c r="J20" i="8"/>
  <c r="S20" i="10"/>
  <c r="S21" i="10"/>
  <c r="S22" i="10"/>
  <c r="S23" i="10"/>
  <c r="F38" i="15" l="1"/>
  <c r="E38" i="15"/>
  <c r="D38" i="15"/>
  <c r="C38" i="15"/>
  <c r="B38" i="15"/>
  <c r="F37" i="15"/>
  <c r="E37" i="15"/>
  <c r="D37" i="15"/>
  <c r="C37" i="15"/>
  <c r="B37" i="15"/>
  <c r="F36" i="15"/>
  <c r="E36" i="15"/>
  <c r="D36" i="15"/>
  <c r="C36" i="15"/>
  <c r="B36" i="15"/>
  <c r="F35" i="15"/>
  <c r="E35" i="15"/>
  <c r="D35" i="15"/>
  <c r="C35" i="15"/>
  <c r="B35" i="15"/>
  <c r="F34" i="15"/>
  <c r="E34" i="15"/>
  <c r="D34" i="15"/>
  <c r="C34" i="15"/>
  <c r="B34" i="15"/>
  <c r="F33" i="15"/>
  <c r="E33" i="15"/>
  <c r="D33" i="15"/>
  <c r="C33" i="15"/>
  <c r="B33" i="15"/>
  <c r="F32" i="15"/>
  <c r="E32" i="15"/>
  <c r="D32" i="15"/>
  <c r="C32" i="15"/>
  <c r="B32" i="15"/>
  <c r="E7" i="15" l="1"/>
  <c r="E9" i="15"/>
  <c r="E11" i="15"/>
  <c r="F28" i="15" l="1"/>
  <c r="E28" i="15"/>
  <c r="C28" i="15"/>
  <c r="B28" i="15"/>
  <c r="F27" i="15"/>
  <c r="E27" i="15"/>
  <c r="C27" i="15"/>
  <c r="B27" i="15"/>
  <c r="F26" i="15"/>
  <c r="E26" i="15"/>
  <c r="C26" i="15"/>
  <c r="B26" i="15"/>
  <c r="F25" i="15"/>
  <c r="E25" i="15"/>
  <c r="C25" i="15"/>
  <c r="B25" i="15"/>
  <c r="E24" i="15"/>
  <c r="C24" i="15"/>
  <c r="B24" i="15"/>
  <c r="B23" i="15"/>
  <c r="F23" i="15"/>
  <c r="E23" i="15"/>
  <c r="C23" i="15"/>
  <c r="B22" i="15"/>
  <c r="F22" i="15"/>
  <c r="C22" i="15"/>
  <c r="S102" i="17"/>
  <c r="S101" i="17"/>
  <c r="S100" i="17"/>
  <c r="S99" i="17"/>
  <c r="S98" i="17"/>
  <c r="S97" i="17"/>
  <c r="S96" i="17"/>
  <c r="S95" i="17"/>
  <c r="S94" i="17"/>
  <c r="S93" i="17"/>
  <c r="S92" i="17"/>
  <c r="S91" i="17"/>
  <c r="S90" i="17"/>
  <c r="S89" i="17"/>
  <c r="S88" i="17"/>
  <c r="S87" i="17"/>
  <c r="S86" i="17"/>
  <c r="S85" i="17"/>
  <c r="S84" i="17"/>
  <c r="S83" i="17"/>
  <c r="S82" i="17"/>
  <c r="S81" i="17"/>
  <c r="S80" i="17"/>
  <c r="S79" i="17"/>
  <c r="S78" i="17"/>
  <c r="S77" i="17"/>
  <c r="S76" i="17"/>
  <c r="S75" i="17"/>
  <c r="S74" i="17"/>
  <c r="S73" i="17"/>
  <c r="S72" i="17"/>
  <c r="S71" i="17"/>
  <c r="S70" i="17"/>
  <c r="S69" i="17"/>
  <c r="S68" i="17"/>
  <c r="S67" i="17"/>
  <c r="S66" i="17"/>
  <c r="S65" i="17"/>
  <c r="S64" i="17"/>
  <c r="S63" i="17"/>
  <c r="S62" i="17"/>
  <c r="S61" i="17"/>
  <c r="S60" i="17"/>
  <c r="S59" i="17"/>
  <c r="S58" i="17"/>
  <c r="S57" i="17"/>
  <c r="S56" i="17"/>
  <c r="S55" i="17"/>
  <c r="S54" i="17"/>
  <c r="S53" i="17"/>
  <c r="S52" i="17"/>
  <c r="S51" i="17"/>
  <c r="S50" i="17"/>
  <c r="S49" i="17"/>
  <c r="S48" i="17"/>
  <c r="S47" i="17"/>
  <c r="S46" i="17"/>
  <c r="S45" i="17"/>
  <c r="S44" i="17"/>
  <c r="S43" i="17"/>
  <c r="S42" i="17"/>
  <c r="S41" i="17"/>
  <c r="S40" i="17"/>
  <c r="S39" i="17"/>
  <c r="S38" i="17"/>
  <c r="S37" i="17"/>
  <c r="S36" i="17"/>
  <c r="S35" i="17"/>
  <c r="S34" i="17"/>
  <c r="S33" i="17"/>
  <c r="S32" i="17"/>
  <c r="S31" i="17"/>
  <c r="S30" i="17"/>
  <c r="S29" i="17"/>
  <c r="S28" i="17"/>
  <c r="S27" i="17"/>
  <c r="S26" i="17"/>
  <c r="S25" i="17"/>
  <c r="S24" i="17"/>
  <c r="S23" i="17"/>
  <c r="S22" i="17"/>
  <c r="S21" i="17"/>
  <c r="S20" i="17"/>
  <c r="S17" i="17"/>
  <c r="D49" i="1" s="1"/>
  <c r="P13" i="19" s="1"/>
  <c r="D10" i="17"/>
  <c r="D9" i="17"/>
  <c r="D8" i="17"/>
  <c r="D7" i="17"/>
  <c r="E102" i="17" s="1"/>
  <c r="D6" i="17"/>
  <c r="P13" i="10" l="1"/>
  <c r="P13" i="11"/>
  <c r="P13" i="13"/>
  <c r="P13" i="12"/>
  <c r="E8" i="15"/>
  <c r="P13" i="17"/>
  <c r="P13" i="8"/>
  <c r="E47" i="17"/>
  <c r="E28" i="17"/>
  <c r="E36" i="17"/>
  <c r="E40" i="17"/>
  <c r="E84" i="17"/>
  <c r="E48" i="17"/>
  <c r="E95" i="17"/>
  <c r="E96" i="17"/>
  <c r="E6" i="15"/>
  <c r="E76" i="17"/>
  <c r="E65" i="17"/>
  <c r="E88" i="17"/>
  <c r="E56" i="17"/>
  <c r="E33" i="17"/>
  <c r="E55" i="17"/>
  <c r="E57" i="17"/>
  <c r="E39" i="17"/>
  <c r="E87" i="17"/>
  <c r="E20" i="17"/>
  <c r="E68" i="17"/>
  <c r="E49" i="17"/>
  <c r="E97" i="17"/>
  <c r="E60" i="17"/>
  <c r="E41" i="17"/>
  <c r="E89" i="17"/>
  <c r="E32" i="17"/>
  <c r="E80" i="17"/>
  <c r="E23" i="17"/>
  <c r="E71" i="17"/>
  <c r="E31" i="17"/>
  <c r="E79" i="17"/>
  <c r="E52" i="17"/>
  <c r="E100" i="17"/>
  <c r="E81" i="17"/>
  <c r="E24" i="17"/>
  <c r="E72" i="17"/>
  <c r="E63" i="17"/>
  <c r="N17" i="17"/>
  <c r="C49" i="1" s="1"/>
  <c r="N13" i="19" s="1"/>
  <c r="E44" i="17"/>
  <c r="E92" i="17"/>
  <c r="E25" i="17"/>
  <c r="E73" i="17"/>
  <c r="E64" i="17"/>
  <c r="E26" i="17"/>
  <c r="E34" i="17"/>
  <c r="E42" i="17"/>
  <c r="E50" i="17"/>
  <c r="E58" i="17"/>
  <c r="E66" i="17"/>
  <c r="E74" i="17"/>
  <c r="E82" i="17"/>
  <c r="E90" i="17"/>
  <c r="E98" i="17"/>
  <c r="E27" i="17"/>
  <c r="E35" i="17"/>
  <c r="E43" i="17"/>
  <c r="E51" i="17"/>
  <c r="E59" i="17"/>
  <c r="E67" i="17"/>
  <c r="E75" i="17"/>
  <c r="E83" i="17"/>
  <c r="E91" i="17"/>
  <c r="E99" i="17"/>
  <c r="E93" i="17"/>
  <c r="E94" i="17"/>
  <c r="E21" i="17"/>
  <c r="E29" i="17"/>
  <c r="E37" i="17"/>
  <c r="E45" i="17"/>
  <c r="E53" i="17"/>
  <c r="E61" i="17"/>
  <c r="E69" i="17"/>
  <c r="E77" i="17"/>
  <c r="E85" i="17"/>
  <c r="E101" i="17"/>
  <c r="E22" i="17"/>
  <c r="E30" i="17"/>
  <c r="E38" i="17"/>
  <c r="E46" i="17"/>
  <c r="E54" i="17"/>
  <c r="E62" i="17"/>
  <c r="E70" i="17"/>
  <c r="E78" i="17"/>
  <c r="E86" i="17"/>
  <c r="N13" i="8" l="1"/>
  <c r="N13" i="10"/>
  <c r="N13" i="11"/>
  <c r="N13" i="12"/>
  <c r="N13" i="13"/>
  <c r="G49" i="1"/>
  <c r="N13" i="17"/>
  <c r="C2" i="14"/>
  <c r="D3" i="15"/>
  <c r="D1" i="15" l="1"/>
  <c r="C1" i="14"/>
  <c r="C6" i="14" s="1"/>
  <c r="D11" i="15" l="1"/>
  <c r="D9" i="15"/>
  <c r="D7" i="15"/>
  <c r="C3" i="14" a="1"/>
  <c r="D4" i="15" a="1"/>
  <c r="D8" i="15"/>
  <c r="D10" i="15"/>
  <c r="D6" i="15"/>
  <c r="C5" i="14"/>
  <c r="C42" i="1" l="1"/>
  <c r="T21" i="12"/>
  <c r="T22" i="12"/>
  <c r="Q23" i="12"/>
  <c r="T23" i="12" s="1"/>
  <c r="Q24" i="12"/>
  <c r="T24" i="12" s="1"/>
  <c r="Q25" i="12"/>
  <c r="T25" i="12" s="1"/>
  <c r="Q26" i="12"/>
  <c r="T26" i="12" s="1"/>
  <c r="Q27" i="12"/>
  <c r="T27" i="12" s="1"/>
  <c r="Q28" i="12"/>
  <c r="T28" i="12" s="1"/>
  <c r="Q29" i="12"/>
  <c r="T29" i="12" s="1"/>
  <c r="Q30" i="12"/>
  <c r="T30" i="12" s="1"/>
  <c r="Q31" i="12"/>
  <c r="T31" i="12" s="1"/>
  <c r="Q32" i="12"/>
  <c r="T32" i="12" s="1"/>
  <c r="Q33" i="12"/>
  <c r="T33" i="12" s="1"/>
  <c r="Q34" i="12"/>
  <c r="T34" i="12" s="1"/>
  <c r="Q35" i="12"/>
  <c r="T35" i="12" s="1"/>
  <c r="Q36" i="12"/>
  <c r="T36" i="12" s="1"/>
  <c r="Q37" i="12"/>
  <c r="T37" i="12" s="1"/>
  <c r="Q38" i="12"/>
  <c r="T38" i="12" s="1"/>
  <c r="Q39" i="12"/>
  <c r="T39" i="12" s="1"/>
  <c r="Q40" i="12"/>
  <c r="T40" i="12" s="1"/>
  <c r="Q41" i="12"/>
  <c r="T41" i="12" s="1"/>
  <c r="Q42" i="12"/>
  <c r="T42" i="12" s="1"/>
  <c r="Q43" i="12"/>
  <c r="T43" i="12" s="1"/>
  <c r="Q44" i="12"/>
  <c r="T44" i="12" s="1"/>
  <c r="Q45" i="12"/>
  <c r="T45" i="12" s="1"/>
  <c r="Q46" i="12"/>
  <c r="T46" i="12" s="1"/>
  <c r="Q47" i="12"/>
  <c r="T47" i="12" s="1"/>
  <c r="Q48" i="12"/>
  <c r="T48" i="12" s="1"/>
  <c r="Q49" i="12"/>
  <c r="T49" i="12" s="1"/>
  <c r="Q50" i="12"/>
  <c r="T50" i="12" s="1"/>
  <c r="Q51" i="12"/>
  <c r="T51" i="12" s="1"/>
  <c r="Q52" i="12"/>
  <c r="T52" i="12" s="1"/>
  <c r="Q53" i="12"/>
  <c r="T53" i="12" s="1"/>
  <c r="Q54" i="12"/>
  <c r="T54" i="12" s="1"/>
  <c r="Q55" i="12"/>
  <c r="T55" i="12" s="1"/>
  <c r="Q56" i="12"/>
  <c r="T56" i="12" s="1"/>
  <c r="Q57" i="12"/>
  <c r="T57" i="12" s="1"/>
  <c r="Q58" i="12"/>
  <c r="T58" i="12" s="1"/>
  <c r="Q59" i="12"/>
  <c r="T59" i="12" s="1"/>
  <c r="Q60" i="12"/>
  <c r="T60" i="12" s="1"/>
  <c r="Q61" i="12"/>
  <c r="T61" i="12" s="1"/>
  <c r="Q62" i="12"/>
  <c r="T62" i="12" s="1"/>
  <c r="Q63" i="12"/>
  <c r="T63" i="12" s="1"/>
  <c r="Q64" i="12"/>
  <c r="T64" i="12" s="1"/>
  <c r="Q65" i="12"/>
  <c r="T65" i="12" s="1"/>
  <c r="Q66" i="12"/>
  <c r="T66" i="12" s="1"/>
  <c r="Q67" i="12"/>
  <c r="T67" i="12" s="1"/>
  <c r="Q68" i="12"/>
  <c r="T68" i="12" s="1"/>
  <c r="Q69" i="12"/>
  <c r="T69" i="12" s="1"/>
  <c r="Q70" i="12"/>
  <c r="T70" i="12" s="1"/>
  <c r="Q71" i="12"/>
  <c r="T71" i="12" s="1"/>
  <c r="Q72" i="12"/>
  <c r="T72" i="12" s="1"/>
  <c r="Q73" i="12"/>
  <c r="T73" i="12" s="1"/>
  <c r="Q74" i="12"/>
  <c r="T74" i="12" s="1"/>
  <c r="Q75" i="12"/>
  <c r="T75" i="12" s="1"/>
  <c r="Q76" i="12"/>
  <c r="T76" i="12" s="1"/>
  <c r="Q77" i="12"/>
  <c r="T77" i="12" s="1"/>
  <c r="Q78" i="12"/>
  <c r="T78" i="12" s="1"/>
  <c r="Q79" i="12"/>
  <c r="T79" i="12" s="1"/>
  <c r="Q80" i="12"/>
  <c r="T80" i="12" s="1"/>
  <c r="Q81" i="12"/>
  <c r="T81" i="12" s="1"/>
  <c r="Q82" i="12"/>
  <c r="T82" i="12" s="1"/>
  <c r="Q83" i="12"/>
  <c r="T83" i="12" s="1"/>
  <c r="Q84" i="12"/>
  <c r="T84" i="12" s="1"/>
  <c r="Q85" i="12"/>
  <c r="T85" i="12" s="1"/>
  <c r="Q86" i="12"/>
  <c r="T86" i="12" s="1"/>
  <c r="Q87" i="12"/>
  <c r="T87" i="12" s="1"/>
  <c r="Q88" i="12"/>
  <c r="T88" i="12" s="1"/>
  <c r="Q89" i="12"/>
  <c r="T89" i="12" s="1"/>
  <c r="Q90" i="12"/>
  <c r="T90" i="12" s="1"/>
  <c r="Q91" i="12"/>
  <c r="T91" i="12" s="1"/>
  <c r="Q92" i="12"/>
  <c r="T92" i="12" s="1"/>
  <c r="Q93" i="12"/>
  <c r="T93" i="12" s="1"/>
  <c r="Q94" i="12"/>
  <c r="T94" i="12" s="1"/>
  <c r="Q95" i="12"/>
  <c r="T95" i="12" s="1"/>
  <c r="Q96" i="12"/>
  <c r="T96" i="12" s="1"/>
  <c r="Q97" i="12"/>
  <c r="T97" i="12" s="1"/>
  <c r="Q98" i="12"/>
  <c r="T98" i="12" s="1"/>
  <c r="Q99" i="12"/>
  <c r="T99" i="12" s="1"/>
  <c r="Q100" i="12"/>
  <c r="T100" i="12" s="1"/>
  <c r="Q101" i="12"/>
  <c r="T101" i="12" s="1"/>
  <c r="Q102" i="12"/>
  <c r="T102" i="12" s="1"/>
  <c r="T20" i="12"/>
  <c r="S102" i="13"/>
  <c r="S101" i="13"/>
  <c r="S100" i="13"/>
  <c r="S99" i="13"/>
  <c r="S98" i="13"/>
  <c r="S97" i="13"/>
  <c r="S96" i="13"/>
  <c r="S95" i="13"/>
  <c r="S94" i="13"/>
  <c r="S93" i="13"/>
  <c r="S92" i="13"/>
  <c r="S91" i="13"/>
  <c r="S90" i="13"/>
  <c r="S89" i="13"/>
  <c r="S88" i="13"/>
  <c r="S87" i="13"/>
  <c r="S86" i="13"/>
  <c r="S85" i="13"/>
  <c r="S84" i="13"/>
  <c r="S83" i="13"/>
  <c r="S82" i="13"/>
  <c r="S81" i="13"/>
  <c r="S80" i="13"/>
  <c r="S79" i="13"/>
  <c r="S78" i="13"/>
  <c r="S77" i="13"/>
  <c r="S76" i="13"/>
  <c r="S75" i="13"/>
  <c r="S74" i="13"/>
  <c r="S73" i="13"/>
  <c r="S72" i="13"/>
  <c r="S71" i="13"/>
  <c r="S70" i="13"/>
  <c r="S69" i="13"/>
  <c r="S68" i="13"/>
  <c r="S67" i="13"/>
  <c r="S66" i="13"/>
  <c r="S65" i="13"/>
  <c r="S64" i="13"/>
  <c r="S63" i="13"/>
  <c r="S62" i="13"/>
  <c r="S61" i="13"/>
  <c r="S60" i="13"/>
  <c r="S59" i="13"/>
  <c r="S58" i="13"/>
  <c r="S57" i="13"/>
  <c r="S56" i="13"/>
  <c r="S55" i="13"/>
  <c r="S54" i="13"/>
  <c r="S53" i="13"/>
  <c r="S52" i="13"/>
  <c r="S51" i="13"/>
  <c r="S50" i="13"/>
  <c r="S49" i="13"/>
  <c r="S48" i="13"/>
  <c r="S47" i="13"/>
  <c r="S46" i="13"/>
  <c r="S45" i="13"/>
  <c r="S44" i="13"/>
  <c r="S43" i="13"/>
  <c r="S42" i="13"/>
  <c r="S41" i="13"/>
  <c r="S40" i="13"/>
  <c r="S39" i="13"/>
  <c r="S38" i="13"/>
  <c r="S37" i="13"/>
  <c r="S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20" i="13"/>
  <c r="S17" i="13"/>
  <c r="D47" i="1" s="1"/>
  <c r="P11" i="19" s="1"/>
  <c r="D10" i="13"/>
  <c r="D9" i="13"/>
  <c r="D8" i="13"/>
  <c r="D7" i="13"/>
  <c r="E21" i="13" s="1"/>
  <c r="D6" i="13"/>
  <c r="T17" i="12"/>
  <c r="D48" i="1" s="1"/>
  <c r="D10" i="12"/>
  <c r="D9" i="12"/>
  <c r="D8" i="12"/>
  <c r="D7" i="12"/>
  <c r="E21" i="12" s="1"/>
  <c r="D6" i="12"/>
  <c r="S20" i="11"/>
  <c r="S102" i="11"/>
  <c r="S101" i="11"/>
  <c r="S100" i="11"/>
  <c r="S99" i="11"/>
  <c r="S98" i="11"/>
  <c r="S97" i="11"/>
  <c r="S96" i="11"/>
  <c r="S95" i="11"/>
  <c r="S94" i="11"/>
  <c r="S93" i="11"/>
  <c r="S92" i="11"/>
  <c r="S91" i="11"/>
  <c r="S90" i="11"/>
  <c r="S89" i="11"/>
  <c r="S88" i="11"/>
  <c r="S87" i="11"/>
  <c r="S86" i="11"/>
  <c r="S85" i="11"/>
  <c r="S84" i="11"/>
  <c r="S83" i="11"/>
  <c r="S82" i="11"/>
  <c r="S81" i="11"/>
  <c r="S80" i="11"/>
  <c r="S79" i="11"/>
  <c r="S78" i="11"/>
  <c r="S77" i="11"/>
  <c r="S76" i="11"/>
  <c r="S75" i="11"/>
  <c r="S74" i="11"/>
  <c r="S73" i="11"/>
  <c r="S72" i="11"/>
  <c r="S71" i="11"/>
  <c r="S70" i="11"/>
  <c r="S69" i="11"/>
  <c r="S68" i="11"/>
  <c r="S67" i="11"/>
  <c r="S66" i="11"/>
  <c r="S65" i="11"/>
  <c r="S64" i="11"/>
  <c r="S63" i="11"/>
  <c r="S62" i="11"/>
  <c r="S61" i="11"/>
  <c r="S60" i="11"/>
  <c r="S59" i="11"/>
  <c r="S58" i="11"/>
  <c r="S57" i="11"/>
  <c r="S56" i="11"/>
  <c r="S55" i="11"/>
  <c r="S54" i="11"/>
  <c r="S53" i="11"/>
  <c r="S52" i="11"/>
  <c r="S51" i="11"/>
  <c r="S50" i="11"/>
  <c r="S49" i="11"/>
  <c r="S48" i="11"/>
  <c r="S47" i="11"/>
  <c r="S46" i="11"/>
  <c r="S45" i="11"/>
  <c r="S44" i="11"/>
  <c r="S43" i="11"/>
  <c r="S42" i="11"/>
  <c r="S41" i="11"/>
  <c r="S40" i="11"/>
  <c r="S39" i="11"/>
  <c r="S38" i="11"/>
  <c r="S37" i="11"/>
  <c r="S36" i="11"/>
  <c r="S35" i="11"/>
  <c r="S34" i="11"/>
  <c r="S33" i="11"/>
  <c r="S32" i="11"/>
  <c r="S31" i="11"/>
  <c r="S30" i="11"/>
  <c r="S29" i="11"/>
  <c r="S28" i="11"/>
  <c r="S27" i="11"/>
  <c r="S26" i="11"/>
  <c r="S25" i="11"/>
  <c r="S24" i="11"/>
  <c r="S23" i="11"/>
  <c r="S22" i="11"/>
  <c r="S21" i="11"/>
  <c r="S17" i="11"/>
  <c r="D46" i="1" s="1"/>
  <c r="D10" i="11"/>
  <c r="D9" i="11"/>
  <c r="D8" i="11"/>
  <c r="D7" i="11"/>
  <c r="E21" i="11" s="1"/>
  <c r="D6" i="11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S59" i="10"/>
  <c r="S60" i="10"/>
  <c r="S61" i="10"/>
  <c r="S62" i="10"/>
  <c r="S6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81" i="10"/>
  <c r="S82" i="10"/>
  <c r="S8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2" i="10"/>
  <c r="D10" i="10"/>
  <c r="D9" i="10"/>
  <c r="D8" i="10"/>
  <c r="D7" i="10"/>
  <c r="E40" i="10" s="1"/>
  <c r="D6" i="10"/>
  <c r="D10" i="7"/>
  <c r="D9" i="7"/>
  <c r="D8" i="7"/>
  <c r="D7" i="7"/>
  <c r="E35" i="7" s="1"/>
  <c r="D6" i="7"/>
  <c r="D10" i="6"/>
  <c r="D9" i="6"/>
  <c r="D8" i="6"/>
  <c r="D7" i="6"/>
  <c r="E23" i="6" s="1"/>
  <c r="D6" i="6"/>
  <c r="D10" i="5"/>
  <c r="D9" i="5"/>
  <c r="D8" i="5"/>
  <c r="D7" i="5"/>
  <c r="E34" i="5" s="1"/>
  <c r="D6" i="5"/>
  <c r="R102" i="8"/>
  <c r="R101" i="8"/>
  <c r="R100" i="8"/>
  <c r="R99" i="8"/>
  <c r="R98" i="8"/>
  <c r="R97" i="8"/>
  <c r="R96" i="8"/>
  <c r="R95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17" i="8"/>
  <c r="D43" i="1" s="1"/>
  <c r="P7" i="19" s="1"/>
  <c r="D10" i="8"/>
  <c r="D9" i="8"/>
  <c r="D8" i="8"/>
  <c r="D7" i="8"/>
  <c r="D6" i="8"/>
  <c r="D10" i="2"/>
  <c r="D9" i="2"/>
  <c r="D8" i="2"/>
  <c r="D7" i="2"/>
  <c r="E36" i="2" s="1"/>
  <c r="D6" i="2"/>
  <c r="Q15" i="7"/>
  <c r="D38" i="1" s="1"/>
  <c r="M11" i="18" s="1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84" i="6"/>
  <c r="Q85" i="6"/>
  <c r="Q86" i="6"/>
  <c r="Q87" i="6"/>
  <c r="Q88" i="6"/>
  <c r="Q89" i="6"/>
  <c r="Q90" i="6"/>
  <c r="Q91" i="6"/>
  <c r="Q92" i="6"/>
  <c r="Q93" i="6"/>
  <c r="Q94" i="6"/>
  <c r="Q95" i="6"/>
  <c r="Q96" i="6"/>
  <c r="Q97" i="6"/>
  <c r="Q98" i="6"/>
  <c r="Q99" i="6"/>
  <c r="Q100" i="6"/>
  <c r="Q18" i="6"/>
  <c r="Q15" i="6"/>
  <c r="D37" i="1" s="1"/>
  <c r="M10" i="18" s="1"/>
  <c r="Q18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5" i="5"/>
  <c r="D36" i="1" s="1"/>
  <c r="M9" i="18" s="1"/>
  <c r="P15" i="2"/>
  <c r="D34" i="1" s="1"/>
  <c r="E42" i="8" l="1"/>
  <c r="E103" i="8"/>
  <c r="E111" i="8"/>
  <c r="E119" i="8"/>
  <c r="E127" i="8"/>
  <c r="E135" i="8"/>
  <c r="E143" i="8"/>
  <c r="E151" i="8"/>
  <c r="E159" i="8"/>
  <c r="E167" i="8"/>
  <c r="E175" i="8"/>
  <c r="E183" i="8"/>
  <c r="E191" i="8"/>
  <c r="E199" i="8"/>
  <c r="E207" i="8"/>
  <c r="E215" i="8"/>
  <c r="E223" i="8"/>
  <c r="E231" i="8"/>
  <c r="E239" i="8"/>
  <c r="E247" i="8"/>
  <c r="E255" i="8"/>
  <c r="E105" i="8"/>
  <c r="E153" i="8"/>
  <c r="E169" i="8"/>
  <c r="E185" i="8"/>
  <c r="E201" i="8"/>
  <c r="E217" i="8"/>
  <c r="E233" i="8"/>
  <c r="E156" i="8"/>
  <c r="E204" i="8"/>
  <c r="E220" i="8"/>
  <c r="E236" i="8"/>
  <c r="E252" i="8"/>
  <c r="E106" i="8"/>
  <c r="E114" i="8"/>
  <c r="E122" i="8"/>
  <c r="E130" i="8"/>
  <c r="E138" i="8"/>
  <c r="E146" i="8"/>
  <c r="E154" i="8"/>
  <c r="E162" i="8"/>
  <c r="E170" i="8"/>
  <c r="E178" i="8"/>
  <c r="E186" i="8"/>
  <c r="E194" i="8"/>
  <c r="E202" i="8"/>
  <c r="E210" i="8"/>
  <c r="E218" i="8"/>
  <c r="E226" i="8"/>
  <c r="E234" i="8"/>
  <c r="E242" i="8"/>
  <c r="E250" i="8"/>
  <c r="E107" i="8"/>
  <c r="E115" i="8"/>
  <c r="E123" i="8"/>
  <c r="E131" i="8"/>
  <c r="E139" i="8"/>
  <c r="E147" i="8"/>
  <c r="E155" i="8"/>
  <c r="E163" i="8"/>
  <c r="E171" i="8"/>
  <c r="E179" i="8"/>
  <c r="E187" i="8"/>
  <c r="E195" i="8"/>
  <c r="E203" i="8"/>
  <c r="E211" i="8"/>
  <c r="E219" i="8"/>
  <c r="E227" i="8"/>
  <c r="E235" i="8"/>
  <c r="E243" i="8"/>
  <c r="E251" i="8"/>
  <c r="E110" i="8"/>
  <c r="E118" i="8"/>
  <c r="E126" i="8"/>
  <c r="E134" i="8"/>
  <c r="E142" i="8"/>
  <c r="E150" i="8"/>
  <c r="E158" i="8"/>
  <c r="E166" i="8"/>
  <c r="E174" i="8"/>
  <c r="E182" i="8"/>
  <c r="E190" i="8"/>
  <c r="E198" i="8"/>
  <c r="E206" i="8"/>
  <c r="E214" i="8"/>
  <c r="E222" i="8"/>
  <c r="E230" i="8"/>
  <c r="E238" i="8"/>
  <c r="E246" i="8"/>
  <c r="E254" i="8"/>
  <c r="E113" i="8"/>
  <c r="E121" i="8"/>
  <c r="E129" i="8"/>
  <c r="E137" i="8"/>
  <c r="E145" i="8"/>
  <c r="E161" i="8"/>
  <c r="E177" i="8"/>
  <c r="E193" i="8"/>
  <c r="E209" i="8"/>
  <c r="E225" i="8"/>
  <c r="E241" i="8"/>
  <c r="E249" i="8"/>
  <c r="E108" i="8"/>
  <c r="E116" i="8"/>
  <c r="E124" i="8"/>
  <c r="E132" i="8"/>
  <c r="E140" i="8"/>
  <c r="E148" i="8"/>
  <c r="E164" i="8"/>
  <c r="E172" i="8"/>
  <c r="E180" i="8"/>
  <c r="E188" i="8"/>
  <c r="E196" i="8"/>
  <c r="E212" i="8"/>
  <c r="E228" i="8"/>
  <c r="E244" i="8"/>
  <c r="E109" i="8"/>
  <c r="E117" i="8"/>
  <c r="E125" i="8"/>
  <c r="E133" i="8"/>
  <c r="E141" i="8"/>
  <c r="E149" i="8"/>
  <c r="E157" i="8"/>
  <c r="E165" i="8"/>
  <c r="E173" i="8"/>
  <c r="E181" i="8"/>
  <c r="E189" i="8"/>
  <c r="E197" i="8"/>
  <c r="E205" i="8"/>
  <c r="E213" i="8"/>
  <c r="E221" i="8"/>
  <c r="E229" i="8"/>
  <c r="E237" i="8"/>
  <c r="E245" i="8"/>
  <c r="E253" i="8"/>
  <c r="E104" i="8"/>
  <c r="E112" i="8"/>
  <c r="E120" i="8"/>
  <c r="E128" i="8"/>
  <c r="E136" i="8"/>
  <c r="E144" i="8"/>
  <c r="E152" i="8"/>
  <c r="E160" i="8"/>
  <c r="E168" i="8"/>
  <c r="E176" i="8"/>
  <c r="E184" i="8"/>
  <c r="E192" i="8"/>
  <c r="E200" i="8"/>
  <c r="E208" i="8"/>
  <c r="E216" i="8"/>
  <c r="E224" i="8"/>
  <c r="E232" i="8"/>
  <c r="E240" i="8"/>
  <c r="E248" i="8"/>
  <c r="M7" i="6"/>
  <c r="M7" i="18"/>
  <c r="P12" i="17"/>
  <c r="P12" i="19"/>
  <c r="P10" i="17"/>
  <c r="P10" i="19"/>
  <c r="M9" i="7"/>
  <c r="M15" i="7"/>
  <c r="C38" i="1" s="1"/>
  <c r="L11" i="18" s="1"/>
  <c r="E92" i="2"/>
  <c r="E81" i="5"/>
  <c r="E80" i="5"/>
  <c r="P7" i="17"/>
  <c r="E33" i="5"/>
  <c r="E26" i="5"/>
  <c r="E58" i="7"/>
  <c r="E74" i="5"/>
  <c r="E50" i="5"/>
  <c r="E32" i="5"/>
  <c r="E54" i="7"/>
  <c r="E51" i="7"/>
  <c r="E84" i="6"/>
  <c r="E57" i="7"/>
  <c r="E83" i="6"/>
  <c r="E56" i="7"/>
  <c r="E70" i="6"/>
  <c r="E44" i="7"/>
  <c r="E55" i="6"/>
  <c r="E91" i="7"/>
  <c r="E41" i="7"/>
  <c r="E54" i="6"/>
  <c r="E90" i="7"/>
  <c r="E34" i="7"/>
  <c r="E31" i="7"/>
  <c r="E79" i="6"/>
  <c r="E81" i="7"/>
  <c r="E50" i="6"/>
  <c r="E80" i="7"/>
  <c r="E30" i="7"/>
  <c r="E97" i="7"/>
  <c r="E89" i="7"/>
  <c r="E41" i="6"/>
  <c r="E79" i="7"/>
  <c r="E26" i="7"/>
  <c r="E48" i="7"/>
  <c r="E68" i="6"/>
  <c r="E51" i="6"/>
  <c r="N15" i="12"/>
  <c r="N15" i="17"/>
  <c r="E39" i="6"/>
  <c r="E78" i="7"/>
  <c r="E25" i="7"/>
  <c r="E80" i="6"/>
  <c r="P11" i="11"/>
  <c r="P11" i="17"/>
  <c r="E38" i="6"/>
  <c r="E75" i="7"/>
  <c r="E24" i="7"/>
  <c r="E51" i="2"/>
  <c r="E26" i="6"/>
  <c r="E74" i="7"/>
  <c r="E20" i="7"/>
  <c r="E82" i="7"/>
  <c r="E50" i="2"/>
  <c r="E22" i="6"/>
  <c r="E72" i="7"/>
  <c r="E19" i="7"/>
  <c r="E82" i="6"/>
  <c r="E43" i="7"/>
  <c r="E42" i="7"/>
  <c r="E53" i="6"/>
  <c r="E32" i="7"/>
  <c r="E45" i="2"/>
  <c r="E21" i="6"/>
  <c r="E68" i="7"/>
  <c r="E41" i="8"/>
  <c r="E98" i="7"/>
  <c r="E52" i="6"/>
  <c r="E44" i="2"/>
  <c r="E20" i="6"/>
  <c r="E67" i="7"/>
  <c r="E40" i="8"/>
  <c r="E85" i="6"/>
  <c r="E69" i="6"/>
  <c r="E18" i="6"/>
  <c r="E19" i="6"/>
  <c r="E66" i="7"/>
  <c r="E30" i="8"/>
  <c r="E33" i="7"/>
  <c r="E100" i="6"/>
  <c r="E98" i="5"/>
  <c r="E65" i="7"/>
  <c r="E93" i="13"/>
  <c r="E35" i="2"/>
  <c r="E34" i="2"/>
  <c r="E33" i="2"/>
  <c r="E78" i="6"/>
  <c r="E46" i="6"/>
  <c r="E100" i="2"/>
  <c r="E28" i="2"/>
  <c r="E77" i="6"/>
  <c r="E45" i="6"/>
  <c r="E99" i="2"/>
  <c r="E27" i="2"/>
  <c r="E76" i="6"/>
  <c r="E44" i="6"/>
  <c r="E98" i="2"/>
  <c r="E26" i="2"/>
  <c r="E75" i="6"/>
  <c r="E43" i="6"/>
  <c r="E57" i="5"/>
  <c r="E93" i="2"/>
  <c r="E21" i="2"/>
  <c r="E74" i="6"/>
  <c r="E42" i="6"/>
  <c r="E56" i="5"/>
  <c r="E73" i="7"/>
  <c r="E27" i="7"/>
  <c r="E82" i="2"/>
  <c r="E35" i="6"/>
  <c r="E89" i="12"/>
  <c r="E74" i="2"/>
  <c r="E93" i="6"/>
  <c r="E63" i="6"/>
  <c r="E83" i="8"/>
  <c r="E88" i="12"/>
  <c r="E69" i="2"/>
  <c r="E92" i="6"/>
  <c r="E62" i="6"/>
  <c r="E32" i="6"/>
  <c r="E82" i="8"/>
  <c r="E87" i="12"/>
  <c r="E68" i="2"/>
  <c r="E91" i="6"/>
  <c r="E61" i="6"/>
  <c r="E31" i="6"/>
  <c r="E99" i="7"/>
  <c r="E55" i="7"/>
  <c r="E79" i="8"/>
  <c r="E77" i="12"/>
  <c r="E67" i="6"/>
  <c r="E59" i="2"/>
  <c r="E90" i="12"/>
  <c r="E20" i="2"/>
  <c r="E84" i="10"/>
  <c r="E81" i="2"/>
  <c r="E99" i="6"/>
  <c r="E37" i="6"/>
  <c r="E62" i="8"/>
  <c r="E59" i="6"/>
  <c r="E59" i="12"/>
  <c r="E57" i="2"/>
  <c r="E87" i="6"/>
  <c r="E58" i="6"/>
  <c r="E28" i="6"/>
  <c r="E96" i="7"/>
  <c r="E50" i="7"/>
  <c r="E60" i="8"/>
  <c r="E55" i="12"/>
  <c r="E83" i="2"/>
  <c r="E76" i="2"/>
  <c r="E98" i="6"/>
  <c r="E66" i="6"/>
  <c r="E36" i="6"/>
  <c r="E75" i="2"/>
  <c r="E94" i="6"/>
  <c r="E65" i="6"/>
  <c r="E20" i="8"/>
  <c r="E34" i="6"/>
  <c r="E90" i="6"/>
  <c r="E60" i="6"/>
  <c r="E30" i="6"/>
  <c r="E60" i="12"/>
  <c r="E58" i="2"/>
  <c r="E89" i="6"/>
  <c r="E29" i="6"/>
  <c r="E61" i="8"/>
  <c r="E52" i="2"/>
  <c r="E86" i="6"/>
  <c r="E56" i="6"/>
  <c r="E27" i="6"/>
  <c r="E92" i="7"/>
  <c r="E49" i="7"/>
  <c r="E54" i="8"/>
  <c r="E54" i="12"/>
  <c r="E94" i="13"/>
  <c r="E61" i="13"/>
  <c r="E60" i="13"/>
  <c r="E79" i="5"/>
  <c r="E55" i="5"/>
  <c r="E31" i="5"/>
  <c r="E80" i="2"/>
  <c r="E56" i="2"/>
  <c r="E32" i="2"/>
  <c r="E78" i="5"/>
  <c r="E54" i="5"/>
  <c r="E30" i="5"/>
  <c r="E78" i="8"/>
  <c r="E79" i="2"/>
  <c r="E55" i="2"/>
  <c r="E31" i="2"/>
  <c r="E18" i="5"/>
  <c r="E77" i="5"/>
  <c r="E53" i="5"/>
  <c r="E29" i="5"/>
  <c r="E65" i="8"/>
  <c r="E59" i="13"/>
  <c r="E78" i="2"/>
  <c r="E54" i="2"/>
  <c r="E30" i="2"/>
  <c r="E100" i="5"/>
  <c r="E76" i="5"/>
  <c r="E52" i="5"/>
  <c r="E28" i="5"/>
  <c r="E18" i="7"/>
  <c r="E77" i="7"/>
  <c r="E53" i="7"/>
  <c r="E29" i="7"/>
  <c r="E64" i="8"/>
  <c r="E58" i="13"/>
  <c r="E18" i="2"/>
  <c r="E77" i="2"/>
  <c r="E53" i="2"/>
  <c r="E29" i="2"/>
  <c r="E88" i="6"/>
  <c r="E64" i="6"/>
  <c r="E40" i="6"/>
  <c r="E99" i="5"/>
  <c r="E75" i="5"/>
  <c r="E51" i="5"/>
  <c r="E27" i="5"/>
  <c r="E100" i="7"/>
  <c r="E76" i="7"/>
  <c r="E52" i="7"/>
  <c r="E28" i="7"/>
  <c r="E63" i="8"/>
  <c r="E91" i="12"/>
  <c r="E97" i="5"/>
  <c r="E73" i="5"/>
  <c r="E49" i="5"/>
  <c r="E25" i="5"/>
  <c r="E96" i="5"/>
  <c r="E72" i="5"/>
  <c r="E48" i="5"/>
  <c r="E24" i="5"/>
  <c r="E97" i="2"/>
  <c r="E73" i="2"/>
  <c r="E49" i="2"/>
  <c r="E25" i="2"/>
  <c r="E95" i="5"/>
  <c r="E71" i="5"/>
  <c r="E47" i="5"/>
  <c r="E23" i="5"/>
  <c r="E59" i="8"/>
  <c r="E96" i="2"/>
  <c r="E72" i="2"/>
  <c r="E48" i="2"/>
  <c r="E24" i="2"/>
  <c r="E94" i="5"/>
  <c r="E70" i="5"/>
  <c r="E46" i="5"/>
  <c r="E22" i="5"/>
  <c r="E95" i="7"/>
  <c r="E71" i="7"/>
  <c r="E47" i="7"/>
  <c r="E23" i="7"/>
  <c r="E58" i="8"/>
  <c r="E86" i="12"/>
  <c r="E95" i="2"/>
  <c r="E71" i="2"/>
  <c r="E47" i="2"/>
  <c r="E23" i="2"/>
  <c r="E93" i="5"/>
  <c r="E69" i="5"/>
  <c r="E45" i="5"/>
  <c r="E21" i="5"/>
  <c r="E94" i="7"/>
  <c r="E70" i="7"/>
  <c r="E46" i="7"/>
  <c r="E22" i="7"/>
  <c r="E57" i="8"/>
  <c r="E20" i="10"/>
  <c r="E85" i="12"/>
  <c r="E94" i="2"/>
  <c r="E70" i="2"/>
  <c r="E46" i="2"/>
  <c r="E22" i="2"/>
  <c r="E81" i="6"/>
  <c r="E57" i="6"/>
  <c r="E33" i="6"/>
  <c r="E92" i="5"/>
  <c r="E68" i="5"/>
  <c r="E44" i="5"/>
  <c r="E20" i="5"/>
  <c r="E93" i="7"/>
  <c r="E69" i="7"/>
  <c r="E45" i="7"/>
  <c r="E21" i="7"/>
  <c r="E55" i="8"/>
  <c r="E87" i="10"/>
  <c r="E84" i="12"/>
  <c r="E91" i="5"/>
  <c r="E67" i="5"/>
  <c r="E43" i="5"/>
  <c r="E19" i="5"/>
  <c r="E90" i="5"/>
  <c r="E42" i="5"/>
  <c r="E79" i="10"/>
  <c r="E67" i="2"/>
  <c r="E19" i="2"/>
  <c r="E89" i="5"/>
  <c r="E41" i="5"/>
  <c r="E66" i="2"/>
  <c r="E40" i="5"/>
  <c r="E60" i="10"/>
  <c r="E65" i="2"/>
  <c r="E87" i="5"/>
  <c r="E88" i="7"/>
  <c r="E64" i="7"/>
  <c r="E40" i="7"/>
  <c r="E89" i="8"/>
  <c r="E40" i="2"/>
  <c r="E62" i="5"/>
  <c r="E39" i="7"/>
  <c r="E87" i="11"/>
  <c r="E63" i="2"/>
  <c r="E86" i="7"/>
  <c r="E38" i="7"/>
  <c r="E86" i="11"/>
  <c r="E86" i="2"/>
  <c r="E62" i="2"/>
  <c r="E38" i="2"/>
  <c r="E97" i="6"/>
  <c r="E73" i="6"/>
  <c r="E49" i="6"/>
  <c r="E25" i="6"/>
  <c r="E84" i="5"/>
  <c r="E60" i="5"/>
  <c r="E36" i="5"/>
  <c r="E85" i="7"/>
  <c r="E61" i="7"/>
  <c r="E37" i="7"/>
  <c r="E86" i="8"/>
  <c r="E35" i="8"/>
  <c r="E85" i="11"/>
  <c r="E51" i="12"/>
  <c r="E66" i="5"/>
  <c r="E90" i="2"/>
  <c r="E64" i="5"/>
  <c r="E39" i="8"/>
  <c r="E41" i="2"/>
  <c r="E63" i="5"/>
  <c r="E39" i="5"/>
  <c r="E38" i="8"/>
  <c r="E64" i="2"/>
  <c r="E86" i="5"/>
  <c r="E38" i="5"/>
  <c r="E87" i="7"/>
  <c r="E37" i="8"/>
  <c r="E87" i="2"/>
  <c r="E39" i="2"/>
  <c r="E61" i="5"/>
  <c r="E37" i="5"/>
  <c r="E62" i="7"/>
  <c r="E87" i="8"/>
  <c r="E52" i="12"/>
  <c r="E85" i="2"/>
  <c r="E61" i="2"/>
  <c r="E37" i="2"/>
  <c r="E96" i="6"/>
  <c r="E72" i="6"/>
  <c r="E48" i="6"/>
  <c r="E24" i="6"/>
  <c r="E83" i="5"/>
  <c r="E59" i="5"/>
  <c r="E35" i="5"/>
  <c r="E84" i="7"/>
  <c r="E60" i="7"/>
  <c r="E36" i="7"/>
  <c r="E85" i="8"/>
  <c r="E34" i="8"/>
  <c r="E35" i="11"/>
  <c r="E50" i="12"/>
  <c r="E91" i="2"/>
  <c r="E43" i="2"/>
  <c r="E65" i="5"/>
  <c r="E63" i="10"/>
  <c r="E42" i="2"/>
  <c r="E88" i="5"/>
  <c r="E102" i="8"/>
  <c r="E89" i="2"/>
  <c r="E55" i="10"/>
  <c r="E88" i="2"/>
  <c r="E63" i="7"/>
  <c r="E88" i="8"/>
  <c r="E53" i="12"/>
  <c r="E85" i="5"/>
  <c r="E36" i="8"/>
  <c r="E84" i="2"/>
  <c r="E60" i="2"/>
  <c r="E95" i="6"/>
  <c r="E71" i="6"/>
  <c r="E47" i="6"/>
  <c r="E82" i="5"/>
  <c r="E58" i="5"/>
  <c r="E83" i="7"/>
  <c r="E59" i="7"/>
  <c r="E84" i="8"/>
  <c r="E31" i="8"/>
  <c r="E95" i="13"/>
  <c r="E41" i="12"/>
  <c r="E83" i="12"/>
  <c r="E44" i="12"/>
  <c r="E79" i="12"/>
  <c r="E43" i="12"/>
  <c r="E78" i="12"/>
  <c r="E42" i="12"/>
  <c r="E76" i="12"/>
  <c r="E40" i="12"/>
  <c r="E75" i="12"/>
  <c r="E39" i="12"/>
  <c r="E102" i="12"/>
  <c r="E66" i="12"/>
  <c r="E31" i="12"/>
  <c r="E20" i="12"/>
  <c r="E101" i="12"/>
  <c r="E65" i="12"/>
  <c r="E30" i="12"/>
  <c r="E74" i="12"/>
  <c r="E37" i="12"/>
  <c r="E68" i="12"/>
  <c r="E35" i="12"/>
  <c r="E100" i="12"/>
  <c r="E64" i="12"/>
  <c r="E29" i="12"/>
  <c r="E99" i="12"/>
  <c r="E63" i="12"/>
  <c r="E28" i="12"/>
  <c r="E98" i="12"/>
  <c r="E62" i="12"/>
  <c r="E27" i="12"/>
  <c r="E38" i="12"/>
  <c r="E73" i="12"/>
  <c r="E36" i="12"/>
  <c r="E67" i="12"/>
  <c r="E92" i="12"/>
  <c r="E61" i="12"/>
  <c r="E26" i="12"/>
  <c r="E43" i="13"/>
  <c r="E91" i="13"/>
  <c r="E46" i="13"/>
  <c r="E90" i="13"/>
  <c r="E89" i="13"/>
  <c r="E42" i="13"/>
  <c r="E88" i="13"/>
  <c r="E41" i="13"/>
  <c r="E87" i="13"/>
  <c r="E40" i="13"/>
  <c r="E86" i="13"/>
  <c r="E39" i="13"/>
  <c r="E84" i="13"/>
  <c r="E22" i="13"/>
  <c r="E68" i="13"/>
  <c r="E83" i="13"/>
  <c r="E34" i="13"/>
  <c r="E67" i="13"/>
  <c r="E66" i="13"/>
  <c r="E47" i="13"/>
  <c r="E37" i="13"/>
  <c r="E35" i="13"/>
  <c r="E65" i="13"/>
  <c r="E38" i="13"/>
  <c r="E36" i="13"/>
  <c r="E71" i="13"/>
  <c r="E64" i="13"/>
  <c r="E92" i="13"/>
  <c r="E85" i="13"/>
  <c r="E82" i="13"/>
  <c r="E63" i="13"/>
  <c r="E70" i="13"/>
  <c r="E62" i="13"/>
  <c r="E67" i="11"/>
  <c r="E66" i="11"/>
  <c r="E65" i="11"/>
  <c r="E64" i="11"/>
  <c r="E63" i="11"/>
  <c r="E59" i="11"/>
  <c r="E44" i="11"/>
  <c r="E43" i="11"/>
  <c r="E68" i="11"/>
  <c r="E42" i="11"/>
  <c r="E62" i="11"/>
  <c r="E41" i="11"/>
  <c r="E83" i="11"/>
  <c r="E92" i="11"/>
  <c r="E40" i="11"/>
  <c r="E91" i="11"/>
  <c r="E39" i="11"/>
  <c r="E61" i="11"/>
  <c r="E90" i="11"/>
  <c r="E38" i="11"/>
  <c r="E84" i="11"/>
  <c r="E89" i="11"/>
  <c r="E37" i="11"/>
  <c r="E60" i="11"/>
  <c r="E88" i="11"/>
  <c r="E36" i="11"/>
  <c r="E39" i="10"/>
  <c r="E86" i="10"/>
  <c r="E62" i="10"/>
  <c r="E38" i="10"/>
  <c r="E85" i="10"/>
  <c r="E61" i="10"/>
  <c r="E37" i="10"/>
  <c r="E36" i="10"/>
  <c r="E83" i="10"/>
  <c r="E59" i="10"/>
  <c r="E35" i="10"/>
  <c r="E82" i="10"/>
  <c r="E58" i="10"/>
  <c r="E34" i="10"/>
  <c r="E81" i="10"/>
  <c r="E57" i="10"/>
  <c r="E33" i="10"/>
  <c r="E80" i="10"/>
  <c r="E56" i="10"/>
  <c r="E32" i="10"/>
  <c r="E31" i="10"/>
  <c r="E102" i="10"/>
  <c r="E78" i="10"/>
  <c r="E54" i="10"/>
  <c r="E30" i="10"/>
  <c r="E101" i="10"/>
  <c r="E77" i="10"/>
  <c r="E53" i="10"/>
  <c r="E29" i="10"/>
  <c r="E100" i="10"/>
  <c r="E76" i="10"/>
  <c r="E52" i="10"/>
  <c r="E28" i="10"/>
  <c r="E99" i="10"/>
  <c r="E75" i="10"/>
  <c r="E51" i="10"/>
  <c r="E27" i="10"/>
  <c r="E98" i="10"/>
  <c r="E74" i="10"/>
  <c r="E50" i="10"/>
  <c r="E26" i="10"/>
  <c r="E97" i="10"/>
  <c r="E73" i="10"/>
  <c r="E49" i="10"/>
  <c r="E25" i="10"/>
  <c r="E96" i="10"/>
  <c r="E72" i="10"/>
  <c r="E48" i="10"/>
  <c r="E24" i="10"/>
  <c r="E95" i="10"/>
  <c r="E71" i="10"/>
  <c r="E47" i="10"/>
  <c r="E23" i="10"/>
  <c r="E94" i="10"/>
  <c r="E70" i="10"/>
  <c r="E46" i="10"/>
  <c r="E22" i="10"/>
  <c r="E93" i="10"/>
  <c r="E69" i="10"/>
  <c r="E45" i="10"/>
  <c r="E21" i="10"/>
  <c r="E92" i="10"/>
  <c r="E68" i="10"/>
  <c r="E44" i="10"/>
  <c r="E91" i="10"/>
  <c r="E67" i="10"/>
  <c r="E43" i="10"/>
  <c r="E90" i="10"/>
  <c r="E66" i="10"/>
  <c r="E42" i="10"/>
  <c r="E89" i="10"/>
  <c r="E65" i="10"/>
  <c r="E41" i="10"/>
  <c r="E88" i="10"/>
  <c r="E64" i="10"/>
  <c r="E81" i="8"/>
  <c r="E33" i="8"/>
  <c r="E80" i="8"/>
  <c r="E56" i="8"/>
  <c r="E32" i="8"/>
  <c r="E99" i="8"/>
  <c r="E75" i="8"/>
  <c r="E51" i="8"/>
  <c r="E27" i="8"/>
  <c r="E98" i="8"/>
  <c r="E74" i="8"/>
  <c r="E50" i="8"/>
  <c r="E26" i="8"/>
  <c r="E97" i="8"/>
  <c r="E73" i="8"/>
  <c r="E49" i="8"/>
  <c r="E25" i="8"/>
  <c r="E96" i="8"/>
  <c r="E72" i="8"/>
  <c r="E48" i="8"/>
  <c r="E24" i="8"/>
  <c r="E95" i="8"/>
  <c r="E71" i="8"/>
  <c r="E47" i="8"/>
  <c r="E23" i="8"/>
  <c r="E101" i="8"/>
  <c r="E53" i="8"/>
  <c r="E52" i="8"/>
  <c r="E94" i="8"/>
  <c r="E70" i="8"/>
  <c r="E46" i="8"/>
  <c r="E22" i="8"/>
  <c r="E93" i="8"/>
  <c r="E69" i="8"/>
  <c r="E45" i="8"/>
  <c r="E21" i="8"/>
  <c r="E92" i="8"/>
  <c r="E68" i="8"/>
  <c r="E44" i="8"/>
  <c r="E77" i="8"/>
  <c r="E100" i="8"/>
  <c r="E28" i="8"/>
  <c r="E91" i="8"/>
  <c r="E67" i="8"/>
  <c r="E43" i="8"/>
  <c r="E29" i="8"/>
  <c r="E76" i="8"/>
  <c r="E90" i="8"/>
  <c r="E66" i="8"/>
  <c r="P11" i="8"/>
  <c r="P12" i="8"/>
  <c r="P12" i="10"/>
  <c r="P12" i="13"/>
  <c r="P12" i="11"/>
  <c r="P12" i="12"/>
  <c r="E82" i="12"/>
  <c r="E58" i="12"/>
  <c r="E34" i="12"/>
  <c r="E81" i="12"/>
  <c r="E57" i="12"/>
  <c r="E33" i="12"/>
  <c r="E80" i="12"/>
  <c r="E56" i="12"/>
  <c r="E32" i="12"/>
  <c r="E97" i="12"/>
  <c r="E25" i="12"/>
  <c r="E72" i="12"/>
  <c r="E95" i="12"/>
  <c r="E71" i="12"/>
  <c r="E47" i="12"/>
  <c r="E23" i="12"/>
  <c r="E49" i="12"/>
  <c r="E96" i="12"/>
  <c r="E24" i="12"/>
  <c r="E94" i="12"/>
  <c r="E70" i="12"/>
  <c r="E46" i="12"/>
  <c r="E22" i="12"/>
  <c r="E48" i="12"/>
  <c r="E93" i="12"/>
  <c r="E69" i="12"/>
  <c r="E45" i="12"/>
  <c r="E44" i="13"/>
  <c r="E81" i="13"/>
  <c r="E57" i="13"/>
  <c r="E33" i="13"/>
  <c r="P11" i="12"/>
  <c r="E80" i="13"/>
  <c r="E56" i="13"/>
  <c r="E32" i="13"/>
  <c r="O17" i="13"/>
  <c r="C47" i="1" s="1"/>
  <c r="E20" i="13"/>
  <c r="E79" i="13"/>
  <c r="E55" i="13"/>
  <c r="E31" i="13"/>
  <c r="E102" i="13"/>
  <c r="E78" i="13"/>
  <c r="E54" i="13"/>
  <c r="E30" i="13"/>
  <c r="E101" i="13"/>
  <c r="E77" i="13"/>
  <c r="E53" i="13"/>
  <c r="E29" i="13"/>
  <c r="E100" i="13"/>
  <c r="E76" i="13"/>
  <c r="E52" i="13"/>
  <c r="E28" i="13"/>
  <c r="E99" i="13"/>
  <c r="E75" i="13"/>
  <c r="E51" i="13"/>
  <c r="E27" i="13"/>
  <c r="E98" i="13"/>
  <c r="E74" i="13"/>
  <c r="E50" i="13"/>
  <c r="E26" i="13"/>
  <c r="E97" i="13"/>
  <c r="E73" i="13"/>
  <c r="E49" i="13"/>
  <c r="E25" i="13"/>
  <c r="P11" i="10"/>
  <c r="P11" i="13"/>
  <c r="E96" i="13"/>
  <c r="E72" i="13"/>
  <c r="E48" i="13"/>
  <c r="E24" i="13"/>
  <c r="E23" i="13"/>
  <c r="E69" i="13"/>
  <c r="E45" i="13"/>
  <c r="P10" i="13"/>
  <c r="P10" i="8"/>
  <c r="P10" i="10"/>
  <c r="P10" i="11"/>
  <c r="P10" i="12"/>
  <c r="E33" i="11"/>
  <c r="E80" i="11"/>
  <c r="E56" i="11"/>
  <c r="E32" i="11"/>
  <c r="E20" i="11"/>
  <c r="E79" i="11"/>
  <c r="E55" i="11"/>
  <c r="E31" i="11"/>
  <c r="E102" i="11"/>
  <c r="E78" i="11"/>
  <c r="E54" i="11"/>
  <c r="E30" i="11"/>
  <c r="E57" i="11"/>
  <c r="E101" i="11"/>
  <c r="E77" i="11"/>
  <c r="E53" i="11"/>
  <c r="E29" i="11"/>
  <c r="E100" i="11"/>
  <c r="E76" i="11"/>
  <c r="E52" i="11"/>
  <c r="E28" i="11"/>
  <c r="E81" i="11"/>
  <c r="E99" i="11"/>
  <c r="E75" i="11"/>
  <c r="E51" i="11"/>
  <c r="E27" i="11"/>
  <c r="E58" i="11"/>
  <c r="E50" i="11"/>
  <c r="E97" i="11"/>
  <c r="E73" i="11"/>
  <c r="E25" i="11"/>
  <c r="E96" i="11"/>
  <c r="E72" i="11"/>
  <c r="E48" i="11"/>
  <c r="E24" i="11"/>
  <c r="E34" i="11"/>
  <c r="E74" i="11"/>
  <c r="E49" i="11"/>
  <c r="E95" i="11"/>
  <c r="E71" i="11"/>
  <c r="E47" i="11"/>
  <c r="E23" i="11"/>
  <c r="E82" i="11"/>
  <c r="E98" i="11"/>
  <c r="E26" i="11"/>
  <c r="O17" i="11"/>
  <c r="C46" i="1" s="1"/>
  <c r="E94" i="11"/>
  <c r="E70" i="11"/>
  <c r="E46" i="11"/>
  <c r="E22" i="11"/>
  <c r="E93" i="11"/>
  <c r="E69" i="11"/>
  <c r="E45" i="11"/>
  <c r="P7" i="12"/>
  <c r="P7" i="11"/>
  <c r="P7" i="13"/>
  <c r="P7" i="10"/>
  <c r="P7" i="8"/>
  <c r="M7" i="7"/>
  <c r="N15" i="10"/>
  <c r="N15" i="8"/>
  <c r="N15" i="11"/>
  <c r="N15" i="13"/>
  <c r="O17" i="12"/>
  <c r="C48" i="1" s="1"/>
  <c r="O17" i="10"/>
  <c r="C45" i="1" s="1"/>
  <c r="S17" i="10"/>
  <c r="D45" i="1" s="1"/>
  <c r="P8" i="17"/>
  <c r="L9" i="2"/>
  <c r="L7" i="2"/>
  <c r="N9" i="2"/>
  <c r="M9" i="6"/>
  <c r="M9" i="5"/>
  <c r="M15" i="6"/>
  <c r="C37" i="1" s="1"/>
  <c r="L10" i="18" s="1"/>
  <c r="L11" i="2"/>
  <c r="M11" i="5"/>
  <c r="N11" i="2"/>
  <c r="M11" i="6"/>
  <c r="M11" i="7"/>
  <c r="O17" i="8"/>
  <c r="C43" i="1" s="1"/>
  <c r="N7" i="19" s="1"/>
  <c r="M15" i="5"/>
  <c r="C36" i="1" s="1"/>
  <c r="L9" i="18" s="1"/>
  <c r="N7" i="2"/>
  <c r="M7" i="5"/>
  <c r="N12" i="17" l="1"/>
  <c r="N12" i="19"/>
  <c r="P9" i="17"/>
  <c r="P9" i="19"/>
  <c r="D42" i="1"/>
  <c r="N11" i="17"/>
  <c r="N11" i="19"/>
  <c r="N10" i="17"/>
  <c r="N10" i="19"/>
  <c r="N9" i="17"/>
  <c r="N9" i="19"/>
  <c r="L11" i="5"/>
  <c r="L11" i="6"/>
  <c r="G38" i="1"/>
  <c r="M11" i="2"/>
  <c r="L11" i="7"/>
  <c r="D50" i="1"/>
  <c r="N7" i="17"/>
  <c r="C50" i="1"/>
  <c r="N8" i="13"/>
  <c r="N8" i="17"/>
  <c r="N8" i="8"/>
  <c r="N8" i="10"/>
  <c r="N8" i="11"/>
  <c r="N8" i="12"/>
  <c r="G44" i="1"/>
  <c r="N12" i="12"/>
  <c r="G48" i="1"/>
  <c r="N12" i="8"/>
  <c r="N12" i="10"/>
  <c r="N12" i="13"/>
  <c r="N12" i="11"/>
  <c r="N11" i="13"/>
  <c r="N11" i="10"/>
  <c r="N11" i="11"/>
  <c r="G47" i="1"/>
  <c r="N11" i="12"/>
  <c r="N11" i="8"/>
  <c r="N10" i="13"/>
  <c r="G46" i="1"/>
  <c r="N10" i="8"/>
  <c r="N10" i="10"/>
  <c r="N10" i="11"/>
  <c r="N10" i="12"/>
  <c r="P9" i="12"/>
  <c r="P9" i="8"/>
  <c r="P9" i="10"/>
  <c r="P9" i="13"/>
  <c r="P9" i="11"/>
  <c r="N9" i="11"/>
  <c r="G45" i="1"/>
  <c r="N9" i="10"/>
  <c r="N9" i="8"/>
  <c r="N9" i="13"/>
  <c r="N9" i="12"/>
  <c r="P8" i="8"/>
  <c r="P8" i="13"/>
  <c r="P8" i="12"/>
  <c r="P8" i="11"/>
  <c r="P8" i="10"/>
  <c r="N7" i="13"/>
  <c r="N7" i="12"/>
  <c r="N7" i="11"/>
  <c r="G43" i="1"/>
  <c r="N7" i="10"/>
  <c r="N7" i="8"/>
  <c r="L9" i="7"/>
  <c r="L9" i="5"/>
  <c r="L9" i="6"/>
  <c r="M9" i="2"/>
  <c r="G36" i="1"/>
  <c r="L10" i="7"/>
  <c r="M10" i="2"/>
  <c r="L10" i="5"/>
  <c r="G37" i="1"/>
  <c r="L10" i="6"/>
  <c r="P14" i="8" l="1"/>
  <c r="P14" i="13"/>
  <c r="P14" i="11"/>
  <c r="P14" i="10"/>
  <c r="P14" i="19"/>
  <c r="P14" i="12"/>
  <c r="P14" i="17"/>
  <c r="P15" i="17"/>
  <c r="P15" i="10"/>
  <c r="P15" i="12"/>
  <c r="P15" i="11"/>
  <c r="P15" i="13"/>
  <c r="P15" i="19"/>
  <c r="P15" i="8"/>
  <c r="N14" i="17"/>
  <c r="N14" i="19"/>
  <c r="G42" i="1"/>
  <c r="N14" i="10"/>
  <c r="N14" i="13"/>
  <c r="N14" i="11"/>
  <c r="N14" i="12"/>
  <c r="N14" i="8"/>
  <c r="V11" i="8" s="1"/>
  <c r="G50" i="1"/>
  <c r="M8" i="6" l="1"/>
  <c r="L8" i="2"/>
  <c r="M8" i="7"/>
  <c r="D39" i="1"/>
  <c r="N8" i="2"/>
  <c r="M8" i="5"/>
  <c r="M12" i="7" l="1"/>
  <c r="M12" i="6"/>
  <c r="M12" i="5"/>
  <c r="M12" i="18"/>
  <c r="L8" i="6"/>
  <c r="L8" i="7"/>
  <c r="L12" i="2"/>
  <c r="N12" i="2"/>
  <c r="L8" i="5"/>
  <c r="M8" i="2"/>
  <c r="G35" i="1"/>
  <c r="C33" i="1" l="1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L13" i="7" l="1"/>
  <c r="L13" i="6"/>
  <c r="M13" i="2"/>
  <c r="L13" i="5"/>
  <c r="M15" i="2"/>
  <c r="C34" i="1" s="1"/>
  <c r="L7" i="18" s="1"/>
  <c r="C39" i="1" l="1"/>
  <c r="L12" i="18" s="1"/>
  <c r="L7" i="6"/>
  <c r="L7" i="7"/>
  <c r="L7" i="5"/>
  <c r="M7" i="2"/>
  <c r="G34" i="1"/>
  <c r="M12" i="2" l="1"/>
  <c r="T11" i="2" s="1"/>
  <c r="L12" i="5"/>
  <c r="L12" i="6"/>
  <c r="L12" i="7"/>
  <c r="G39" i="1"/>
  <c r="M10" i="5"/>
  <c r="M10" i="7"/>
  <c r="D33" i="1"/>
  <c r="L10" i="2"/>
  <c r="M10" i="6"/>
  <c r="N10" i="2"/>
  <c r="M13" i="6" l="1"/>
  <c r="M13" i="5"/>
  <c r="M13" i="18"/>
  <c r="M13" i="7"/>
  <c r="N13" i="2"/>
  <c r="L13" i="2"/>
  <c r="G3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<sst xmlns="http://schemas.openxmlformats.org/spreadsheetml/2006/main" count="6410" uniqueCount="382">
  <si>
    <t>Charter School Needs Assessment</t>
  </si>
  <si>
    <t>Part 1: School Info</t>
  </si>
  <si>
    <t>School #:</t>
  </si>
  <si>
    <r>
      <t>Phone Number</t>
    </r>
    <r>
      <rPr>
        <sz val="12"/>
        <color theme="1"/>
        <rFont val="Century Gothic"/>
        <family val="2"/>
      </rPr>
      <t xml:space="preserve">: </t>
    </r>
  </si>
  <si>
    <r>
      <t>E-mail Address</t>
    </r>
    <r>
      <rPr>
        <sz val="12"/>
        <color theme="1"/>
        <rFont val="Century Gothic"/>
        <family val="2"/>
      </rPr>
      <t xml:space="preserve">: </t>
    </r>
  </si>
  <si>
    <t>Part 2: Needs Assessment</t>
  </si>
  <si>
    <t>Part 3: Programs and Services</t>
  </si>
  <si>
    <t>Part 4: Evaluation Plan</t>
  </si>
  <si>
    <t>Part 5: Budget Overview</t>
  </si>
  <si>
    <t>Title II Allocation:</t>
  </si>
  <si>
    <t>Budgeted</t>
  </si>
  <si>
    <t>Spent</t>
  </si>
  <si>
    <t>Balance</t>
  </si>
  <si>
    <t>Allocated</t>
  </si>
  <si>
    <t>PD Supplies</t>
  </si>
  <si>
    <t>PD Travel/Conferences</t>
  </si>
  <si>
    <t>PD School Based (Stipends)</t>
  </si>
  <si>
    <t>PD School Based (Consultants)</t>
  </si>
  <si>
    <t>PD Other (Courses/Subscriptions)</t>
  </si>
  <si>
    <t>Title II Total Budget:</t>
  </si>
  <si>
    <t xml:space="preserve">Title IV Allocation: </t>
  </si>
  <si>
    <t>Supplies</t>
  </si>
  <si>
    <t>PD School Based (Consultant)</t>
  </si>
  <si>
    <t>Purchased Services</t>
  </si>
  <si>
    <t>Field Trips</t>
  </si>
  <si>
    <t>Other</t>
  </si>
  <si>
    <t>Title IV Total Budget:</t>
  </si>
  <si>
    <t>Part 6: Version &amp; Approval History</t>
  </si>
  <si>
    <t>Date</t>
  </si>
  <si>
    <t>Status</t>
  </si>
  <si>
    <t>Approval</t>
  </si>
  <si>
    <t>TITLE II PD Supplies</t>
  </si>
  <si>
    <t>TII Travel</t>
  </si>
  <si>
    <t>TII PD Stipends</t>
  </si>
  <si>
    <t>TII PD Consult</t>
  </si>
  <si>
    <t>TII OTHER</t>
  </si>
  <si>
    <t>TIV Supplies</t>
  </si>
  <si>
    <t>Travel IV Travel</t>
  </si>
  <si>
    <t>Title IV Services</t>
  </si>
  <si>
    <t>Title IV Consultant</t>
  </si>
  <si>
    <t>Title IV Stipends</t>
  </si>
  <si>
    <t>5100 0394</t>
  </si>
  <si>
    <t>Select</t>
  </si>
  <si>
    <t>6400 0394</t>
  </si>
  <si>
    <t>TITLE IV REQUESTS COMBINED</t>
  </si>
  <si>
    <t>(as entered on Info Tab)</t>
  </si>
  <si>
    <t>Title IV Supplies</t>
  </si>
  <si>
    <t xml:space="preserve">Title IV Travel Conf </t>
  </si>
  <si>
    <t>Title IV Consultants</t>
  </si>
  <si>
    <t>Title IV Field Trips</t>
  </si>
  <si>
    <t>Title IV OTHER</t>
  </si>
  <si>
    <t>Total Allocation</t>
  </si>
  <si>
    <t>Total of List</t>
  </si>
  <si>
    <t>T</t>
  </si>
  <si>
    <t>AOF</t>
  </si>
  <si>
    <t>Description</t>
  </si>
  <si>
    <t>School</t>
  </si>
  <si>
    <t>Total Cost</t>
  </si>
  <si>
    <t>RIGHT CLICK TO REFRESH</t>
  </si>
  <si>
    <t xml:space="preserve">Sum of Total </t>
  </si>
  <si>
    <t>Row Labels</t>
  </si>
  <si>
    <t>Sum of Total 
Cost</t>
  </si>
  <si>
    <t>T IV</t>
  </si>
  <si>
    <t>AOF 1</t>
  </si>
  <si>
    <t>AOF 2</t>
  </si>
  <si>
    <t>Grand Total</t>
  </si>
  <si>
    <t>AOF 3</t>
  </si>
  <si>
    <t>Conference</t>
  </si>
  <si>
    <t>Stipends</t>
  </si>
  <si>
    <t>Consultants</t>
  </si>
  <si>
    <t>Services</t>
  </si>
  <si>
    <t>TITLE II REQUESTS COMBINED</t>
  </si>
  <si>
    <t>TII Supplies</t>
  </si>
  <si>
    <t>TII Stipends</t>
  </si>
  <si>
    <t>TII Consultants</t>
  </si>
  <si>
    <t>TII Other</t>
  </si>
  <si>
    <t>Actual Cost</t>
  </si>
  <si>
    <t>T II</t>
  </si>
  <si>
    <t>Charter School Budget Narrative - Title II</t>
  </si>
  <si>
    <t>KEY for Completion</t>
  </si>
  <si>
    <t>PCS Staff Completes</t>
  </si>
  <si>
    <t>Charter School Staff</t>
  </si>
  <si>
    <t>Auto Fill</t>
  </si>
  <si>
    <t>Part 7A: Budget Narrative - PD Supplies</t>
  </si>
  <si>
    <t>Title II Snapshot</t>
  </si>
  <si>
    <t>Budget</t>
  </si>
  <si>
    <t>#</t>
  </si>
  <si>
    <t>PD Supplies Total</t>
  </si>
  <si>
    <t>Contact</t>
  </si>
  <si>
    <t>PD Travel Total</t>
  </si>
  <si>
    <t>Email</t>
  </si>
  <si>
    <t>PD Stipends Total</t>
  </si>
  <si>
    <t>Phone</t>
  </si>
  <si>
    <t>PD Consult. Total</t>
  </si>
  <si>
    <t>PD Other Total</t>
  </si>
  <si>
    <t xml:space="preserve">Total </t>
  </si>
  <si>
    <t>Allocation</t>
  </si>
  <si>
    <t>Total Supplies Budget:</t>
  </si>
  <si>
    <t>Total Supplies Cost:</t>
  </si>
  <si>
    <t>PCS STAFF ONLY</t>
  </si>
  <si>
    <t>HIDE</t>
  </si>
  <si>
    <t>Budget Proposal</t>
  </si>
  <si>
    <t>Expenditures</t>
  </si>
  <si>
    <t>Func</t>
  </si>
  <si>
    <t>Obj</t>
  </si>
  <si>
    <t>Grant ID</t>
  </si>
  <si>
    <t>Cost Center</t>
  </si>
  <si>
    <t>Needs Assessment</t>
  </si>
  <si>
    <t>If new, date added</t>
  </si>
  <si>
    <t>Participation Request</t>
  </si>
  <si>
    <t>Item Details</t>
  </si>
  <si>
    <t>Purpose</t>
  </si>
  <si>
    <t>Vendor</t>
  </si>
  <si>
    <t>x</t>
  </si>
  <si>
    <t>Link to Item</t>
  </si>
  <si>
    <t>Unit 
Price</t>
  </si>
  <si>
    <t>Qty</t>
  </si>
  <si>
    <t>Total 
Cost</t>
  </si>
  <si>
    <t xml:space="preserve">Date 
Purchased </t>
  </si>
  <si>
    <t>Actual
Cost</t>
  </si>
  <si>
    <t>Req/PO</t>
  </si>
  <si>
    <t>Notes</t>
  </si>
  <si>
    <t>x200</t>
  </si>
  <si>
    <t>Charter School Staff Completes</t>
  </si>
  <si>
    <t>Part 7B: Budget Narrative - PD Travel/Conferences</t>
  </si>
  <si>
    <t>Total PD Travel Budget:</t>
  </si>
  <si>
    <t>Total PD Travel Cost:</t>
  </si>
  <si>
    <t>Conference Title</t>
  </si>
  <si>
    <t>Host</t>
  </si>
  <si>
    <t>Link to Agenda</t>
  </si>
  <si>
    <t>Cost To
Register</t>
  </si>
  <si>
    <t>Cost Per Person</t>
  </si>
  <si>
    <t># of Staff</t>
  </si>
  <si>
    <t>Location</t>
  </si>
  <si>
    <t>?</t>
  </si>
  <si>
    <t>Part 7C: Budget Narrative - PD School Based (Stipends for Teachers Attending PD)</t>
  </si>
  <si>
    <t>Total Stipends Budget:</t>
  </si>
  <si>
    <t>Total Stipends Cost:</t>
  </si>
  <si>
    <t>Training</t>
  </si>
  <si>
    <t>Facilitated By</t>
  </si>
  <si>
    <t># of Hours</t>
  </si>
  <si>
    <t># of Days</t>
  </si>
  <si>
    <t>PD Rate
$22.50</t>
  </si>
  <si>
    <t xml:space="preserve">Date 
Submitted </t>
  </si>
  <si>
    <t>Original</t>
  </si>
  <si>
    <t>Part 7D: Budget Narrative - PD School Based (Outside Consultants to Facilitate PD)</t>
  </si>
  <si>
    <t>Total Consultants Budget:</t>
  </si>
  <si>
    <t>Total Consultants Cost:</t>
  </si>
  <si>
    <t>Consultants Name</t>
  </si>
  <si>
    <t>Training Name</t>
  </si>
  <si>
    <t># of Staff Trained</t>
  </si>
  <si>
    <t>Hourly Rate</t>
  </si>
  <si>
    <t>Part 7E: Budget Narrative - PD Other (College Courses,Subscriptions, Personnel, Dues, Fees etc)</t>
  </si>
  <si>
    <t>Total PD Other Budget:</t>
  </si>
  <si>
    <t>Total PD Other Cost:</t>
  </si>
  <si>
    <t>Activity/Service</t>
  </si>
  <si>
    <t>Link To Details</t>
  </si>
  <si>
    <t>Start Date</t>
  </si>
  <si>
    <t>End Date</t>
  </si>
  <si>
    <t>Cost per Staff</t>
  </si>
  <si>
    <t>Charter School Budget Narrative - Title IV</t>
  </si>
  <si>
    <t>Part 7A: Budget Narrative - Supplies, Materials &amp; Equipment</t>
  </si>
  <si>
    <t>Title IV Snapshot</t>
  </si>
  <si>
    <t>Travel/Conferences</t>
  </si>
  <si>
    <t>Consultant</t>
  </si>
  <si>
    <t>Total  Budget:</t>
  </si>
  <si>
    <t>Total  Cost:</t>
  </si>
  <si>
    <t>CONCT FCAOF</t>
  </si>
  <si>
    <t>.</t>
  </si>
  <si>
    <t>X951</t>
  </si>
  <si>
    <t>Part 7B: Budget Narrative - Travel/Conferences</t>
  </si>
  <si>
    <t>Concat FOAOF</t>
  </si>
  <si>
    <t>Part 7C: Budget Narrative - Stipends</t>
  </si>
  <si>
    <t>concat foaof</t>
  </si>
  <si>
    <t>Part 7D: Budget Narrative - Consultants</t>
  </si>
  <si>
    <t>Part 7E: Budget Narrative - Purchased Services</t>
  </si>
  <si>
    <t>Cost</t>
  </si>
  <si>
    <t>Part 7F: Budget Narrative - Field Trips</t>
  </si>
  <si>
    <t>Total Field Trip Budget:</t>
  </si>
  <si>
    <t>Total Field Trip Cost:</t>
  </si>
  <si>
    <t>Field Trip To</t>
  </si>
  <si>
    <t>Link to Details</t>
  </si>
  <si>
    <t>Date of Trip</t>
  </si>
  <si>
    <t># of students</t>
  </si>
  <si>
    <t>Cost per person Admission</t>
  </si>
  <si>
    <t>Total Admission</t>
  </si>
  <si>
    <t>Cost for Bus</t>
  </si>
  <si>
    <t>Other Cost</t>
  </si>
  <si>
    <t>Part 7F: Budget Narrative - OTHER</t>
  </si>
  <si>
    <t>Total Other Budget:</t>
  </si>
  <si>
    <t>Total Other Cost:</t>
  </si>
  <si>
    <t>Select Select</t>
  </si>
  <si>
    <t>AOF1 (WRE) 5100 0394</t>
  </si>
  <si>
    <t>AOF2 (SHS) 5100 0394</t>
  </si>
  <si>
    <t>AOF3 (Tec) 5100 0394</t>
  </si>
  <si>
    <t>Select 5100 0394</t>
  </si>
  <si>
    <t>AOF1 (WRE) 6400 0394</t>
  </si>
  <si>
    <t>AOF2 (SHS) 6400 0394</t>
  </si>
  <si>
    <t>AOF3 (Tec) 6400 0394</t>
  </si>
  <si>
    <t>Select 6400 0394</t>
  </si>
  <si>
    <t xml:space="preserve">1. Briefly summarize the school’s needs assessment process.  </t>
  </si>
  <si>
    <t>4. Identify your professional development needs, as related to the students’ needs identified above.</t>
  </si>
  <si>
    <t xml:space="preserve">5. Describe the professional development program, services or other activities the school intends to implement to address the identified needs.  </t>
  </si>
  <si>
    <t xml:space="preserve">6. Provide outcome objectives for activities to be funded through Title II, Part A and/or Title IV, Part A. </t>
  </si>
  <si>
    <t>7. Describe the plan for determining the extent to which these services and programs contributed to improving student academic achievement.</t>
  </si>
  <si>
    <t>Principal:</t>
  </si>
  <si>
    <t>School:</t>
  </si>
  <si>
    <t>Official Title II/Title IV Contact:</t>
  </si>
  <si>
    <t>Total  Services Budget:</t>
  </si>
  <si>
    <t>Total  consultant Budget:</t>
  </si>
  <si>
    <t>AOF1 (WRE)</t>
  </si>
  <si>
    <t>PLACEHOLDER</t>
  </si>
  <si>
    <t>Placeholder</t>
  </si>
  <si>
    <t>Cost Meals B@16, L@17, D@31</t>
  </si>
  <si>
    <t>Cost Hotel</t>
  </si>
  <si>
    <t>Cost Uber/Taxi</t>
  </si>
  <si>
    <t>Cost Car Rental</t>
  </si>
  <si>
    <t>Cost 
Airfare</t>
  </si>
  <si>
    <t>In/Out of State</t>
  </si>
  <si>
    <t>Cost Uber/ Taxi</t>
  </si>
  <si>
    <t>(blank)</t>
  </si>
  <si>
    <t>Title II Allocation for 26-27:</t>
  </si>
  <si>
    <t>Title IV Allocation for 26-27:</t>
  </si>
  <si>
    <t>2026-2027 School Year</t>
  </si>
  <si>
    <t>X952</t>
  </si>
  <si>
    <t>X953</t>
  </si>
  <si>
    <t>X954</t>
  </si>
  <si>
    <t>X955</t>
  </si>
  <si>
    <t>X956</t>
  </si>
  <si>
    <t>X957</t>
  </si>
  <si>
    <t>X958</t>
  </si>
  <si>
    <t>X959</t>
  </si>
  <si>
    <t>X960</t>
  </si>
  <si>
    <t>X961</t>
  </si>
  <si>
    <t>X962</t>
  </si>
  <si>
    <t>X963</t>
  </si>
  <si>
    <t>X964</t>
  </si>
  <si>
    <t>X965</t>
  </si>
  <si>
    <t>X966</t>
  </si>
  <si>
    <t>X967</t>
  </si>
  <si>
    <t>X968</t>
  </si>
  <si>
    <t>X969</t>
  </si>
  <si>
    <t>X970</t>
  </si>
  <si>
    <t>X971</t>
  </si>
  <si>
    <t>X972</t>
  </si>
  <si>
    <t>X973</t>
  </si>
  <si>
    <t>X974</t>
  </si>
  <si>
    <t>X975</t>
  </si>
  <si>
    <t>X976</t>
  </si>
  <si>
    <t>X977</t>
  </si>
  <si>
    <t>X978</t>
  </si>
  <si>
    <t>X979</t>
  </si>
  <si>
    <t>X980</t>
  </si>
  <si>
    <t>X981</t>
  </si>
  <si>
    <t>X982</t>
  </si>
  <si>
    <t>X983</t>
  </si>
  <si>
    <t>X984</t>
  </si>
  <si>
    <t>X985</t>
  </si>
  <si>
    <t>X986</t>
  </si>
  <si>
    <t>X987</t>
  </si>
  <si>
    <t>X988</t>
  </si>
  <si>
    <t>X989</t>
  </si>
  <si>
    <t>X990</t>
  </si>
  <si>
    <t>X991</t>
  </si>
  <si>
    <t>X992</t>
  </si>
  <si>
    <t>X993</t>
  </si>
  <si>
    <t>X994</t>
  </si>
  <si>
    <t>X995</t>
  </si>
  <si>
    <t>X996</t>
  </si>
  <si>
    <t>X997</t>
  </si>
  <si>
    <t>X998</t>
  </si>
  <si>
    <t>X999</t>
  </si>
  <si>
    <t>X1000</t>
  </si>
  <si>
    <t>X1001</t>
  </si>
  <si>
    <t>X1002</t>
  </si>
  <si>
    <t>X1003</t>
  </si>
  <si>
    <t>X1004</t>
  </si>
  <si>
    <t>X1005</t>
  </si>
  <si>
    <t>X1006</t>
  </si>
  <si>
    <t>X1007</t>
  </si>
  <si>
    <t>X1008</t>
  </si>
  <si>
    <t>X1009</t>
  </si>
  <si>
    <t>X1010</t>
  </si>
  <si>
    <t>X1011</t>
  </si>
  <si>
    <t>X1012</t>
  </si>
  <si>
    <t>X1013</t>
  </si>
  <si>
    <t>X1014</t>
  </si>
  <si>
    <t>X1015</t>
  </si>
  <si>
    <t>X1016</t>
  </si>
  <si>
    <t>X1017</t>
  </si>
  <si>
    <t>X1018</t>
  </si>
  <si>
    <t>X1019</t>
  </si>
  <si>
    <t>X1020</t>
  </si>
  <si>
    <t>X1021</t>
  </si>
  <si>
    <t>X1022</t>
  </si>
  <si>
    <t>X1023</t>
  </si>
  <si>
    <t>X1024</t>
  </si>
  <si>
    <t>X1025</t>
  </si>
  <si>
    <t>X1026</t>
  </si>
  <si>
    <t>X1027</t>
  </si>
  <si>
    <t>X1028</t>
  </si>
  <si>
    <t>X1029</t>
  </si>
  <si>
    <t>X1030</t>
  </si>
  <si>
    <t>X1031</t>
  </si>
  <si>
    <t>X1032</t>
  </si>
  <si>
    <t>X1033</t>
  </si>
  <si>
    <t>X1034</t>
  </si>
  <si>
    <t>X1035</t>
  </si>
  <si>
    <t>X1036</t>
  </si>
  <si>
    <t>X1037</t>
  </si>
  <si>
    <t>X1038</t>
  </si>
  <si>
    <t>X1039</t>
  </si>
  <si>
    <t>X1040</t>
  </si>
  <si>
    <t>X1041</t>
  </si>
  <si>
    <t>X1042</t>
  </si>
  <si>
    <t>X1043</t>
  </si>
  <si>
    <t>X1044</t>
  </si>
  <si>
    <t>X1045</t>
  </si>
  <si>
    <t>X1046</t>
  </si>
  <si>
    <t>X1047</t>
  </si>
  <si>
    <t>X1048</t>
  </si>
  <si>
    <t>X1049</t>
  </si>
  <si>
    <t>X1050</t>
  </si>
  <si>
    <t>X1051</t>
  </si>
  <si>
    <t>X1052</t>
  </si>
  <si>
    <t>X1053</t>
  </si>
  <si>
    <t>X1054</t>
  </si>
  <si>
    <t>X1055</t>
  </si>
  <si>
    <t>X1056</t>
  </si>
  <si>
    <t>X1057</t>
  </si>
  <si>
    <t>X1058</t>
  </si>
  <si>
    <t>X1059</t>
  </si>
  <si>
    <t>X1060</t>
  </si>
  <si>
    <t>X1061</t>
  </si>
  <si>
    <t>X1062</t>
  </si>
  <si>
    <t>X1063</t>
  </si>
  <si>
    <t>X1064</t>
  </si>
  <si>
    <t>X1065</t>
  </si>
  <si>
    <t>X1066</t>
  </si>
  <si>
    <t>X1067</t>
  </si>
  <si>
    <t>X1068</t>
  </si>
  <si>
    <t>X1069</t>
  </si>
  <si>
    <t>X1070</t>
  </si>
  <si>
    <t>X1071</t>
  </si>
  <si>
    <t>X1072</t>
  </si>
  <si>
    <t>X1073</t>
  </si>
  <si>
    <t>X1074</t>
  </si>
  <si>
    <t>X1075</t>
  </si>
  <si>
    <t>X1076</t>
  </si>
  <si>
    <t>X1077</t>
  </si>
  <si>
    <t>X1078</t>
  </si>
  <si>
    <t>X1079</t>
  </si>
  <si>
    <t>X1080</t>
  </si>
  <si>
    <t>X1081</t>
  </si>
  <si>
    <t>X1082</t>
  </si>
  <si>
    <t>X1083</t>
  </si>
  <si>
    <t>X1084</t>
  </si>
  <si>
    <t>X1085</t>
  </si>
  <si>
    <t>X1086</t>
  </si>
  <si>
    <t>X1087</t>
  </si>
  <si>
    <t>X1088</t>
  </si>
  <si>
    <t>X1089</t>
  </si>
  <si>
    <t>X1090</t>
  </si>
  <si>
    <t>X1091</t>
  </si>
  <si>
    <t>X1092</t>
  </si>
  <si>
    <t>X1093</t>
  </si>
  <si>
    <t>X1094</t>
  </si>
  <si>
    <t>X1095</t>
  </si>
  <si>
    <t>X1096</t>
  </si>
  <si>
    <t>X1097</t>
  </si>
  <si>
    <t>X1098</t>
  </si>
  <si>
    <t>X1099</t>
  </si>
  <si>
    <t>X1100</t>
  </si>
  <si>
    <t>X1101</t>
  </si>
  <si>
    <t>X1102</t>
  </si>
  <si>
    <t>X1103</t>
  </si>
  <si>
    <t>X1104</t>
  </si>
  <si>
    <t>Date(s)</t>
  </si>
  <si>
    <t xml:space="preserve"> 2. Identify your students’ academic needs. Provide specific, appropriate data for support. (numerical data)</t>
  </si>
  <si>
    <r>
      <t xml:space="preserve">3. Identify your students' social-emotional, physical health, and digital literacy needs that emerged from the process described above. </t>
    </r>
    <r>
      <rPr>
        <b/>
        <u/>
        <sz val="12"/>
        <color theme="1"/>
        <rFont val="Century Gothic"/>
        <family val="2"/>
      </rPr>
      <t>Provide appropriate data for support.</t>
    </r>
    <r>
      <rPr>
        <b/>
        <sz val="12"/>
        <color theme="1"/>
        <rFont val="Century Gothic"/>
        <family val="2"/>
      </rPr>
      <t xml:space="preserve"> (specific quantitative AND/OR qualitative info)</t>
    </r>
  </si>
  <si>
    <t>Cost Milegage, Parking &amp;/or Tolls</t>
  </si>
  <si>
    <t>Cost Mileage, Parking &amp;/or Tolls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</si>
</sst>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70C0"/>
      <name val="Cavolini"/>
      <family val="4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rgb="FF0070C0"/>
      <name val="Century Gothic"/>
      <family val="2"/>
    </font>
    <font>
      <b/>
      <sz val="11"/>
      <color theme="9" tint="-0.249977111117893"/>
      <name val="Century Gothic"/>
      <family val="2"/>
    </font>
    <font>
      <sz val="11"/>
      <color theme="9" tint="-0.249977111117893"/>
      <name val="Century Gothic"/>
      <family val="2"/>
    </font>
    <font>
      <sz val="10"/>
      <color theme="1"/>
      <name val="Century Gothic"/>
      <family val="2"/>
    </font>
    <font>
      <sz val="10"/>
      <color rgb="FF0070C0"/>
      <name val="Century Gothic"/>
      <family val="2"/>
    </font>
    <font>
      <sz val="10"/>
      <name val="Century Gothic"/>
      <family val="2"/>
    </font>
    <font>
      <u/>
      <sz val="11"/>
      <color theme="10"/>
      <name val="Calibri"/>
      <family val="2"/>
      <scheme val="minor"/>
    </font>
    <font>
      <sz val="9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sz val="9"/>
      <name val="Century Gothic"/>
      <family val="2"/>
    </font>
    <font>
      <b/>
      <sz val="20"/>
      <color theme="1"/>
      <name val="Century Gothic"/>
      <family val="2"/>
    </font>
    <font>
      <sz val="8"/>
      <name val="Calibri"/>
      <family val="2"/>
      <scheme val="minor"/>
    </font>
    <font>
      <sz val="10"/>
      <color theme="9" tint="-0.249977111117893"/>
      <name val="Century Gothic"/>
      <family val="2"/>
    </font>
    <font>
      <u/>
      <sz val="11"/>
      <color theme="10"/>
      <name val="Century Gothic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8" tint="0.79998168889431442"/>
      <name val="Century Gothic"/>
      <family val="2"/>
    </font>
    <font>
      <b/>
      <sz val="10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rgb="FF000000"/>
      <name val="Calibri"/>
      <family val="2"/>
    </font>
    <font>
      <b/>
      <sz val="12"/>
      <name val="Century Gothic"/>
      <family val="2"/>
    </font>
    <font>
      <b/>
      <u/>
      <sz val="12"/>
      <color theme="1"/>
      <name val="Century Gothic"/>
      <family val="2"/>
    </font>
    <font>
      <sz val="11"/>
      <color rgb="FFFF0000"/>
      <name val="Century Gothic"/>
      <family val="2"/>
    </font>
    <font>
      <strike/>
      <sz val="11"/>
      <color theme="1"/>
      <name val="Calibri"/>
      <family val="2"/>
      <scheme val="minor"/>
    </font>
    <font>
      <b/>
      <sz val="10"/>
      <color rgb="FFFF0000"/>
      <name val="Century Gothic"/>
      <family val="2"/>
    </font>
    <font>
      <b/>
      <sz val="11"/>
      <color rgb="FFFF0000"/>
      <name val="Century Gothic"/>
      <family val="2"/>
    </font>
    <font>
      <sz val="11"/>
      <name val="Century Gothic"/>
      <family val="2"/>
    </font>
    <font>
      <u/>
      <sz val="11"/>
      <name val="Century Gothic"/>
      <family val="2"/>
    </font>
    <font>
      <sz val="12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auto="1"/>
      </left>
      <right style="thin">
        <color theme="2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17600024414813E-2"/>
      </left>
      <right/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0" tint="-0.14999847407452621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medium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83">
    <xf numFmtId="0" fontId="0" fillId="0" borderId="0" xfId="0"/>
    <xf numFmtId="0" fontId="0" fillId="10" borderId="0" xfId="0" applyFill="1"/>
    <xf numFmtId="44" fontId="5" fillId="0" borderId="1" xfId="1" applyFont="1" applyFill="1" applyBorder="1" applyAlignment="1" applyProtection="1">
      <alignment horizontal="left"/>
    </xf>
    <xf numFmtId="44" fontId="5" fillId="0" borderId="1" xfId="1" applyFont="1" applyFill="1" applyBorder="1" applyProtection="1"/>
    <xf numFmtId="7" fontId="5" fillId="10" borderId="0" xfId="1" applyNumberFormat="1" applyFont="1" applyFill="1" applyBorder="1" applyProtection="1"/>
    <xf numFmtId="7" fontId="5" fillId="10" borderId="0" xfId="1" applyNumberFormat="1" applyFont="1" applyFill="1" applyBorder="1" applyAlignment="1" applyProtection="1">
      <alignment horizontal="center"/>
    </xf>
    <xf numFmtId="164" fontId="5" fillId="7" borderId="1" xfId="1" applyNumberFormat="1" applyFont="1" applyFill="1" applyBorder="1" applyAlignment="1" applyProtection="1">
      <alignment horizontal="left"/>
    </xf>
    <xf numFmtId="44" fontId="11" fillId="5" borderId="0" xfId="1" applyFont="1" applyFill="1" applyAlignment="1" applyProtection="1">
      <alignment horizontal="center" wrapText="1"/>
    </xf>
    <xf numFmtId="44" fontId="5" fillId="0" borderId="0" xfId="1" applyFont="1" applyAlignment="1" applyProtection="1">
      <alignment wrapText="1"/>
    </xf>
    <xf numFmtId="44" fontId="5" fillId="0" borderId="0" xfId="1" applyFont="1" applyProtection="1"/>
    <xf numFmtId="164" fontId="5" fillId="10" borderId="0" xfId="1" applyNumberFormat="1" applyFont="1" applyFill="1" applyBorder="1" applyAlignment="1" applyProtection="1">
      <alignment horizontal="left"/>
    </xf>
    <xf numFmtId="164" fontId="5" fillId="10" borderId="0" xfId="1" applyNumberFormat="1" applyFont="1" applyFill="1" applyAlignment="1" applyProtection="1">
      <alignment horizontal="left"/>
    </xf>
    <xf numFmtId="44" fontId="0" fillId="0" borderId="0" xfId="1" applyFont="1"/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1" xfId="0" applyBorder="1"/>
    <xf numFmtId="44" fontId="0" fillId="0" borderId="1" xfId="1" applyFont="1" applyBorder="1"/>
    <xf numFmtId="44" fontId="24" fillId="0" borderId="0" xfId="1" applyFont="1"/>
    <xf numFmtId="0" fontId="24" fillId="0" borderId="0" xfId="0" applyFont="1"/>
    <xf numFmtId="0" fontId="23" fillId="12" borderId="0" xfId="0" applyFont="1" applyFill="1"/>
    <xf numFmtId="0" fontId="0" fillId="12" borderId="0" xfId="0" applyFill="1"/>
    <xf numFmtId="0" fontId="0" fillId="0" borderId="1" xfId="0" applyBorder="1" applyAlignment="1">
      <alignment horizontal="left"/>
    </xf>
    <xf numFmtId="0" fontId="0" fillId="9" borderId="1" xfId="0" applyFill="1" applyBorder="1"/>
    <xf numFmtId="0" fontId="0" fillId="7" borderId="1" xfId="0" applyFill="1" applyBorder="1"/>
    <xf numFmtId="0" fontId="0" fillId="8" borderId="1" xfId="0" applyFill="1" applyBorder="1"/>
    <xf numFmtId="0" fontId="25" fillId="11" borderId="0" xfId="0" applyFont="1" applyFill="1"/>
    <xf numFmtId="0" fontId="26" fillId="11" borderId="0" xfId="0" applyFont="1" applyFill="1"/>
    <xf numFmtId="0" fontId="27" fillId="12" borderId="0" xfId="0" applyFont="1" applyFill="1"/>
    <xf numFmtId="0" fontId="24" fillId="2" borderId="1" xfId="0" applyFont="1" applyFill="1" applyBorder="1"/>
    <xf numFmtId="44" fontId="24" fillId="2" borderId="1" xfId="1" applyFont="1" applyFill="1" applyBorder="1"/>
    <xf numFmtId="44" fontId="0" fillId="0" borderId="0" xfId="1" applyFont="1" applyBorder="1"/>
    <xf numFmtId="0" fontId="0" fillId="0" borderId="0" xfId="0" applyAlignment="1">
      <alignment horizontal="right"/>
    </xf>
    <xf numFmtId="44" fontId="24" fillId="0" borderId="0" xfId="0" applyNumberFormat="1" applyFont="1"/>
    <xf numFmtId="0" fontId="24" fillId="0" borderId="0" xfId="0" applyFont="1" applyAlignment="1">
      <alignment horizontal="right"/>
    </xf>
    <xf numFmtId="44" fontId="24" fillId="2" borderId="0" xfId="1" applyFont="1" applyFill="1" applyBorder="1"/>
    <xf numFmtId="0" fontId="0" fillId="14" borderId="0" xfId="0" applyFill="1"/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0" fillId="9" borderId="1" xfId="0" applyFill="1" applyBorder="1" applyAlignment="1">
      <alignment wrapText="1"/>
    </xf>
    <xf numFmtId="0" fontId="0" fillId="14" borderId="2" xfId="0" applyFill="1" applyBorder="1" applyAlignment="1">
      <alignment wrapText="1"/>
    </xf>
    <xf numFmtId="0" fontId="0" fillId="14" borderId="1" xfId="0" applyFill="1" applyBorder="1" applyAlignment="1">
      <alignment wrapText="1"/>
    </xf>
    <xf numFmtId="0" fontId="0" fillId="10" borderId="0" xfId="0" applyFill="1" applyAlignment="1">
      <alignment horizontal="left"/>
    </xf>
    <xf numFmtId="44" fontId="0" fillId="10" borderId="0" xfId="1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10" borderId="1" xfId="0" applyFill="1" applyBorder="1"/>
    <xf numFmtId="0" fontId="0" fillId="0" borderId="0" xfId="0" applyAlignment="1">
      <alignment horizontal="left" wrapText="1"/>
    </xf>
    <xf numFmtId="0" fontId="24" fillId="0" borderId="1" xfId="0" applyFont="1" applyBorder="1" applyAlignment="1">
      <alignment horizontal="left" wrapText="1"/>
    </xf>
    <xf numFmtId="44" fontId="5" fillId="10" borderId="0" xfId="1" applyFont="1" applyFill="1" applyBorder="1" applyAlignment="1" applyProtection="1">
      <alignment horizontal="center"/>
    </xf>
    <xf numFmtId="44" fontId="5" fillId="10" borderId="0" xfId="1" applyFont="1" applyFill="1" applyBorder="1" applyAlignment="1" applyProtection="1">
      <alignment horizontal="left"/>
    </xf>
    <xf numFmtId="0" fontId="22" fillId="10" borderId="0" xfId="2" applyFont="1" applyFill="1" applyBorder="1" applyAlignment="1" applyProtection="1">
      <alignment horizontal="right"/>
    </xf>
    <xf numFmtId="0" fontId="22" fillId="0" borderId="0" xfId="2" applyFont="1" applyBorder="1" applyAlignment="1" applyProtection="1">
      <alignment horizontal="right"/>
    </xf>
    <xf numFmtId="44" fontId="11" fillId="7" borderId="0" xfId="1" applyFont="1" applyFill="1" applyAlignment="1" applyProtection="1">
      <alignment horizontal="center" wrapText="1"/>
    </xf>
    <xf numFmtId="0" fontId="35" fillId="15" borderId="6" xfId="0" applyFont="1" applyFill="1" applyBorder="1" applyAlignment="1">
      <alignment wrapText="1"/>
    </xf>
    <xf numFmtId="0" fontId="16" fillId="5" borderId="14" xfId="0" applyFont="1" applyFill="1" applyBorder="1" applyAlignment="1" applyProtection="1">
      <alignment horizontal="center" wrapText="1"/>
      <protection locked="0"/>
    </xf>
    <xf numFmtId="0" fontId="16" fillId="5" borderId="14" xfId="0" applyFont="1" applyFill="1" applyBorder="1" applyAlignment="1" applyProtection="1">
      <alignment horizontal="center"/>
      <protection locked="0"/>
    </xf>
    <xf numFmtId="44" fontId="5" fillId="10" borderId="0" xfId="1" applyFont="1" applyFill="1" applyBorder="1" applyAlignment="1" applyProtection="1"/>
    <xf numFmtId="44" fontId="7" fillId="10" borderId="0" xfId="1" applyFont="1" applyFill="1" applyAlignment="1" applyProtection="1"/>
    <xf numFmtId="44" fontId="5" fillId="7" borderId="1" xfId="1" applyFont="1" applyFill="1" applyBorder="1" applyAlignment="1" applyProtection="1">
      <alignment horizontal="left"/>
    </xf>
    <xf numFmtId="44" fontId="5" fillId="7" borderId="1" xfId="1" applyFont="1" applyFill="1" applyBorder="1" applyProtection="1"/>
    <xf numFmtId="44" fontId="9" fillId="7" borderId="14" xfId="1" applyFont="1" applyFill="1" applyBorder="1" applyAlignment="1" applyProtection="1">
      <alignment horizontal="left"/>
    </xf>
    <xf numFmtId="44" fontId="10" fillId="7" borderId="14" xfId="1" applyFont="1" applyFill="1" applyBorder="1" applyAlignment="1" applyProtection="1">
      <alignment horizontal="left"/>
    </xf>
    <xf numFmtId="44" fontId="10" fillId="7" borderId="14" xfId="1" applyFont="1" applyFill="1" applyBorder="1" applyAlignment="1" applyProtection="1">
      <alignment horizontal="center"/>
    </xf>
    <xf numFmtId="44" fontId="7" fillId="10" borderId="0" xfId="1" applyFont="1" applyFill="1" applyBorder="1" applyAlignment="1" applyProtection="1">
      <alignment horizontal="center"/>
    </xf>
    <xf numFmtId="44" fontId="7" fillId="10" borderId="0" xfId="1" applyFont="1" applyFill="1" applyBorder="1" applyAlignment="1" applyProtection="1"/>
    <xf numFmtId="44" fontId="13" fillId="7" borderId="15" xfId="1" applyFont="1" applyFill="1" applyBorder="1" applyProtection="1"/>
    <xf numFmtId="0" fontId="16" fillId="5" borderId="17" xfId="0" applyFont="1" applyFill="1" applyBorder="1" applyAlignment="1" applyProtection="1">
      <alignment horizontal="center" wrapText="1"/>
      <protection locked="0"/>
    </xf>
    <xf numFmtId="0" fontId="16" fillId="5" borderId="17" xfId="0" applyFont="1" applyFill="1" applyBorder="1" applyAlignment="1" applyProtection="1">
      <alignment horizontal="center"/>
      <protection locked="0"/>
    </xf>
    <xf numFmtId="44" fontId="5" fillId="7" borderId="2" xfId="1" applyFont="1" applyFill="1" applyBorder="1" applyAlignment="1" applyProtection="1">
      <alignment horizontal="left"/>
    </xf>
    <xf numFmtId="44" fontId="5" fillId="7" borderId="2" xfId="1" applyFont="1" applyFill="1" applyBorder="1" applyProtection="1"/>
    <xf numFmtId="44" fontId="12" fillId="7" borderId="15" xfId="1" applyFont="1" applyFill="1" applyBorder="1" applyProtection="1"/>
    <xf numFmtId="0" fontId="0" fillId="10" borderId="9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10" borderId="7" xfId="0" applyFill="1" applyBorder="1"/>
    <xf numFmtId="0" fontId="3" fillId="10" borderId="0" xfId="0" applyFont="1" applyFill="1" applyAlignment="1">
      <alignment horizontal="center" vertical="center"/>
    </xf>
    <xf numFmtId="0" fontId="0" fillId="10" borderId="5" xfId="0" applyFill="1" applyBorder="1"/>
    <xf numFmtId="0" fontId="18" fillId="4" borderId="2" xfId="0" applyFont="1" applyFill="1" applyBorder="1"/>
    <xf numFmtId="0" fontId="18" fillId="4" borderId="4" xfId="0" applyFont="1" applyFill="1" applyBorder="1"/>
    <xf numFmtId="0" fontId="18" fillId="4" borderId="3" xfId="0" applyFont="1" applyFill="1" applyBorder="1"/>
    <xf numFmtId="0" fontId="4" fillId="0" borderId="0" xfId="0" applyFont="1" applyAlignment="1">
      <alignment horizontal="right" vertical="center"/>
    </xf>
    <xf numFmtId="0" fontId="15" fillId="6" borderId="1" xfId="0" applyFont="1" applyFill="1" applyBorder="1" applyAlignment="1">
      <alignment horizontal="center"/>
    </xf>
    <xf numFmtId="0" fontId="15" fillId="10" borderId="2" xfId="0" applyFont="1" applyFill="1" applyBorder="1" applyAlignment="1">
      <alignment horizontal="left"/>
    </xf>
    <xf numFmtId="0" fontId="15" fillId="10" borderId="3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5" fillId="10" borderId="0" xfId="0" applyFont="1" applyFill="1"/>
    <xf numFmtId="0" fontId="7" fillId="10" borderId="0" xfId="0" applyFont="1" applyFill="1" applyAlignment="1">
      <alignment horizontal="right"/>
    </xf>
    <xf numFmtId="0" fontId="7" fillId="7" borderId="1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10" borderId="6" xfId="0" applyFill="1" applyBorder="1"/>
    <xf numFmtId="0" fontId="0" fillId="10" borderId="12" xfId="0" applyFill="1" applyBorder="1"/>
    <xf numFmtId="0" fontId="0" fillId="10" borderId="13" xfId="0" applyFill="1" applyBorder="1"/>
    <xf numFmtId="0" fontId="5" fillId="10" borderId="0" xfId="0" applyFont="1" applyFill="1" applyAlignment="1">
      <alignment horizontal="right"/>
    </xf>
    <xf numFmtId="0" fontId="5" fillId="10" borderId="0" xfId="0" applyFont="1" applyFill="1" applyAlignment="1">
      <alignment horizontal="center"/>
    </xf>
    <xf numFmtId="0" fontId="5" fillId="0" borderId="0" xfId="0" applyFont="1"/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2" fillId="10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5" fillId="10" borderId="0" xfId="0" applyFont="1" applyFill="1" applyAlignment="1">
      <alignment horizontal="center"/>
    </xf>
    <xf numFmtId="0" fontId="15" fillId="10" borderId="0" xfId="0" applyFont="1" applyFill="1"/>
    <xf numFmtId="0" fontId="5" fillId="7" borderId="1" xfId="0" applyFont="1" applyFill="1" applyBorder="1"/>
    <xf numFmtId="0" fontId="2" fillId="10" borderId="0" xfId="0" applyFont="1" applyFill="1" applyAlignment="1">
      <alignment horizontal="left"/>
    </xf>
    <xf numFmtId="44" fontId="34" fillId="15" borderId="28" xfId="0" applyNumberFormat="1" applyFont="1" applyFill="1" applyBorder="1"/>
    <xf numFmtId="0" fontId="5" fillId="7" borderId="1" xfId="0" applyFont="1" applyFill="1" applyBorder="1" applyAlignment="1">
      <alignment horizontal="right"/>
    </xf>
    <xf numFmtId="0" fontId="5" fillId="10" borderId="0" xfId="0" applyFont="1" applyFill="1" applyAlignment="1">
      <alignment horizontal="left"/>
    </xf>
    <xf numFmtId="164" fontId="5" fillId="7" borderId="1" xfId="0" applyNumberFormat="1" applyFont="1" applyFill="1" applyBorder="1" applyAlignment="1">
      <alignment horizontal="left"/>
    </xf>
    <xf numFmtId="0" fontId="5" fillId="4" borderId="0" xfId="0" applyFont="1" applyFill="1"/>
    <xf numFmtId="0" fontId="11" fillId="6" borderId="0" xfId="0" applyFont="1" applyFill="1"/>
    <xf numFmtId="0" fontId="17" fillId="4" borderId="0" xfId="0" applyFont="1" applyFill="1" applyAlignment="1">
      <alignment textRotation="90" wrapText="1"/>
    </xf>
    <xf numFmtId="0" fontId="11" fillId="5" borderId="0" xfId="0" applyFont="1" applyFill="1" applyAlignment="1">
      <alignment horizontal="center"/>
    </xf>
    <xf numFmtId="0" fontId="11" fillId="5" borderId="0" xfId="0" applyFont="1" applyFill="1"/>
    <xf numFmtId="0" fontId="11" fillId="13" borderId="0" xfId="0" applyFont="1" applyFill="1"/>
    <xf numFmtId="0" fontId="11" fillId="7" borderId="0" xfId="0" applyFont="1" applyFill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6" borderId="0" xfId="0" applyFont="1" applyFill="1" applyAlignment="1">
      <alignment horizontal="left"/>
    </xf>
    <xf numFmtId="0" fontId="11" fillId="0" borderId="14" xfId="0" applyFont="1" applyBorder="1"/>
    <xf numFmtId="0" fontId="16" fillId="0" borderId="14" xfId="0" applyFont="1" applyBorder="1"/>
    <xf numFmtId="0" fontId="15" fillId="0" borderId="14" xfId="0" applyFont="1" applyBorder="1"/>
    <xf numFmtId="44" fontId="13" fillId="7" borderId="14" xfId="1" applyFont="1" applyFill="1" applyBorder="1" applyProtection="1"/>
    <xf numFmtId="16" fontId="11" fillId="6" borderId="14" xfId="0" applyNumberFormat="1" applyFont="1" applyFill="1" applyBorder="1" applyAlignment="1">
      <alignment horizontal="right"/>
    </xf>
    <xf numFmtId="0" fontId="11" fillId="6" borderId="14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right"/>
    </xf>
    <xf numFmtId="0" fontId="5" fillId="6" borderId="14" xfId="0" applyFont="1" applyFill="1" applyBorder="1" applyAlignment="1">
      <alignment horizontal="right"/>
    </xf>
    <xf numFmtId="0" fontId="5" fillId="6" borderId="14" xfId="0" applyFont="1" applyFill="1" applyBorder="1" applyAlignment="1">
      <alignment horizontal="center"/>
    </xf>
    <xf numFmtId="0" fontId="1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18" fillId="10" borderId="0" xfId="0" applyFont="1" applyFill="1"/>
    <xf numFmtId="0" fontId="7" fillId="10" borderId="0" xfId="0" applyFont="1" applyFill="1"/>
    <xf numFmtId="0" fontId="7" fillId="10" borderId="0" xfId="0" applyFont="1" applyFill="1" applyAlignment="1">
      <alignment horizontal="center"/>
    </xf>
    <xf numFmtId="0" fontId="11" fillId="5" borderId="0" xfId="0" applyFont="1" applyFill="1" applyAlignment="1">
      <alignment horizontal="center" wrapText="1"/>
    </xf>
    <xf numFmtId="0" fontId="15" fillId="5" borderId="0" xfId="0" applyFont="1" applyFill="1" applyAlignment="1">
      <alignment horizontal="center" wrapText="1"/>
    </xf>
    <xf numFmtId="0" fontId="11" fillId="0" borderId="0" xfId="0" applyFont="1"/>
    <xf numFmtId="0" fontId="15" fillId="0" borderId="0" xfId="0" applyFont="1"/>
    <xf numFmtId="16" fontId="11" fillId="6" borderId="16" xfId="0" applyNumberFormat="1" applyFont="1" applyFill="1" applyBorder="1" applyAlignment="1">
      <alignment horizontal="right"/>
    </xf>
    <xf numFmtId="0" fontId="11" fillId="6" borderId="16" xfId="0" applyFont="1" applyFill="1" applyBorder="1" applyAlignment="1">
      <alignment horizontal="right"/>
    </xf>
    <xf numFmtId="0" fontId="5" fillId="6" borderId="16" xfId="0" applyFont="1" applyFill="1" applyBorder="1" applyAlignment="1">
      <alignment horizontal="right"/>
    </xf>
    <xf numFmtId="44" fontId="13" fillId="7" borderId="31" xfId="1" applyFont="1" applyFill="1" applyBorder="1" applyProtection="1"/>
    <xf numFmtId="0" fontId="5" fillId="0" borderId="0" xfId="0" applyFont="1" applyAlignment="1">
      <alignment horizontal="center" wrapText="1"/>
    </xf>
    <xf numFmtId="0" fontId="19" fillId="10" borderId="0" xfId="0" applyFont="1" applyFill="1" applyAlignment="1">
      <alignment vertical="center"/>
    </xf>
    <xf numFmtId="0" fontId="15" fillId="6" borderId="33" xfId="0" applyFont="1" applyFill="1" applyBorder="1" applyAlignment="1">
      <alignment horizontal="center"/>
    </xf>
    <xf numFmtId="0" fontId="3" fillId="10" borderId="0" xfId="0" applyFont="1" applyFill="1" applyAlignment="1">
      <alignment vertical="center"/>
    </xf>
    <xf numFmtId="0" fontId="5" fillId="0" borderId="0" xfId="1" applyNumberFormat="1" applyFont="1" applyAlignment="1" applyProtection="1">
      <alignment wrapText="1"/>
    </xf>
    <xf numFmtId="44" fontId="5" fillId="0" borderId="0" xfId="0" applyNumberFormat="1" applyFont="1" applyAlignment="1">
      <alignment horizontal="center" wrapText="1"/>
    </xf>
    <xf numFmtId="0" fontId="15" fillId="10" borderId="4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16" fillId="13" borderId="0" xfId="0" applyFont="1" applyFill="1" applyAlignment="1">
      <alignment horizontal="center" textRotation="90" wrapText="1"/>
    </xf>
    <xf numFmtId="0" fontId="28" fillId="5" borderId="0" xfId="0" applyFont="1" applyFill="1"/>
    <xf numFmtId="0" fontId="11" fillId="6" borderId="14" xfId="0" applyFont="1" applyFill="1" applyBorder="1"/>
    <xf numFmtId="0" fontId="16" fillId="6" borderId="14" xfId="0" applyFont="1" applyFill="1" applyBorder="1"/>
    <xf numFmtId="0" fontId="15" fillId="6" borderId="14" xfId="0" applyFont="1" applyFill="1" applyBorder="1"/>
    <xf numFmtId="0" fontId="16" fillId="6" borderId="14" xfId="0" applyFont="1" applyFill="1" applyBorder="1" applyAlignment="1">
      <alignment horizontal="center" wrapText="1"/>
    </xf>
    <xf numFmtId="0" fontId="16" fillId="6" borderId="14" xfId="0" applyFont="1" applyFill="1" applyBorder="1" applyAlignment="1">
      <alignment horizontal="center"/>
    </xf>
    <xf numFmtId="0" fontId="8" fillId="6" borderId="14" xfId="0" applyFont="1" applyFill="1" applyBorder="1" applyAlignment="1">
      <alignment wrapText="1"/>
    </xf>
    <xf numFmtId="0" fontId="37" fillId="6" borderId="14" xfId="0" applyFont="1" applyFill="1" applyBorder="1" applyAlignment="1">
      <alignment wrapText="1"/>
    </xf>
    <xf numFmtId="8" fontId="8" fillId="6" borderId="14" xfId="0" applyNumberFormat="1" applyFont="1" applyFill="1" applyBorder="1" applyAlignment="1">
      <alignment wrapText="1"/>
    </xf>
    <xf numFmtId="0" fontId="8" fillId="6" borderId="25" xfId="0" applyFont="1" applyFill="1" applyBorder="1" applyAlignment="1">
      <alignment horizontal="center" wrapText="1"/>
    </xf>
    <xf numFmtId="0" fontId="5" fillId="6" borderId="14" xfId="0" applyFont="1" applyFill="1" applyBorder="1"/>
    <xf numFmtId="0" fontId="15" fillId="6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0" fontId="15" fillId="7" borderId="1" xfId="0" applyFont="1" applyFill="1" applyBorder="1" applyAlignment="1">
      <alignment horizontal="left"/>
    </xf>
    <xf numFmtId="0" fontId="15" fillId="4" borderId="0" xfId="0" applyFont="1" applyFill="1" applyAlignment="1">
      <alignment horizontal="center" textRotation="90" wrapText="1"/>
    </xf>
    <xf numFmtId="0" fontId="11" fillId="6" borderId="16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44" fontId="2" fillId="10" borderId="0" xfId="0" applyNumberFormat="1" applyFont="1" applyFill="1" applyAlignment="1">
      <alignment horizontal="left"/>
    </xf>
    <xf numFmtId="164" fontId="5" fillId="0" borderId="0" xfId="1" applyNumberFormat="1" applyFont="1" applyFill="1" applyBorder="1" applyAlignment="1" applyProtection="1">
      <alignment horizontal="left"/>
    </xf>
    <xf numFmtId="0" fontId="5" fillId="8" borderId="0" xfId="0" applyFont="1" applyFill="1"/>
    <xf numFmtId="0" fontId="11" fillId="10" borderId="0" xfId="0" applyFont="1" applyFill="1"/>
    <xf numFmtId="0" fontId="12" fillId="6" borderId="14" xfId="0" applyFont="1" applyFill="1" applyBorder="1" applyAlignment="1">
      <alignment horizontal="center"/>
    </xf>
    <xf numFmtId="44" fontId="13" fillId="6" borderId="14" xfId="1" applyFont="1" applyFill="1" applyBorder="1" applyProtection="1"/>
    <xf numFmtId="0" fontId="11" fillId="0" borderId="0" xfId="0" applyFont="1" applyAlignment="1">
      <alignment horizontal="left"/>
    </xf>
    <xf numFmtId="0" fontId="5" fillId="0" borderId="0" xfId="1" applyNumberFormat="1" applyFont="1" applyProtection="1"/>
    <xf numFmtId="0" fontId="7" fillId="0" borderId="0" xfId="0" applyFont="1"/>
    <xf numFmtId="0" fontId="11" fillId="4" borderId="0" xfId="0" applyFont="1" applyFill="1" applyAlignment="1">
      <alignment horizontal="center" textRotation="90" wrapText="1"/>
    </xf>
    <xf numFmtId="0" fontId="3" fillId="10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wrapText="1"/>
    </xf>
    <xf numFmtId="0" fontId="5" fillId="10" borderId="0" xfId="0" applyFont="1" applyFill="1" applyAlignment="1">
      <alignment horizontal="right" wrapText="1"/>
    </xf>
    <xf numFmtId="0" fontId="7" fillId="8" borderId="0" xfId="0" applyFont="1" applyFill="1"/>
    <xf numFmtId="0" fontId="7" fillId="9" borderId="0" xfId="0" applyFont="1" applyFill="1"/>
    <xf numFmtId="44" fontId="13" fillId="7" borderId="16" xfId="1" applyFont="1" applyFill="1" applyBorder="1" applyProtection="1"/>
    <xf numFmtId="16" fontId="11" fillId="6" borderId="29" xfId="0" applyNumberFormat="1" applyFont="1" applyFill="1" applyBorder="1" applyAlignment="1">
      <alignment horizontal="right"/>
    </xf>
    <xf numFmtId="0" fontId="11" fillId="6" borderId="15" xfId="0" applyFont="1" applyFill="1" applyBorder="1" applyAlignment="1">
      <alignment horizontal="center"/>
    </xf>
    <xf numFmtId="44" fontId="13" fillId="6" borderId="15" xfId="1" applyFont="1" applyFill="1" applyBorder="1" applyProtection="1"/>
    <xf numFmtId="0" fontId="11" fillId="6" borderId="15" xfId="0" applyFont="1" applyFill="1" applyBorder="1"/>
    <xf numFmtId="0" fontId="11" fillId="6" borderId="30" xfId="0" applyFont="1" applyFill="1" applyBorder="1" applyAlignment="1">
      <alignment horizontal="right"/>
    </xf>
    <xf numFmtId="44" fontId="13" fillId="6" borderId="17" xfId="1" applyFont="1" applyFill="1" applyBorder="1" applyProtection="1"/>
    <xf numFmtId="0" fontId="11" fillId="6" borderId="17" xfId="0" applyFont="1" applyFill="1" applyBorder="1" applyAlignment="1">
      <alignment horizontal="center"/>
    </xf>
    <xf numFmtId="0" fontId="15" fillId="10" borderId="0" xfId="0" applyFont="1" applyFill="1" applyAlignment="1">
      <alignment horizontal="left"/>
    </xf>
    <xf numFmtId="0" fontId="2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7" borderId="1" xfId="0" applyFont="1" applyFill="1" applyBorder="1"/>
    <xf numFmtId="164" fontId="5" fillId="7" borderId="2" xfId="0" applyNumberFormat="1" applyFont="1" applyFill="1" applyBorder="1"/>
    <xf numFmtId="164" fontId="5" fillId="7" borderId="3" xfId="0" applyNumberFormat="1" applyFont="1" applyFill="1" applyBorder="1"/>
    <xf numFmtId="0" fontId="30" fillId="9" borderId="0" xfId="0" applyFont="1" applyFill="1"/>
    <xf numFmtId="0" fontId="5" fillId="0" borderId="14" xfId="0" applyFont="1" applyBorder="1"/>
    <xf numFmtId="0" fontId="11" fillId="5" borderId="14" xfId="0" applyFont="1" applyFill="1" applyBorder="1"/>
    <xf numFmtId="0" fontId="16" fillId="5" borderId="14" xfId="0" applyFont="1" applyFill="1" applyBorder="1"/>
    <xf numFmtId="0" fontId="15" fillId="5" borderId="14" xfId="0" applyFont="1" applyFill="1" applyBorder="1"/>
    <xf numFmtId="0" fontId="13" fillId="5" borderId="14" xfId="0" applyFont="1" applyFill="1" applyBorder="1" applyAlignment="1" applyProtection="1">
      <alignment wrapText="1"/>
      <protection locked="0"/>
    </xf>
    <xf numFmtId="44" fontId="13" fillId="5" borderId="14" xfId="1" applyFont="1" applyFill="1" applyBorder="1" applyProtection="1">
      <protection locked="0"/>
    </xf>
    <xf numFmtId="0" fontId="13" fillId="5" borderId="14" xfId="0" applyFont="1" applyFill="1" applyBorder="1" applyAlignment="1" applyProtection="1">
      <alignment horizontal="center"/>
      <protection locked="0"/>
    </xf>
    <xf numFmtId="0" fontId="38" fillId="5" borderId="14" xfId="0" applyFont="1" applyFill="1" applyBorder="1" applyAlignment="1" applyProtection="1">
      <alignment wrapText="1"/>
      <protection locked="0"/>
    </xf>
    <xf numFmtId="44" fontId="38" fillId="5" borderId="14" xfId="1" applyFont="1" applyFill="1" applyBorder="1" applyProtection="1">
      <protection locked="0"/>
    </xf>
    <xf numFmtId="0" fontId="11" fillId="0" borderId="17" xfId="0" applyFont="1" applyBorder="1"/>
    <xf numFmtId="0" fontId="16" fillId="0" borderId="17" xfId="0" applyFont="1" applyBorder="1"/>
    <xf numFmtId="0" fontId="15" fillId="0" borderId="17" xfId="0" applyFont="1" applyBorder="1"/>
    <xf numFmtId="0" fontId="13" fillId="5" borderId="17" xfId="0" applyFont="1" applyFill="1" applyBorder="1" applyAlignment="1" applyProtection="1">
      <alignment wrapText="1"/>
      <protection locked="0"/>
    </xf>
    <xf numFmtId="44" fontId="13" fillId="5" borderId="17" xfId="1" applyFont="1" applyFill="1" applyBorder="1" applyProtection="1">
      <protection locked="0"/>
    </xf>
    <xf numFmtId="0" fontId="13" fillId="5" borderId="17" xfId="0" applyFont="1" applyFill="1" applyBorder="1" applyAlignment="1" applyProtection="1">
      <alignment horizontal="center"/>
      <protection locked="0"/>
    </xf>
    <xf numFmtId="44" fontId="13" fillId="7" borderId="17" xfId="1" applyFont="1" applyFill="1" applyBorder="1" applyProtection="1"/>
    <xf numFmtId="0" fontId="11" fillId="6" borderId="17" xfId="0" applyFont="1" applyFill="1" applyBorder="1" applyAlignment="1">
      <alignment horizontal="right"/>
    </xf>
    <xf numFmtId="0" fontId="5" fillId="0" borderId="37" xfId="0" applyFont="1" applyBorder="1"/>
    <xf numFmtId="0" fontId="11" fillId="0" borderId="38" xfId="0" applyFont="1" applyBorder="1"/>
    <xf numFmtId="0" fontId="16" fillId="0" borderId="38" xfId="0" applyFont="1" applyBorder="1"/>
    <xf numFmtId="0" fontId="15" fillId="0" borderId="38" xfId="0" applyFont="1" applyBorder="1"/>
    <xf numFmtId="0" fontId="36" fillId="6" borderId="38" xfId="0" applyFont="1" applyFill="1" applyBorder="1" applyAlignment="1">
      <alignment horizontal="center" wrapText="1"/>
    </xf>
    <xf numFmtId="0" fontId="21" fillId="6" borderId="38" xfId="0" applyFont="1" applyFill="1" applyBorder="1" applyAlignment="1">
      <alignment wrapText="1"/>
    </xf>
    <xf numFmtId="44" fontId="21" fillId="6" borderId="38" xfId="1" applyFont="1" applyFill="1" applyBorder="1" applyProtection="1"/>
    <xf numFmtId="0" fontId="21" fillId="6" borderId="38" xfId="0" applyFont="1" applyFill="1" applyBorder="1" applyAlignment="1">
      <alignment horizontal="center"/>
    </xf>
    <xf numFmtId="44" fontId="13" fillId="7" borderId="38" xfId="1" applyFont="1" applyFill="1" applyBorder="1" applyProtection="1"/>
    <xf numFmtId="16" fontId="11" fillId="6" borderId="38" xfId="0" applyNumberFormat="1" applyFont="1" applyFill="1" applyBorder="1" applyAlignment="1">
      <alignment horizontal="right"/>
    </xf>
    <xf numFmtId="0" fontId="11" fillId="6" borderId="38" xfId="0" applyFont="1" applyFill="1" applyBorder="1" applyAlignment="1">
      <alignment horizontal="center"/>
    </xf>
    <xf numFmtId="0" fontId="5" fillId="10" borderId="37" xfId="0" applyFont="1" applyFill="1" applyBorder="1"/>
    <xf numFmtId="0" fontId="40" fillId="5" borderId="14" xfId="0" applyFont="1" applyFill="1" applyBorder="1" applyAlignment="1" applyProtection="1">
      <alignment wrapText="1"/>
      <protection locked="0"/>
    </xf>
    <xf numFmtId="44" fontId="38" fillId="5" borderId="14" xfId="1" applyFont="1" applyFill="1" applyBorder="1" applyAlignment="1" applyProtection="1">
      <alignment wrapText="1"/>
      <protection locked="0"/>
    </xf>
    <xf numFmtId="44" fontId="38" fillId="5" borderId="25" xfId="1" applyFont="1" applyFill="1" applyBorder="1" applyAlignment="1" applyProtection="1">
      <alignment wrapText="1"/>
      <protection locked="0"/>
    </xf>
    <xf numFmtId="44" fontId="13" fillId="5" borderId="14" xfId="1" applyFont="1" applyFill="1" applyBorder="1" applyAlignment="1" applyProtection="1">
      <alignment wrapText="1"/>
      <protection locked="0"/>
    </xf>
    <xf numFmtId="44" fontId="13" fillId="5" borderId="25" xfId="1" applyFont="1" applyFill="1" applyBorder="1" applyAlignment="1" applyProtection="1">
      <alignment wrapText="1"/>
      <protection locked="0"/>
    </xf>
    <xf numFmtId="44" fontId="38" fillId="5" borderId="34" xfId="1" applyFont="1" applyFill="1" applyBorder="1" applyAlignment="1" applyProtection="1">
      <alignment wrapText="1"/>
      <protection locked="0"/>
    </xf>
    <xf numFmtId="44" fontId="38" fillId="5" borderId="36" xfId="1" applyFont="1" applyFill="1" applyBorder="1" applyAlignment="1" applyProtection="1">
      <alignment wrapText="1"/>
      <protection locked="0"/>
    </xf>
    <xf numFmtId="44" fontId="38" fillId="5" borderId="16" xfId="1" applyFont="1" applyFill="1" applyBorder="1" applyAlignment="1" applyProtection="1">
      <alignment wrapText="1"/>
      <protection locked="0"/>
    </xf>
    <xf numFmtId="44" fontId="38" fillId="5" borderId="17" xfId="1" applyFont="1" applyFill="1" applyBorder="1" applyAlignment="1" applyProtection="1">
      <alignment wrapText="1"/>
      <protection locked="0"/>
    </xf>
    <xf numFmtId="44" fontId="38" fillId="5" borderId="35" xfId="1" applyFont="1" applyFill="1" applyBorder="1" applyAlignment="1" applyProtection="1">
      <alignment wrapText="1"/>
      <protection locked="0"/>
    </xf>
    <xf numFmtId="0" fontId="38" fillId="5" borderId="29" xfId="0" applyFont="1" applyFill="1" applyBorder="1" applyAlignment="1" applyProtection="1">
      <alignment horizontal="center"/>
      <protection locked="0"/>
    </xf>
    <xf numFmtId="0" fontId="13" fillId="5" borderId="15" xfId="0" applyFont="1" applyFill="1" applyBorder="1" applyAlignment="1" applyProtection="1">
      <alignment horizontal="center"/>
      <protection locked="0"/>
    </xf>
    <xf numFmtId="0" fontId="13" fillId="5" borderId="31" xfId="0" applyFont="1" applyFill="1" applyBorder="1" applyAlignment="1" applyProtection="1">
      <alignment horizontal="center"/>
      <protection locked="0"/>
    </xf>
    <xf numFmtId="0" fontId="13" fillId="5" borderId="29" xfId="0" applyFont="1" applyFill="1" applyBorder="1" applyAlignment="1" applyProtection="1">
      <alignment horizontal="center"/>
      <protection locked="0"/>
    </xf>
    <xf numFmtId="0" fontId="38" fillId="5" borderId="30" xfId="0" applyFont="1" applyFill="1" applyBorder="1" applyAlignment="1" applyProtection="1">
      <alignment horizontal="center"/>
      <protection locked="0"/>
    </xf>
    <xf numFmtId="0" fontId="13" fillId="5" borderId="32" xfId="0" applyFont="1" applyFill="1" applyBorder="1" applyAlignment="1" applyProtection="1">
      <alignment horizontal="center"/>
      <protection locked="0"/>
    </xf>
    <xf numFmtId="0" fontId="38" fillId="5" borderId="16" xfId="0" applyFont="1" applyFill="1" applyBorder="1" applyAlignment="1" applyProtection="1">
      <alignment horizontal="center"/>
      <protection locked="0"/>
    </xf>
    <xf numFmtId="0" fontId="13" fillId="5" borderId="25" xfId="0" applyFont="1" applyFill="1" applyBorder="1" applyAlignment="1" applyProtection="1">
      <alignment horizontal="center"/>
      <protection locked="0"/>
    </xf>
    <xf numFmtId="2" fontId="13" fillId="5" borderId="14" xfId="1" applyNumberFormat="1" applyFont="1" applyFill="1" applyBorder="1" applyAlignment="1" applyProtection="1">
      <alignment wrapText="1"/>
      <protection locked="0"/>
    </xf>
    <xf numFmtId="44" fontId="13" fillId="5" borderId="25" xfId="0" applyNumberFormat="1" applyFont="1" applyFill="1" applyBorder="1" applyAlignment="1" applyProtection="1">
      <alignment horizontal="center" wrapText="1"/>
      <protection locked="0"/>
    </xf>
    <xf numFmtId="0" fontId="13" fillId="5" borderId="14" xfId="1" applyNumberFormat="1" applyFont="1" applyFill="1" applyBorder="1" applyAlignment="1" applyProtection="1">
      <alignment wrapText="1"/>
      <protection locked="0"/>
    </xf>
    <xf numFmtId="0" fontId="38" fillId="5" borderId="17" xfId="0" applyFont="1" applyFill="1" applyBorder="1" applyAlignment="1" applyProtection="1">
      <alignment wrapText="1"/>
      <protection locked="0"/>
    </xf>
    <xf numFmtId="2" fontId="38" fillId="5" borderId="32" xfId="0" applyNumberFormat="1" applyFont="1" applyFill="1" applyBorder="1" applyAlignment="1" applyProtection="1">
      <alignment horizontal="center" wrapText="1"/>
      <protection locked="0"/>
    </xf>
    <xf numFmtId="44" fontId="12" fillId="7" borderId="14" xfId="1" applyFont="1" applyFill="1" applyBorder="1" applyProtection="1"/>
    <xf numFmtId="14" fontId="13" fillId="5" borderId="25" xfId="0" applyNumberFormat="1" applyFont="1" applyFill="1" applyBorder="1" applyAlignment="1" applyProtection="1">
      <alignment horizontal="center"/>
      <protection locked="0"/>
    </xf>
    <xf numFmtId="0" fontId="17" fillId="5" borderId="14" xfId="0" applyFont="1" applyFill="1" applyBorder="1" applyAlignment="1" applyProtection="1">
      <alignment horizontal="center" wrapText="1"/>
      <protection locked="0"/>
    </xf>
    <xf numFmtId="0" fontId="17" fillId="5" borderId="14" xfId="0" applyFont="1" applyFill="1" applyBorder="1" applyAlignment="1" applyProtection="1">
      <alignment horizontal="center"/>
      <protection locked="0"/>
    </xf>
    <xf numFmtId="8" fontId="13" fillId="5" borderId="14" xfId="0" applyNumberFormat="1" applyFont="1" applyFill="1" applyBorder="1" applyAlignment="1" applyProtection="1">
      <alignment wrapText="1"/>
      <protection locked="0"/>
    </xf>
    <xf numFmtId="2" fontId="13" fillId="5" borderId="14" xfId="0" applyNumberFormat="1" applyFont="1" applyFill="1" applyBorder="1" applyProtection="1">
      <protection locked="0"/>
    </xf>
    <xf numFmtId="2" fontId="13" fillId="5" borderId="14" xfId="0" applyNumberFormat="1" applyFont="1" applyFill="1" applyBorder="1" applyAlignment="1" applyProtection="1">
      <alignment wrapText="1"/>
      <protection locked="0"/>
    </xf>
    <xf numFmtId="44" fontId="13" fillId="5" borderId="25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3" fillId="5" borderId="14" xfId="1" applyNumberFormat="1" applyFont="1" applyFill="1" applyBorder="1" applyAlignment="1" applyProtection="1">
      <alignment horizontal="right"/>
      <protection locked="0"/>
    </xf>
    <xf numFmtId="44" fontId="13" fillId="5" borderId="25" xfId="0" applyNumberFormat="1" applyFont="1" applyFill="1" applyBorder="1" applyAlignment="1" applyProtection="1">
      <alignment horizontal="right" wrapText="1"/>
      <protection locked="0"/>
    </xf>
    <xf numFmtId="0" fontId="17" fillId="5" borderId="15" xfId="0" applyFont="1" applyFill="1" applyBorder="1" applyAlignment="1" applyProtection="1">
      <alignment horizontal="center" wrapText="1"/>
      <protection locked="0"/>
    </xf>
    <xf numFmtId="0" fontId="17" fillId="5" borderId="15" xfId="0" applyFont="1" applyFill="1" applyBorder="1" applyAlignment="1" applyProtection="1">
      <alignment horizontal="center"/>
      <protection locked="0"/>
    </xf>
    <xf numFmtId="0" fontId="13" fillId="5" borderId="15" xfId="0" applyFont="1" applyFill="1" applyBorder="1" applyAlignment="1" applyProtection="1">
      <alignment wrapText="1"/>
      <protection locked="0"/>
    </xf>
    <xf numFmtId="44" fontId="13" fillId="5" borderId="15" xfId="1" applyFont="1" applyFill="1" applyBorder="1" applyAlignment="1" applyProtection="1">
      <alignment wrapText="1"/>
      <protection locked="0"/>
    </xf>
    <xf numFmtId="44" fontId="13" fillId="5" borderId="15" xfId="1" applyFont="1" applyFill="1" applyBorder="1" applyProtection="1">
      <protection locked="0"/>
    </xf>
    <xf numFmtId="0" fontId="38" fillId="5" borderId="15" xfId="0" applyFont="1" applyFill="1" applyBorder="1" applyAlignment="1" applyProtection="1">
      <alignment wrapText="1"/>
      <protection locked="0"/>
    </xf>
    <xf numFmtId="44" fontId="38" fillId="5" borderId="15" xfId="1" applyFont="1" applyFill="1" applyBorder="1" applyProtection="1">
      <protection locked="0"/>
    </xf>
    <xf numFmtId="0" fontId="13" fillId="5" borderId="15" xfId="0" applyFont="1" applyFill="1" applyBorder="1" applyAlignment="1" applyProtection="1">
      <alignment horizontal="center" wrapText="1"/>
      <protection locked="0"/>
    </xf>
    <xf numFmtId="0" fontId="38" fillId="5" borderId="15" xfId="0" applyFont="1" applyFill="1" applyBorder="1" applyAlignment="1" applyProtection="1">
      <alignment horizontal="center"/>
      <protection locked="0"/>
    </xf>
    <xf numFmtId="44" fontId="13" fillId="7" borderId="23" xfId="1" applyFont="1" applyFill="1" applyBorder="1" applyAlignment="1" applyProtection="1">
      <alignment wrapText="1"/>
    </xf>
    <xf numFmtId="44" fontId="13" fillId="5" borderId="14" xfId="0" applyNumberFormat="1" applyFont="1" applyFill="1" applyBorder="1" applyAlignment="1" applyProtection="1">
      <alignment horizontal="center" wrapText="1"/>
      <protection locked="0"/>
    </xf>
    <xf numFmtId="0" fontId="5" fillId="7" borderId="2" xfId="0" applyFont="1" applyFill="1" applyBorder="1"/>
    <xf numFmtId="0" fontId="5" fillId="7" borderId="4" xfId="0" applyFont="1" applyFill="1" applyBorder="1"/>
    <xf numFmtId="0" fontId="7" fillId="7" borderId="14" xfId="0" applyFont="1" applyFill="1" applyBorder="1" applyAlignment="1">
      <alignment horizontal="center"/>
    </xf>
    <xf numFmtId="0" fontId="32" fillId="0" borderId="0" xfId="0" applyFont="1" applyAlignment="1">
      <alignment horizontal="left" vertical="top" wrapText="1"/>
    </xf>
    <xf numFmtId="0" fontId="38" fillId="5" borderId="25" xfId="0" applyFont="1" applyFill="1" applyBorder="1" applyAlignment="1" applyProtection="1">
      <alignment horizontal="left" vertical="top" wrapText="1"/>
      <protection locked="0"/>
    </xf>
    <xf numFmtId="0" fontId="38" fillId="5" borderId="23" xfId="0" applyFont="1" applyFill="1" applyBorder="1" applyAlignment="1" applyProtection="1">
      <alignment horizontal="left" vertical="top" wrapText="1"/>
      <protection locked="0"/>
    </xf>
    <xf numFmtId="0" fontId="38" fillId="5" borderId="16" xfId="0" applyFont="1" applyFill="1" applyBorder="1" applyAlignment="1" applyProtection="1">
      <alignment horizontal="left" vertical="top" wrapText="1"/>
      <protection locked="0"/>
    </xf>
    <xf numFmtId="44" fontId="10" fillId="7" borderId="14" xfId="1" applyFont="1" applyFill="1" applyBorder="1" applyAlignment="1" applyProtection="1">
      <alignment horizontal="left"/>
    </xf>
    <xf numFmtId="0" fontId="7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44" fontId="9" fillId="7" borderId="14" xfId="1" applyFont="1" applyFill="1" applyBorder="1" applyAlignment="1" applyProtection="1">
      <alignment horizontal="left"/>
    </xf>
    <xf numFmtId="0" fontId="4" fillId="0" borderId="0" xfId="0" applyFont="1" applyAlignment="1">
      <alignment horizontal="left" vertical="center" wrapText="1"/>
    </xf>
    <xf numFmtId="44" fontId="10" fillId="7" borderId="14" xfId="1" applyFont="1" applyFill="1" applyBorder="1" applyAlignment="1" applyProtection="1">
      <alignment horizontal="center"/>
    </xf>
    <xf numFmtId="164" fontId="38" fillId="5" borderId="23" xfId="1" applyNumberFormat="1" applyFont="1" applyFill="1" applyBorder="1" applyAlignment="1" applyProtection="1">
      <alignment horizontal="left"/>
      <protection locked="0"/>
    </xf>
    <xf numFmtId="164" fontId="38" fillId="5" borderId="24" xfId="1" applyNumberFormat="1" applyFont="1" applyFill="1" applyBorder="1" applyAlignment="1" applyProtection="1">
      <alignment horizontal="left"/>
      <protection locked="0"/>
    </xf>
    <xf numFmtId="0" fontId="3" fillId="10" borderId="10" xfId="0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38" fillId="5" borderId="23" xfId="2" applyFont="1" applyFill="1" applyBorder="1" applyAlignment="1" applyProtection="1">
      <alignment horizontal="left"/>
      <protection locked="0"/>
    </xf>
    <xf numFmtId="0" fontId="38" fillId="5" borderId="23" xfId="0" applyFont="1" applyFill="1" applyBorder="1" applyAlignment="1" applyProtection="1">
      <alignment horizontal="left"/>
      <protection locked="0"/>
    </xf>
    <xf numFmtId="0" fontId="39" fillId="5" borderId="23" xfId="2" applyFont="1" applyFill="1" applyBorder="1" applyAlignment="1" applyProtection="1">
      <alignment horizontal="left"/>
      <protection locked="0"/>
    </xf>
    <xf numFmtId="0" fontId="38" fillId="5" borderId="22" xfId="0" applyFont="1" applyFill="1" applyBorder="1" applyAlignment="1" applyProtection="1">
      <alignment horizontal="left"/>
      <protection locked="0"/>
    </xf>
    <xf numFmtId="0" fontId="0" fillId="10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11" fillId="6" borderId="0" xfId="0" applyFont="1" applyFill="1" applyAlignment="1">
      <alignment horizontal="left"/>
    </xf>
    <xf numFmtId="0" fontId="7" fillId="9" borderId="0" xfId="0" applyFont="1" applyFill="1" applyAlignment="1">
      <alignment horizontal="center"/>
    </xf>
    <xf numFmtId="0" fontId="5" fillId="7" borderId="0" xfId="0" applyFont="1" applyFill="1" applyAlignment="1">
      <alignment horizontal="right"/>
    </xf>
    <xf numFmtId="44" fontId="5" fillId="7" borderId="2" xfId="1" applyFont="1" applyFill="1" applyBorder="1" applyAlignment="1" applyProtection="1">
      <alignment horizontal="center"/>
    </xf>
    <xf numFmtId="44" fontId="5" fillId="7" borderId="4" xfId="1" applyFont="1" applyFill="1" applyBorder="1" applyAlignment="1" applyProtection="1">
      <alignment horizontal="center"/>
    </xf>
    <xf numFmtId="44" fontId="5" fillId="7" borderId="3" xfId="1" applyFont="1" applyFill="1" applyBorder="1" applyAlignment="1" applyProtection="1">
      <alignment horizontal="center"/>
    </xf>
    <xf numFmtId="0" fontId="7" fillId="8" borderId="0" xfId="0" applyFont="1" applyFill="1" applyAlignment="1">
      <alignment horizontal="center"/>
    </xf>
    <xf numFmtId="0" fontId="2" fillId="7" borderId="0" xfId="0" applyFont="1" applyFill="1" applyAlignment="1">
      <alignment horizontal="left"/>
    </xf>
    <xf numFmtId="0" fontId="7" fillId="7" borderId="1" xfId="0" applyFont="1" applyFill="1" applyBorder="1" applyAlignment="1">
      <alignment horizontal="right"/>
    </xf>
    <xf numFmtId="0" fontId="34" fillId="15" borderId="26" xfId="0" applyFont="1" applyFill="1" applyBorder="1" applyAlignment="1">
      <alignment horizontal="left"/>
    </xf>
    <xf numFmtId="0" fontId="34" fillId="15" borderId="27" xfId="0" applyFont="1" applyFill="1" applyBorder="1" applyAlignment="1">
      <alignment horizontal="left"/>
    </xf>
    <xf numFmtId="0" fontId="11" fillId="6" borderId="14" xfId="0" applyFont="1" applyFill="1" applyBorder="1" applyAlignment="1">
      <alignment horizontal="left"/>
    </xf>
    <xf numFmtId="0" fontId="11" fillId="6" borderId="38" xfId="0" applyFont="1" applyFill="1" applyBorder="1" applyAlignment="1">
      <alignment horizontal="left"/>
    </xf>
    <xf numFmtId="0" fontId="11" fillId="6" borderId="17" xfId="0" applyFont="1" applyFill="1" applyBorder="1" applyAlignment="1">
      <alignment horizontal="left"/>
    </xf>
    <xf numFmtId="44" fontId="7" fillId="2" borderId="0" xfId="1" applyFont="1" applyFill="1" applyAlignment="1" applyProtection="1">
      <alignment horizontal="center"/>
    </xf>
    <xf numFmtId="0" fontId="19" fillId="10" borderId="0" xfId="0" applyFont="1" applyFill="1" applyAlignment="1">
      <alignment horizontal="center" vertical="center"/>
    </xf>
    <xf numFmtId="0" fontId="15" fillId="6" borderId="38" xfId="0" applyFont="1" applyFill="1" applyBorder="1" applyAlignment="1">
      <alignment horizontal="left"/>
    </xf>
    <xf numFmtId="0" fontId="15" fillId="6" borderId="17" xfId="0" applyFont="1" applyFill="1" applyBorder="1" applyAlignment="1">
      <alignment horizontal="left"/>
    </xf>
    <xf numFmtId="0" fontId="15" fillId="6" borderId="14" xfId="0" applyFont="1" applyFill="1" applyBorder="1" applyAlignment="1">
      <alignment horizontal="left"/>
    </xf>
    <xf numFmtId="0" fontId="29" fillId="9" borderId="0" xfId="0" applyFont="1" applyFill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44" fontId="7" fillId="2" borderId="18" xfId="1" applyFont="1" applyFill="1" applyBorder="1" applyAlignment="1" applyProtection="1">
      <alignment horizontal="center"/>
    </xf>
    <xf numFmtId="0" fontId="5" fillId="7" borderId="1" xfId="0" applyFont="1" applyFill="1" applyBorder="1" applyAlignment="1">
      <alignment horizontal="right"/>
    </xf>
    <xf numFmtId="164" fontId="5" fillId="7" borderId="4" xfId="1" applyNumberFormat="1" applyFont="1" applyFill="1" applyBorder="1" applyAlignment="1" applyProtection="1">
      <alignment horizontal="right"/>
    </xf>
    <xf numFmtId="164" fontId="5" fillId="7" borderId="3" xfId="1" applyNumberFormat="1" applyFont="1" applyFill="1" applyBorder="1" applyAlignment="1" applyProtection="1">
      <alignment horizontal="right"/>
    </xf>
    <xf numFmtId="0" fontId="30" fillId="9" borderId="0" xfId="0" applyFont="1" applyFill="1" applyAlignment="1">
      <alignment horizontal="center"/>
    </xf>
    <xf numFmtId="44" fontId="5" fillId="7" borderId="19" xfId="1" applyFont="1" applyFill="1" applyBorder="1" applyAlignment="1" applyProtection="1">
      <alignment horizontal="center"/>
    </xf>
    <xf numFmtId="44" fontId="5" fillId="7" borderId="20" xfId="1" applyFont="1" applyFill="1" applyBorder="1" applyAlignment="1" applyProtection="1">
      <alignment horizontal="center"/>
    </xf>
    <xf numFmtId="44" fontId="5" fillId="7" borderId="21" xfId="1" applyFont="1" applyFill="1" applyBorder="1" applyAlignment="1" applyProtection="1">
      <alignment horizontal="center"/>
    </xf>
    <xf numFmtId="0" fontId="5" fillId="7" borderId="1" xfId="0" applyFont="1" applyFill="1" applyBorder="1" applyAlignment="1">
      <alignment horizontal="center"/>
    </xf>
    <xf numFmtId="0" fontId="16" fillId="6" borderId="14" xfId="0" applyFont="1" applyFill="1" applyBorder="1" applyAlignment="1">
      <alignment horizontal="left"/>
    </xf>
    <xf numFmtId="0" fontId="19" fillId="10" borderId="5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/>
    </xf>
    <xf numFmtId="0" fontId="15" fillId="0" borderId="1" xfId="0" applyFont="1" applyBorder="1" applyAlignment="1">
      <alignment horizontal="left"/>
    </xf>
    <xf numFmtId="44" fontId="5" fillId="7" borderId="1" xfId="1" applyFont="1" applyFill="1" applyBorder="1" applyAlignment="1" applyProtection="1">
      <alignment horizontal="left"/>
    </xf>
    <xf numFmtId="44" fontId="5" fillId="7" borderId="2" xfId="1" applyFont="1" applyFill="1" applyBorder="1" applyAlignment="1" applyProtection="1">
      <alignment horizontal="left"/>
    </xf>
    <xf numFmtId="44" fontId="5" fillId="7" borderId="4" xfId="1" applyFont="1" applyFill="1" applyBorder="1" applyAlignment="1" applyProtection="1">
      <alignment horizontal="left"/>
    </xf>
    <xf numFmtId="44" fontId="5" fillId="7" borderId="3" xfId="1" applyFont="1" applyFill="1" applyBorder="1" applyAlignment="1" applyProtection="1">
      <alignment horizontal="left"/>
    </xf>
    <xf numFmtId="0" fontId="15" fillId="0" borderId="1" xfId="0" applyFont="1" applyBorder="1"/>
    <xf numFmtId="44" fontId="7" fillId="2" borderId="12" xfId="1" applyFont="1" applyFill="1" applyBorder="1" applyAlignment="1" applyProtection="1"/>
    <xf numFmtId="44" fontId="5" fillId="7" borderId="1" xfId="1" applyFont="1" applyFill="1" applyBorder="1" applyAlignment="1" applyProtection="1"/>
    <xf numFmtId="0" fontId="18" fillId="4" borderId="1" xfId="0" applyFont="1" applyFill="1" applyBorder="1"/>
    <xf numFmtId="44" fontId="7" fillId="2" borderId="12" xfId="1" applyFont="1" applyFill="1" applyBorder="1" applyAlignment="1" applyProtection="1">
      <alignment horizontal="center"/>
    </xf>
    <xf numFmtId="0" fontId="15" fillId="10" borderId="0" xfId="0" applyFont="1" applyFill="1"/>
    <xf numFmtId="0" fontId="18" fillId="10" borderId="0" xfId="0" applyFont="1" applyFill="1" applyAlignment="1">
      <alignment horizontal="center"/>
    </xf>
    <xf numFmtId="0" fontId="37" fillId="15" borderId="26" xfId="0" applyFont="1" applyFill="1" applyBorder="1" applyAlignment="1">
      <alignment horizontal="left" wrapText="1"/>
    </xf>
    <xf numFmtId="0" fontId="34" fillId="15" borderId="27" xfId="0" applyFont="1" applyFill="1" applyBorder="1" applyAlignment="1">
      <alignment horizontal="left" wrapText="1"/>
    </xf>
    <xf numFmtId="0" fontId="8" fillId="6" borderId="25" xfId="0" applyFont="1" applyFill="1" applyBorder="1" applyAlignment="1">
      <alignment wrapText="1"/>
    </xf>
    <xf numFmtId="0" fontId="8" fillId="6" borderId="16" xfId="0" applyFont="1" applyFill="1" applyBorder="1" applyAlignment="1">
      <alignment wrapText="1"/>
    </xf>
    <xf numFmtId="0" fontId="38" fillId="5" borderId="25" xfId="0" applyFont="1" applyFill="1" applyBorder="1" applyAlignment="1" applyProtection="1">
      <alignment wrapText="1"/>
      <protection locked="0"/>
    </xf>
    <xf numFmtId="0" fontId="38" fillId="5" borderId="16" xfId="0" applyFont="1" applyFill="1" applyBorder="1" applyAlignment="1" applyProtection="1">
      <alignment wrapText="1"/>
      <protection locked="0"/>
    </xf>
    <xf numFmtId="0" fontId="5" fillId="0" borderId="24" xfId="0" applyFont="1" applyBorder="1"/>
    <xf numFmtId="0" fontId="5" fillId="0" borderId="0" xfId="0" applyFont="1"/>
    <xf numFmtId="0" fontId="18" fillId="4" borderId="7" xfId="0" applyFont="1" applyFill="1" applyBorder="1" applyAlignment="1">
      <alignment horizontal="center"/>
    </xf>
    <xf numFmtId="0" fontId="18" fillId="4" borderId="0" xfId="0" applyFont="1" applyFill="1" applyAlignment="1">
      <alignment horizontal="center"/>
    </xf>
    <xf numFmtId="0" fontId="15" fillId="10" borderId="1" xfId="0" applyFont="1" applyFill="1" applyBorder="1" applyAlignment="1">
      <alignment horizontal="center"/>
    </xf>
    <xf numFmtId="44" fontId="7" fillId="2" borderId="1" xfId="1" applyFont="1" applyFill="1" applyBorder="1" applyAlignment="1" applyProtection="1">
      <alignment horizontal="center"/>
    </xf>
    <xf numFmtId="44" fontId="5" fillId="7" borderId="1" xfId="1" applyFont="1" applyFill="1" applyBorder="1" applyAlignment="1" applyProtection="1">
      <alignment horizontal="center"/>
    </xf>
    <xf numFmtId="0" fontId="11" fillId="6" borderId="14" xfId="0" applyFont="1" applyFill="1" applyBorder="1" applyAlignment="1">
      <alignment horizontal="center"/>
    </xf>
    <xf numFmtId="164" fontId="5" fillId="7" borderId="2" xfId="1" applyNumberFormat="1" applyFont="1" applyFill="1" applyBorder="1" applyAlignment="1" applyProtection="1">
      <alignment horizontal="left"/>
    </xf>
    <xf numFmtId="164" fontId="5" fillId="7" borderId="3" xfId="1" applyNumberFormat="1" applyFont="1" applyFill="1" applyBorder="1" applyAlignment="1" applyProtection="1">
      <alignment horizontal="left"/>
    </xf>
    <xf numFmtId="0" fontId="7" fillId="9" borderId="0" xfId="0" applyFont="1" applyFill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7" borderId="2" xfId="0" applyFont="1" applyFill="1" applyBorder="1" applyAlignment="1">
      <alignment horizontal="right"/>
    </xf>
    <xf numFmtId="0" fontId="5" fillId="7" borderId="4" xfId="0" applyFont="1" applyFill="1" applyBorder="1" applyAlignment="1">
      <alignment horizontal="right"/>
    </xf>
    <xf numFmtId="0" fontId="5" fillId="7" borderId="3" xfId="0" applyFont="1" applyFill="1" applyBorder="1" applyAlignment="1">
      <alignment horizontal="right"/>
    </xf>
    <xf numFmtId="0" fontId="7" fillId="6" borderId="17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5" fillId="7" borderId="2" xfId="0" applyFont="1" applyFill="1" applyBorder="1"/>
    <xf numFmtId="0" fontId="5" fillId="7" borderId="4" xfId="0" applyFont="1" applyFill="1" applyBorder="1"/>
    <xf numFmtId="0" fontId="5" fillId="7" borderId="3" xfId="0" applyFont="1" applyFill="1" applyBorder="1"/>
    <xf numFmtId="0" fontId="15" fillId="10" borderId="2" xfId="0" applyFont="1" applyFill="1" applyBorder="1" applyAlignment="1">
      <alignment horizontal="left"/>
    </xf>
    <xf numFmtId="0" fontId="15" fillId="10" borderId="4" xfId="0" applyFont="1" applyFill="1" applyBorder="1" applyAlignment="1">
      <alignment horizontal="left"/>
    </xf>
    <xf numFmtId="0" fontId="15" fillId="10" borderId="3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5" fillId="7" borderId="0" xfId="0" applyFont="1" applyFill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4" tint="0.79998168889431442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2.xml"/><Relationship Id="rId26" Type="http://schemas.openxmlformats.org/officeDocument/2006/relationships/pivotCacheDefinition" Target="pivotCache/pivotCacheDefinition10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5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5" Type="http://schemas.openxmlformats.org/officeDocument/2006/relationships/pivotCacheDefinition" Target="pivotCache/pivotCacheDefinition9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4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8.xml"/><Relationship Id="rId32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7.xml"/><Relationship Id="rId28" Type="http://schemas.openxmlformats.org/officeDocument/2006/relationships/pivotCacheDefinition" Target="pivotCache/pivotCacheDefinition12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3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6.xml"/><Relationship Id="rId27" Type="http://schemas.openxmlformats.org/officeDocument/2006/relationships/pivotCacheDefinition" Target="pivotCache/pivotCacheDefinition11.xml"/><Relationship Id="rId30" Type="http://schemas.openxmlformats.org/officeDocument/2006/relationships/styles" Target="styles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TII!PivotTable1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TII'!$J$4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TII'!$I$5:$I$6</c:f>
              <c:strCache>
                <c:ptCount val="1"/>
                <c:pt idx="0">
                  <c:v>Select</c:v>
                </c:pt>
              </c:strCache>
            </c:strRef>
          </c:cat>
          <c:val>
            <c:numRef>
              <c:f>'PIVOTS TII'!$J$5:$J$6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D6-45E8-8482-296651CB9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0006720"/>
        <c:axId val="1700011040"/>
      </c:barChart>
      <c:catAx>
        <c:axId val="170000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0011040"/>
        <c:crosses val="autoZero"/>
        <c:auto val="1"/>
        <c:lblAlgn val="ctr"/>
        <c:lblOffset val="100"/>
        <c:noMultiLvlLbl val="0"/>
      </c:catAx>
      <c:valAx>
        <c:axId val="170001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000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TII!PivotTable2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TII'!$M$4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TII'!$L$5:$L$6</c:f>
              <c:strCache>
                <c:ptCount val="1"/>
                <c:pt idx="0">
                  <c:v>Select</c:v>
                </c:pt>
              </c:strCache>
            </c:strRef>
          </c:cat>
          <c:val>
            <c:numRef>
              <c:f>'PIVOTS TII'!$M$5:$M$6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CE-4EF1-B068-E40DA1DED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0164544"/>
        <c:axId val="1710166464"/>
      </c:barChart>
      <c:catAx>
        <c:axId val="171016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0166464"/>
        <c:crosses val="autoZero"/>
        <c:auto val="1"/>
        <c:lblAlgn val="ctr"/>
        <c:lblOffset val="100"/>
        <c:noMultiLvlLbl val="0"/>
      </c:catAx>
      <c:valAx>
        <c:axId val="1710166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0164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TII!PivotTable3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TII'!$P$4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TII'!$O$5:$O$6</c:f>
              <c:strCache>
                <c:ptCount val="1"/>
                <c:pt idx="0">
                  <c:v>Select</c:v>
                </c:pt>
              </c:strCache>
            </c:strRef>
          </c:cat>
          <c:val>
            <c:numRef>
              <c:f>'PIVOTS TII'!$P$5:$P$6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1-40C0-8629-66B2FD681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20054112"/>
        <c:axId val="1820056992"/>
      </c:barChart>
      <c:catAx>
        <c:axId val="182005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0056992"/>
        <c:crosses val="autoZero"/>
        <c:auto val="1"/>
        <c:lblAlgn val="ctr"/>
        <c:lblOffset val="100"/>
        <c:noMultiLvlLbl val="0"/>
      </c:catAx>
      <c:valAx>
        <c:axId val="1820056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005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TII!PivotTable4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TII'!$S$4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TII'!$R$5:$R$6</c:f>
              <c:strCache>
                <c:ptCount val="1"/>
                <c:pt idx="0">
                  <c:v>Select</c:v>
                </c:pt>
              </c:strCache>
            </c:strRef>
          </c:cat>
          <c:val>
            <c:numRef>
              <c:f>'PIVOTS TII'!$S$5:$S$6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3B-4A14-BBE6-D3A43A143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5399136"/>
        <c:axId val="1935396736"/>
      </c:barChart>
      <c:catAx>
        <c:axId val="193539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5396736"/>
        <c:crosses val="autoZero"/>
        <c:auto val="1"/>
        <c:lblAlgn val="ctr"/>
        <c:lblOffset val="100"/>
        <c:noMultiLvlLbl val="0"/>
      </c:catAx>
      <c:valAx>
        <c:axId val="1935396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5399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TII!PivotTable12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TII'!$G$4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TII'!$F$5:$F$7</c:f>
              <c:strCache>
                <c:ptCount val="2"/>
                <c:pt idx="0">
                  <c:v>Select</c:v>
                </c:pt>
                <c:pt idx="1">
                  <c:v>6400 0394</c:v>
                </c:pt>
              </c:strCache>
            </c:strRef>
          </c:cat>
          <c:val>
            <c:numRef>
              <c:f>'PIVOTS TII'!$G$5:$G$7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7-45DE-B04A-7CD96AABC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874367"/>
        <c:axId val="35871007"/>
      </c:barChart>
      <c:catAx>
        <c:axId val="3587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71007"/>
        <c:crosses val="autoZero"/>
        <c:auto val="1"/>
        <c:lblAlgn val="ctr"/>
        <c:lblOffset val="100"/>
        <c:noMultiLvlLbl val="0"/>
      </c:catAx>
      <c:valAx>
        <c:axId val="35871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7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TIV!PivotTable7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TIV'!$L$5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TIV'!$K$6:$K$8</c:f>
              <c:strCache>
                <c:ptCount val="2"/>
                <c:pt idx="0">
                  <c:v>Select Select</c:v>
                </c:pt>
                <c:pt idx="1">
                  <c:v>(blank)</c:v>
                </c:pt>
              </c:strCache>
            </c:strRef>
          </c:cat>
          <c:val>
            <c:numRef>
              <c:f>'PIVOTS TIV'!$L$6:$L$8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36-46D3-A744-62E5A3F58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11112224"/>
        <c:axId val="1611109344"/>
      </c:barChart>
      <c:catAx>
        <c:axId val="1611112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1109344"/>
        <c:crosses val="autoZero"/>
        <c:auto val="1"/>
        <c:lblAlgn val="ctr"/>
        <c:lblOffset val="100"/>
        <c:noMultiLvlLbl val="0"/>
      </c:catAx>
      <c:valAx>
        <c:axId val="161110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111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TIV!PivotTable8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TIV'!$O$5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TIV'!$N$6:$N$7</c:f>
              <c:strCache>
                <c:ptCount val="1"/>
                <c:pt idx="0">
                  <c:v>Select Select</c:v>
                </c:pt>
              </c:strCache>
            </c:strRef>
          </c:cat>
          <c:val>
            <c:numRef>
              <c:f>'PIVOTS TIV'!$O$6:$O$7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A3-4263-AA20-DDEFA2F28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3313903"/>
        <c:axId val="723314863"/>
      </c:barChart>
      <c:catAx>
        <c:axId val="723313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314863"/>
        <c:crosses val="autoZero"/>
        <c:auto val="1"/>
        <c:lblAlgn val="ctr"/>
        <c:lblOffset val="100"/>
        <c:noMultiLvlLbl val="0"/>
      </c:catAx>
      <c:valAx>
        <c:axId val="723314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3139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TIV!PivotTable9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TIV'!$R$5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TIV'!$Q$6:$Q$7</c:f>
              <c:strCache>
                <c:ptCount val="1"/>
                <c:pt idx="0">
                  <c:v>Select Select</c:v>
                </c:pt>
              </c:strCache>
            </c:strRef>
          </c:cat>
          <c:val>
            <c:numRef>
              <c:f>'PIVOTS TIV'!$R$6:$R$7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D0-418D-8FB0-06DABEAC4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4475599"/>
        <c:axId val="514477039"/>
      </c:barChart>
      <c:catAx>
        <c:axId val="514475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4477039"/>
        <c:crosses val="autoZero"/>
        <c:auto val="1"/>
        <c:lblAlgn val="ctr"/>
        <c:lblOffset val="100"/>
        <c:noMultiLvlLbl val="0"/>
      </c:catAx>
      <c:valAx>
        <c:axId val="514477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4475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TIV!PivotTable10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TIV'!$U$5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TIV'!$T$6:$T$7</c:f>
              <c:strCache>
                <c:ptCount val="1"/>
                <c:pt idx="0">
                  <c:v>Select Select</c:v>
                </c:pt>
              </c:strCache>
            </c:strRef>
          </c:cat>
          <c:val>
            <c:numRef>
              <c:f>'PIVOTS TIV'!$U$6:$U$7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5-465A-AE6B-CCA21A2C3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3023807"/>
        <c:axId val="1283006047"/>
      </c:barChart>
      <c:catAx>
        <c:axId val="1283023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3006047"/>
        <c:crosses val="autoZero"/>
        <c:auto val="1"/>
        <c:lblAlgn val="ctr"/>
        <c:lblOffset val="100"/>
        <c:noMultiLvlLbl val="0"/>
      </c:catAx>
      <c:valAx>
        <c:axId val="1283006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3023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TIV!PivotTable11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TIV'!$X$5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TIV'!$W$6:$W$7</c:f>
              <c:strCache>
                <c:ptCount val="1"/>
                <c:pt idx="0">
                  <c:v>Select Select</c:v>
                </c:pt>
              </c:strCache>
            </c:strRef>
          </c:cat>
          <c:val>
            <c:numRef>
              <c:f>'PIVOTS TIV'!$X$6:$X$7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23-4948-BAF0-D8190FF37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0211519"/>
        <c:axId val="790209599"/>
      </c:barChart>
      <c:catAx>
        <c:axId val="790211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209599"/>
        <c:crosses val="autoZero"/>
        <c:auto val="1"/>
        <c:lblAlgn val="ctr"/>
        <c:lblOffset val="100"/>
        <c:noMultiLvlLbl val="0"/>
      </c:catAx>
      <c:valAx>
        <c:axId val="79020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211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TIV!PivotTable13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TIV'!$I$5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TIV'!$H$6:$H$8</c:f>
              <c:strCache>
                <c:ptCount val="2"/>
                <c:pt idx="0">
                  <c:v>Select Select</c:v>
                </c:pt>
                <c:pt idx="1">
                  <c:v>AOF1 (WRE) 5100 0394</c:v>
                </c:pt>
              </c:strCache>
            </c:strRef>
          </c:cat>
          <c:val>
            <c:numRef>
              <c:f>'PIVOTS TIV'!$I$6:$I$8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1-437F-8215-ED0F563E7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4617839"/>
        <c:axId val="344616399"/>
      </c:barChart>
      <c:catAx>
        <c:axId val="344617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616399"/>
        <c:crosses val="autoZero"/>
        <c:auto val="1"/>
        <c:lblAlgn val="ctr"/>
        <c:lblOffset val="100"/>
        <c:noMultiLvlLbl val="0"/>
      </c:catAx>
      <c:valAx>
        <c:axId val="344616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617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[CHARTER SCHOOLNAME.Needs Assess.26-27_Master1.xlsx]PIVOTS TIV!PivotTable14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TIV'!$AA$5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TIV'!$Z$6:$Z$7</c:f>
              <c:strCache>
                <c:ptCount val="1"/>
                <c:pt idx="0">
                  <c:v>Select Select</c:v>
                </c:pt>
              </c:strCache>
            </c:strRef>
          </c:cat>
          <c:val>
            <c:numRef>
              <c:f>'PIVOTS TIV'!$AA$6:$AA$7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0-4DDD-8BC0-76D148965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3052639"/>
        <c:axId val="183051199"/>
      </c:barChart>
      <c:catAx>
        <c:axId val="183052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051199"/>
        <c:crosses val="autoZero"/>
        <c:auto val="1"/>
        <c:lblAlgn val="ctr"/>
        <c:lblOffset val="100"/>
        <c:noMultiLvlLbl val="0"/>
      </c:catAx>
      <c:valAx>
        <c:axId val="183051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052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ddmCOmmhMXU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168672</xdr:colOff>
      <xdr:row>30</xdr:row>
      <xdr:rowOff>29766</xdr:rowOff>
    </xdr:from>
    <xdr:to>
      <xdr:col>13</xdr:col>
      <xdr:colOff>525860</xdr:colOff>
      <xdr:row>41</xdr:row>
      <xdr:rowOff>94639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5391" y="14198204"/>
          <a:ext cx="2778125" cy="2297295"/>
        </a:xfrm>
        <a:prstGeom prst="rect">
          <a:avLst/>
        </a:prstGeom>
      </xdr:spPr>
    </xdr:pic>
    <xdr:clientData/>
  </xdr:twoCellAnchor>
  <xdr:twoCellAnchor editAs="oneCell">
    <xdr:from>
      <xdr:col>9</xdr:col>
      <xdr:colOff>286504</xdr:colOff>
      <xdr:row>2</xdr:row>
      <xdr:rowOff>17117</xdr:rowOff>
    </xdr:from>
    <xdr:to>
      <xdr:col>14</xdr:col>
      <xdr:colOff>34260</xdr:colOff>
      <xdr:row>12</xdr:row>
      <xdr:rowOff>113310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68304" y="474317"/>
          <a:ext cx="2795756" cy="1972618"/>
        </a:xfrm>
        <a:prstGeom prst="rect">
          <a:avLst/>
        </a:prstGeom>
      </xdr:spPr>
    </xdr:pic>
    <xdr:clientData/>
  </xdr:twoCellAnchor>
  <xdr:twoCellAnchor editAs="oneCell">
    <xdr:from>
      <xdr:col>9</xdr:col>
      <xdr:colOff>373063</xdr:colOff>
      <xdr:row>17</xdr:row>
      <xdr:rowOff>87313</xdr:rowOff>
    </xdr:from>
    <xdr:to>
      <xdr:col>15</xdr:col>
      <xdr:colOff>142557</xdr:colOff>
      <xdr:row>19</xdr:row>
      <xdr:rowOff>289681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67563" y="3730626"/>
          <a:ext cx="3436619" cy="2589968"/>
        </a:xfrm>
        <a:prstGeom prst="rect">
          <a:avLst/>
        </a:prstGeom>
      </xdr:spPr>
    </xdr:pic>
    <xdr:clientData/>
  </xdr:twoCellAnchor>
  <xdr:twoCellAnchor editAs="oneCell">
    <xdr:from>
      <xdr:col>9</xdr:col>
      <xdr:colOff>228204</xdr:colOff>
      <xdr:row>41</xdr:row>
      <xdr:rowOff>63717</xdr:rowOff>
    </xdr:from>
    <xdr:to>
      <xdr:col>13</xdr:col>
      <xdr:colOff>426641</xdr:colOff>
      <xdr:row>51</xdr:row>
      <xdr:rowOff>148008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94923" y="16464576"/>
          <a:ext cx="2619374" cy="2148041"/>
        </a:xfrm>
        <a:prstGeom prst="rect">
          <a:avLst/>
        </a:prstGeom>
      </xdr:spPr>
    </xdr:pic>
    <xdr:clientData/>
  </xdr:twoCellAnchor>
  <xdr:twoCellAnchor>
    <xdr:from>
      <xdr:col>24</xdr:col>
      <xdr:colOff>571499</xdr:colOff>
      <xdr:row>0</xdr:row>
      <xdr:rowOff>95250</xdr:rowOff>
    </xdr:from>
    <xdr:to>
      <xdr:col>29</xdr:col>
      <xdr:colOff>496887</xdr:colOff>
      <xdr:row>5</xdr:row>
      <xdr:rowOff>66675</xdr:rowOff>
    </xdr:to>
    <xdr:sp macro="[0]!PrintAllToPDF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8E3A38E2-5B42-5EF5-61B1-371A721532FB}"/>
            </a:ext>
          </a:extLst>
        </xdr:cNvPr>
        <xdr:cNvSpPr/>
      </xdr:nvSpPr>
      <xdr:spPr>
        <a:xfrm>
          <a:off x="16533812" y="95250"/>
          <a:ext cx="2981325" cy="876300"/>
        </a:xfrm>
        <a:prstGeom prst="roundRect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15000"/>
            </a:lnSpc>
            <a:spcAft>
              <a:spcPts val="800"/>
            </a:spcAft>
          </a:pPr>
          <a:r>
            <a:rPr lang="en-US" sz="1400" kern="12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Aptos" panose="020B0004020202020204" pitchFamily="34" charset="0"/>
              <a:cs typeface="Times New Roman" panose="02020603050405020304" pitchFamily="18" charset="0"/>
            </a:rPr>
            <a:t>Please click to print PDF</a:t>
          </a:r>
          <a:endParaRPr lang="en-US" sz="12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marL="0" marR="0" algn="ctr" fontAlgn="base">
            <a:lnSpc>
              <a:spcPct val="115000"/>
            </a:lnSpc>
            <a:spcAft>
              <a:spcPts val="800"/>
            </a:spcAft>
          </a:pPr>
          <a:r>
            <a:rPr lang="en-US" sz="1000" kern="1200">
              <a:solidFill>
                <a:srgbClr val="000000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ea typeface="Aptos" panose="020B0004020202020204" pitchFamily="34" charset="0"/>
              <a:cs typeface="Times New Roman" panose="02020603050405020304" pitchFamily="18" charset="0"/>
            </a:rPr>
            <a:t>Please be sure the following WorkSheets are hidden: Func Obj, PIVOTS TII, and PIVOTS TIV</a:t>
          </a:r>
          <a:endParaRPr lang="en-US" sz="12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1655521</xdr:colOff>
      <xdr:row>37</xdr:row>
      <xdr:rowOff>100071</xdr:rowOff>
    </xdr:from>
    <xdr:to>
      <xdr:col>9</xdr:col>
      <xdr:colOff>115262</xdr:colOff>
      <xdr:row>44</xdr:row>
      <xdr:rowOff>111007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D36912F-64D3-DA66-F06B-013F706FC178}"/>
            </a:ext>
          </a:extLst>
        </xdr:cNvPr>
        <xdr:cNvSpPr txBox="1"/>
      </xdr:nvSpPr>
      <xdr:spPr>
        <a:xfrm rot="19897100">
          <a:off x="1836496" y="20435946"/>
          <a:ext cx="5060566" cy="1458736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4800" b="1"/>
            <a:t>PCS STAFF ONLY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937859</xdr:colOff>
      <xdr:row>11</xdr:row>
      <xdr:rowOff>166687</xdr:rowOff>
    </xdr:from>
    <xdr:to>
      <xdr:col>26</xdr:col>
      <xdr:colOff>3679030</xdr:colOff>
      <xdr:row>19</xdr:row>
      <xdr:rowOff>135731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416719</xdr:colOff>
      <xdr:row>13</xdr:row>
      <xdr:rowOff>20637</xdr:rowOff>
    </xdr:from>
    <xdr:to>
      <xdr:col>26</xdr:col>
      <xdr:colOff>3450431</xdr:colOff>
      <xdr:row>20</xdr:row>
      <xdr:rowOff>188119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2442927</xdr:colOff>
      <xdr:row>21</xdr:row>
      <xdr:rowOff>39687</xdr:rowOff>
    </xdr:from>
    <xdr:to>
      <xdr:col>26</xdr:col>
      <xdr:colOff>4766469</xdr:colOff>
      <xdr:row>27</xdr:row>
      <xdr:rowOff>8731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738003</xdr:colOff>
      <xdr:row>19</xdr:row>
      <xdr:rowOff>11112</xdr:rowOff>
    </xdr:from>
    <xdr:to>
      <xdr:col>26</xdr:col>
      <xdr:colOff>3054350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353218</xdr:colOff>
      <xdr:row>3</xdr:row>
      <xdr:rowOff>74349</xdr:rowOff>
    </xdr:from>
    <xdr:to>
      <xdr:col>34</xdr:col>
      <xdr:colOff>501385</xdr:colOff>
      <xdr:row>17</xdr:row>
      <xdr:rowOff>150549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825500</xdr:colOff>
          <xdr:row>8</xdr:row>
          <xdr:rowOff>101600</xdr:rowOff>
        </xdr:from>
        <xdr:to>
          <xdr:col>8</xdr:col>
          <xdr:colOff>635000</xdr:colOff>
          <xdr:row>13</xdr:row>
          <xdr:rowOff>63500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2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CLICK THIS TO REFRESH ALL DATA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2045494</xdr:colOff>
      <xdr:row>19</xdr:row>
      <xdr:rowOff>130968</xdr:rowOff>
    </xdr:from>
    <xdr:to>
      <xdr:col>28</xdr:col>
      <xdr:colOff>276225</xdr:colOff>
      <xdr:row>28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2893220</xdr:colOff>
      <xdr:row>18</xdr:row>
      <xdr:rowOff>38099</xdr:rowOff>
    </xdr:from>
    <xdr:to>
      <xdr:col>28</xdr:col>
      <xdr:colOff>333376</xdr:colOff>
      <xdr:row>28</xdr:row>
      <xdr:rowOff>47624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2855119</xdr:colOff>
      <xdr:row>21</xdr:row>
      <xdr:rowOff>152399</xdr:rowOff>
    </xdr:from>
    <xdr:to>
      <xdr:col>26</xdr:col>
      <xdr:colOff>5467350</xdr:colOff>
      <xdr:row>30</xdr:row>
      <xdr:rowOff>90486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2152651</xdr:colOff>
      <xdr:row>12</xdr:row>
      <xdr:rowOff>138111</xdr:rowOff>
    </xdr:from>
    <xdr:to>
      <xdr:col>27</xdr:col>
      <xdr:colOff>105492</xdr:colOff>
      <xdr:row>23</xdr:row>
      <xdr:rowOff>147636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2619376</xdr:colOff>
      <xdr:row>9</xdr:row>
      <xdr:rowOff>178591</xdr:rowOff>
    </xdr:from>
    <xdr:to>
      <xdr:col>26</xdr:col>
      <xdr:colOff>4983367</xdr:colOff>
      <xdr:row>14</xdr:row>
      <xdr:rowOff>188116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304426</xdr:colOff>
      <xdr:row>10</xdr:row>
      <xdr:rowOff>38100</xdr:rowOff>
    </xdr:from>
    <xdr:to>
      <xdr:col>35</xdr:col>
      <xdr:colOff>531532</xdr:colOff>
      <xdr:row>31</xdr:row>
      <xdr:rowOff>114300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63500</xdr:colOff>
          <xdr:row>15</xdr:row>
          <xdr:rowOff>152400</xdr:rowOff>
        </xdr:from>
        <xdr:to>
          <xdr:col>8</xdr:col>
          <xdr:colOff>292100</xdr:colOff>
          <xdr:row>20</xdr:row>
          <xdr:rowOff>114300</xdr:rowOff>
        </xdr:to>
        <xdr:sp macro="" textlink="">
          <xdr:nvSpPr>
            <xdr:cNvPr id="15362" name="Button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3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CLICK THIS TO REFRESH ALL DATA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23</xdr:row>
          <xdr:rowOff>177800</xdr:rowOff>
        </xdr:from>
        <xdr:to>
          <xdr:col>8</xdr:col>
          <xdr:colOff>266700</xdr:colOff>
          <xdr:row>27</xdr:row>
          <xdr:rowOff>63500</xdr:rowOff>
        </xdr:to>
        <xdr:sp macro="" textlink="">
          <xdr:nvSpPr>
            <xdr:cNvPr id="15363" name="Button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3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Protect all Sheets at once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63500</xdr:colOff>
          <xdr:row>28</xdr:row>
          <xdr:rowOff>63500</xdr:rowOff>
        </xdr:from>
        <xdr:to>
          <xdr:col>8</xdr:col>
          <xdr:colOff>228600</xdr:colOff>
          <xdr:row>29</xdr:row>
          <xdr:rowOff>152400</xdr:rowOff>
        </xdr:to>
        <xdr:sp macro="" textlink="">
          <xdr:nvSpPr>
            <xdr:cNvPr id="15364" name="Button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3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Unprotect All Sheets at once</a:t>
              </a:r>
            </a:p>
          </xdr:txBody>
        </xdr:sp>
        <xdr:clientData fPrintsWithSheet="0"/>
      </xdr:twoCellAnchor>
    </mc:Choice>
    <mc:Fallback/>
  </mc:AlternateContent>
  <xdr:twoCellAnchor>
    <xdr:from>
      <xdr:col>23</xdr:col>
      <xdr:colOff>714375</xdr:colOff>
      <xdr:row>16</xdr:row>
      <xdr:rowOff>157162</xdr:rowOff>
    </xdr:from>
    <xdr:to>
      <xdr:col>31</xdr:col>
      <xdr:colOff>180975</xdr:colOff>
      <xdr:row>31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63500</xdr:colOff>
          <xdr:row>31</xdr:row>
          <xdr:rowOff>25400</xdr:rowOff>
        </xdr:from>
        <xdr:to>
          <xdr:col>7</xdr:col>
          <xdr:colOff>1409700</xdr:colOff>
          <xdr:row>38</xdr:row>
          <xdr:rowOff>0</xdr:rowOff>
        </xdr:to>
        <xdr:sp macro="" textlink="">
          <xdr:nvSpPr>
            <xdr:cNvPr id="15365" name="Button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3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PRINT AS PDF</a:t>
              </a:r>
            </a:p>
          </xdr:txBody>
        </xdr:sp>
        <xdr:clientData fPrintsWithSheet="0"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49537037" createdVersion="8" refreshedVersion="8" minRefreshableVersion="3" recordCount="83" xr:uid="{4FF2B41C-BEDD-4D19-A1ED-547E8B9BDF28}">
  <cacheSource type="worksheet">
    <worksheetSource ref="B19:T102" sheet="TIV-Field Trips"/>
  </cacheSource>
  <cacheFields count="19">
    <cacheField name="Func" numFmtId="0">
      <sharedItems/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AOF" numFmtId="0">
      <sharedItems/>
    </cacheField>
    <cacheField name="Concat FOAOF" numFmtId="0">
      <sharedItems count="1">
        <s v="Select Select"/>
      </sharedItems>
    </cacheField>
    <cacheField name="Field Trip To" numFmtId="0">
      <sharedItems containsNonDate="0" containsString="0" containsBlank="1"/>
    </cacheField>
    <cacheField name="Purpose" numFmtId="0">
      <sharedItems containsNonDate="0" containsString="0" containsBlank="1"/>
    </cacheField>
    <cacheField name="Link to Details" numFmtId="0">
      <sharedItems containsNonDate="0" containsString="0" containsBlank="1"/>
    </cacheField>
    <cacheField name="Date of Trip" numFmtId="0">
      <sharedItems containsNonDate="0" containsString="0" containsBlank="1"/>
    </cacheField>
    <cacheField name="# of students" numFmtId="0">
      <sharedItems containsNonDate="0" containsString="0" containsBlank="1"/>
    </cacheField>
    <cacheField name="Cost per person Admission" numFmtId="44">
      <sharedItems containsNonDate="0" containsString="0" containsBlank="1"/>
    </cacheField>
    <cacheField name="Total Admission" numFmtId="44">
      <sharedItems containsSemiMixedTypes="0" containsString="0" containsNumber="1" containsInteger="1" minValue="0" maxValue="0"/>
    </cacheField>
    <cacheField name="Cost for Bus" numFmtId="0">
      <sharedItems containsNonDate="0" containsString="0" containsBlank="1"/>
    </cacheField>
    <cacheField name="Other Cost" numFmtId="0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0115737" createdVersion="8" refreshedVersion="8" minRefreshableVersion="3" recordCount="84" xr:uid="{4FD63251-A21E-4EC7-812E-6C6A7A786893}">
  <cacheSource type="worksheet">
    <worksheetSource ref="B19:AA103" sheet="TIV-Travel Conf"/>
  </cacheSource>
  <cacheFields count="26">
    <cacheField name="Func" numFmtId="0">
      <sharedItems containsBlank="1"/>
    </cacheField>
    <cacheField name="Obj" numFmtId="0">
      <sharedItems containsNonDate="0" containsString="0" containsBlank="1"/>
    </cacheField>
    <cacheField name="Grant ID" numFmtId="0">
      <sharedItems containsBlank="1"/>
    </cacheField>
    <cacheField name="Cost Center" numFmtId="0">
      <sharedItems containsString="0" containsBlank="1" containsNumber="1" containsInteger="1" minValue="0" maxValue="0"/>
    </cacheField>
    <cacheField name="Needs Assessment" numFmtId="0">
      <sharedItems containsBlank="1"/>
    </cacheField>
    <cacheField name="If new, date added" numFmtId="0">
      <sharedItems containsNonDate="0" containsString="0" containsBlank="1"/>
    </cacheField>
    <cacheField name="Participation Request" numFmtId="0">
      <sharedItems containsBlank="1"/>
    </cacheField>
    <cacheField name="AOF" numFmtId="0">
      <sharedItems containsBlank="1"/>
    </cacheField>
    <cacheField name="Concat FOAOF" numFmtId="0">
      <sharedItems containsBlank="1" count="2">
        <s v="Select Select"/>
        <m/>
      </sharedItems>
    </cacheField>
    <cacheField name="Conference Title" numFmtId="0">
      <sharedItems containsNonDate="0" containsString="0" containsBlank="1"/>
    </cacheField>
    <cacheField name="Purpose" numFmtId="0">
      <sharedItems containsNonDate="0" containsString="0" containsBlank="1"/>
    </cacheField>
    <cacheField name="Host" numFmtId="0">
      <sharedItems containsNonDate="0" containsString="0" containsBlank="1"/>
    </cacheField>
    <cacheField name="Link to Agenda" numFmtId="0">
      <sharedItems containsNonDate="0" containsString="0" containsBlank="1"/>
    </cacheField>
    <cacheField name="Cost To_x000a_Register" numFmtId="0">
      <sharedItems containsNonDate="0" containsString="0" containsBlank="1"/>
    </cacheField>
    <cacheField name="Cost Meals B@16, L@17, D@31" numFmtId="44">
      <sharedItems containsNonDate="0" containsString="0" containsBlank="1"/>
    </cacheField>
    <cacheField name="Cost Hotel" numFmtId="44">
      <sharedItems containsNonDate="0" containsString="0" containsBlank="1"/>
    </cacheField>
    <cacheField name="Cost Uber/ Taxi" numFmtId="44">
      <sharedItems containsNonDate="0" containsString="0" containsBlank="1"/>
    </cacheField>
    <cacheField name="Cost Car Rental" numFmtId="44">
      <sharedItems containsNonDate="0" containsString="0" containsBlank="1"/>
    </cacheField>
    <cacheField name="Cost Mileage, Parking &amp;/or Tolls" numFmtId="44">
      <sharedItems containsNonDate="0" containsString="0" containsBlank="1"/>
    </cacheField>
    <cacheField name="Cost _x000a_Airfare" numFmtId="0">
      <sharedItems containsNonDate="0" containsString="0" containsBlank="1"/>
    </cacheField>
    <cacheField name="Cost Per Person" numFmtId="0">
      <sharedItems containsString="0" containsBlank="1" containsNumber="1" containsInteger="1" minValue="0" maxValue="0"/>
    </cacheField>
    <cacheField name="# of Staff" numFmtId="0">
      <sharedItems containsNonDate="0" containsString="0" containsBlank="1"/>
    </cacheField>
    <cacheField name="Location" numFmtId="0">
      <sharedItems containsNonDate="0" containsString="0" containsBlank="1"/>
    </cacheField>
    <cacheField name="In/Out of State" numFmtId="0">
      <sharedItems containsBlank="1"/>
    </cacheField>
    <cacheField name="Date" numFmtId="0">
      <sharedItems containsNonDate="0" containsString="0" containsBlank="1"/>
    </cacheField>
    <cacheField name="Total _x000a_Cost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0231483" createdVersion="8" refreshedVersion="8" minRefreshableVersion="3" recordCount="83" xr:uid="{6F350FEB-63C8-43BF-AD71-4402A238FEC2}">
  <cacheSource type="worksheet">
    <worksheetSource ref="B19:S102" sheet="TIV-Stipends"/>
  </cacheSource>
  <cacheFields count="18">
    <cacheField name="Func" numFmtId="0">
      <sharedItems/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AOF" numFmtId="0">
      <sharedItems/>
    </cacheField>
    <cacheField name="concat foaof" numFmtId="0">
      <sharedItems count="1">
        <s v="Select Select"/>
      </sharedItems>
    </cacheField>
    <cacheField name="Training" numFmtId="0">
      <sharedItems containsNonDate="0" containsString="0" containsBlank="1"/>
    </cacheField>
    <cacheField name="Purpose" numFmtId="0">
      <sharedItems containsNonDate="0" containsString="0" containsBlank="1"/>
    </cacheField>
    <cacheField name="Facilitated By" numFmtId="0">
      <sharedItems containsNonDate="0" containsString="0" containsBlank="1"/>
    </cacheField>
    <cacheField name="Date" numFmtId="0">
      <sharedItems containsNonDate="0" containsString="0" containsBlank="1"/>
    </cacheField>
    <cacheField name="# of Hours" numFmtId="0">
      <sharedItems containsNonDate="0" containsString="0" containsBlank="1"/>
    </cacheField>
    <cacheField name="# of Days" numFmtId="2">
      <sharedItems containsNonDate="0" containsString="0" containsBlank="1"/>
    </cacheField>
    <cacheField name="# of Staff" numFmtId="2">
      <sharedItems containsNonDate="0" containsString="0" containsBlank="1"/>
    </cacheField>
    <cacheField name="PD Rate_x000a_$22.50" numFmtId="44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0810184" createdVersion="8" refreshedVersion="8" minRefreshableVersion="3" recordCount="83" xr:uid="{B00B95FF-4906-4889-8E0F-E7B8B8009FC8}">
  <cacheSource type="worksheet">
    <worksheetSource ref="B19:S102" sheet="TIV-Services"/>
  </cacheSource>
  <cacheFields count="18">
    <cacheField name="Func" numFmtId="0">
      <sharedItems/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AOF" numFmtId="0">
      <sharedItems/>
    </cacheField>
    <cacheField name="Concat FOAOF" numFmtId="0">
      <sharedItems count="1">
        <s v="Select Select"/>
      </sharedItems>
    </cacheField>
    <cacheField name="Activity/Service" numFmtId="0">
      <sharedItems containsNonDate="0" containsString="0" containsBlank="1"/>
    </cacheField>
    <cacheField name="Purpose" numFmtId="0">
      <sharedItems containsNonDate="0" containsString="0" containsBlank="1"/>
    </cacheField>
    <cacheField name="Vendor" numFmtId="0">
      <sharedItems containsNonDate="0" containsString="0" containsBlank="1"/>
    </cacheField>
    <cacheField name="Link To Details" numFmtId="0">
      <sharedItems containsNonDate="0" containsString="0" containsBlank="1"/>
    </cacheField>
    <cacheField name="Start Date" numFmtId="44">
      <sharedItems containsNonDate="0" containsString="0" containsBlank="1"/>
    </cacheField>
    <cacheField name="End Date" numFmtId="44">
      <sharedItems containsNonDate="0" containsString="0" containsBlank="1"/>
    </cacheField>
    <cacheField name="Qty" numFmtId="2">
      <sharedItems containsNonDate="0" containsString="0" containsBlank="1"/>
    </cacheField>
    <cacheField name="Cost" numFmtId="44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1041668" createdVersion="8" refreshedVersion="8" minRefreshableVersion="3" recordCount="83" xr:uid="{2C3DCD89-C8E9-40D9-B422-52F27BB8C27A}">
  <cacheSource type="worksheet">
    <worksheetSource ref="B19:S102" sheet="TIV-Other"/>
  </cacheSource>
  <cacheFields count="18">
    <cacheField name="Func" numFmtId="0">
      <sharedItems/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AOF" numFmtId="0">
      <sharedItems/>
    </cacheField>
    <cacheField name="Concat FOAOF" numFmtId="0">
      <sharedItems count="1">
        <s v="Select Select"/>
      </sharedItems>
    </cacheField>
    <cacheField name="Activity/Service" numFmtId="0">
      <sharedItems containsNonDate="0" containsString="0" containsBlank="1"/>
    </cacheField>
    <cacheField name="Purpose" numFmtId="0">
      <sharedItems containsNonDate="0" containsString="0" containsBlank="1"/>
    </cacheField>
    <cacheField name="Vendor" numFmtId="0">
      <sharedItems containsNonDate="0" containsString="0" containsBlank="1"/>
    </cacheField>
    <cacheField name="Link To Details" numFmtId="0">
      <sharedItems containsNonDate="0" containsString="0" containsBlank="1"/>
    </cacheField>
    <cacheField name="Start Date" numFmtId="0">
      <sharedItems containsNonDate="0" containsString="0" containsBlank="1"/>
    </cacheField>
    <cacheField name="End Date" numFmtId="0">
      <sharedItems containsNonDate="0" containsString="0" containsBlank="1"/>
    </cacheField>
    <cacheField name="Qty" numFmtId="2">
      <sharedItems containsNonDate="0" containsString="0" containsBlank="1"/>
    </cacheField>
    <cacheField name="Cost" numFmtId="44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1620369" createdVersion="8" refreshedVersion="8" minRefreshableVersion="3" recordCount="81" xr:uid="{E8774EFF-5ABB-4A07-81A1-48E30D0EA054}">
  <cacheSource type="worksheet">
    <worksheetSource ref="B19:R100" sheet="TIV-Supplies"/>
  </cacheSource>
  <cacheFields count="17">
    <cacheField name="Func" numFmtId="0">
      <sharedItems/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AOF" numFmtId="0">
      <sharedItems/>
    </cacheField>
    <cacheField name="CONCT FCAOF" numFmtId="0">
      <sharedItems count="2">
        <s v="AOF1 (WRE) 5100 0394"/>
        <s v="Select Select"/>
      </sharedItems>
    </cacheField>
    <cacheField name="Item Details" numFmtId="0">
      <sharedItems containsNonDate="0" containsString="0" containsBlank="1"/>
    </cacheField>
    <cacheField name="Purpose" numFmtId="0">
      <sharedItems containsBlank="1"/>
    </cacheField>
    <cacheField name="Vendor" numFmtId="0">
      <sharedItems containsNonDate="0" containsString="0" containsBlank="1"/>
    </cacheField>
    <cacheField name="." numFmtId="0">
      <sharedItems containsNonDate="0" containsString="0" containsBlank="1"/>
    </cacheField>
    <cacheField name="Link to Item" numFmtId="0">
      <sharedItems containsNonDate="0" containsString="0" containsBlank="1"/>
    </cacheField>
    <cacheField name="Unit _x000a_Price" numFmtId="0">
      <sharedItems containsNonDate="0" containsString="0" containsBlank="1"/>
    </cacheField>
    <cacheField name="Qty" numFmtId="0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1736108" createdVersion="8" refreshedVersion="8" minRefreshableVersion="3" recordCount="83" xr:uid="{ED8AF764-D526-4D73-9637-2D06252F4F57}">
  <cacheSource type="worksheet">
    <worksheetSource ref="B19:S102" sheet="TIV-Consultants"/>
  </cacheSource>
  <cacheFields count="18">
    <cacheField name="Func" numFmtId="0">
      <sharedItems/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AOF" numFmtId="0">
      <sharedItems/>
    </cacheField>
    <cacheField name="Concat FOAOF" numFmtId="0">
      <sharedItems count="1">
        <s v="Select Select"/>
      </sharedItems>
    </cacheField>
    <cacheField name="Consultants Name" numFmtId="0">
      <sharedItems containsNonDate="0" containsString="0" containsBlank="1"/>
    </cacheField>
    <cacheField name="Purpose" numFmtId="0">
      <sharedItems containsNonDate="0" containsString="0" containsBlank="1"/>
    </cacheField>
    <cacheField name="Training Name" numFmtId="0">
      <sharedItems containsNonDate="0" containsString="0" containsBlank="1"/>
    </cacheField>
    <cacheField name="Date" numFmtId="0">
      <sharedItems containsNonDate="0" containsString="0" containsBlank="1"/>
    </cacheField>
    <cacheField name="# of Staff Trained" numFmtId="0">
      <sharedItems containsNonDate="0" containsString="0" containsBlank="1"/>
    </cacheField>
    <cacheField name="# of Days" numFmtId="0">
      <sharedItems containsNonDate="0" containsString="0" containsBlank="1"/>
    </cacheField>
    <cacheField name="# of Hours" numFmtId="0">
      <sharedItems containsNonDate="0" containsString="0" containsBlank="1"/>
    </cacheField>
    <cacheField name="Hourly Rate" numFmtId="44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2314816" createdVersion="8" refreshedVersion="8" minRefreshableVersion="3" recordCount="83" xr:uid="{8A8ACD03-7D4A-4ACD-B531-2282DCC39ABF}">
  <cacheSource type="worksheet">
    <worksheetSource ref="B17:Q100" sheet="TII-PD Consultants"/>
  </cacheSource>
  <cacheFields count="16">
    <cacheField name="Func" numFmtId="0">
      <sharedItems count="1">
        <s v="Select"/>
      </sharedItems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Consultants Name" numFmtId="0">
      <sharedItems containsNonDate="0" containsString="0" containsBlank="1"/>
    </cacheField>
    <cacheField name="Purpose" numFmtId="0">
      <sharedItems containsNonDate="0" containsString="0" containsBlank="1"/>
    </cacheField>
    <cacheField name="Training Name" numFmtId="0">
      <sharedItems containsNonDate="0" containsString="0" containsBlank="1"/>
    </cacheField>
    <cacheField name="Date" numFmtId="0">
      <sharedItems containsNonDate="0" containsString="0" containsBlank="1"/>
    </cacheField>
    <cacheField name="# of Staff Trained" numFmtId="2">
      <sharedItems containsNonDate="0" containsString="0" containsBlank="1"/>
    </cacheField>
    <cacheField name="# of Days" numFmtId="2">
      <sharedItems containsNonDate="0" containsString="0" containsBlank="1"/>
    </cacheField>
    <cacheField name="# of Hours" numFmtId="2">
      <sharedItems containsNonDate="0" containsString="0" containsBlank="1"/>
    </cacheField>
    <cacheField name="Hourly Rate" numFmtId="44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2546293" createdVersion="8" refreshedVersion="8" minRefreshableVersion="3" recordCount="83" xr:uid="{B8FDCD0F-68DE-45FB-A4E5-C57542F2471F}">
  <cacheSource type="worksheet">
    <worksheetSource ref="B17:Q100" sheet="TII-PD Other"/>
  </cacheSource>
  <cacheFields count="16">
    <cacheField name="Func" numFmtId="0">
      <sharedItems count="1">
        <s v="Select"/>
      </sharedItems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Activity/Service" numFmtId="0">
      <sharedItems containsNonDate="0" containsString="0" containsBlank="1"/>
    </cacheField>
    <cacheField name="Purpose" numFmtId="0">
      <sharedItems containsNonDate="0" containsString="0" containsBlank="1"/>
    </cacheField>
    <cacheField name="Vendor" numFmtId="0">
      <sharedItems containsNonDate="0" containsString="0" containsBlank="1"/>
    </cacheField>
    <cacheField name="Link To Details" numFmtId="0">
      <sharedItems containsNonDate="0" containsString="0" containsBlank="1"/>
    </cacheField>
    <cacheField name="Start Date" numFmtId="0">
      <sharedItems containsNonDate="0" containsString="0" containsBlank="1"/>
    </cacheField>
    <cacheField name="End Date" numFmtId="0">
      <sharedItems containsNonDate="0" containsString="0" containsBlank="1"/>
    </cacheField>
    <cacheField name="# of Staff" numFmtId="2">
      <sharedItems containsNonDate="0" containsString="0" containsBlank="1"/>
    </cacheField>
    <cacheField name="Cost per Staff" numFmtId="44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2546293" createdVersion="8" refreshedVersion="8" minRefreshableVersion="3" recordCount="83" xr:uid="{DB53FC7B-900A-4D26-A696-D2704C660142}">
  <cacheSource type="worksheet">
    <worksheetSource ref="B17:P100" sheet="TII-PD Supplies"/>
  </cacheSource>
  <cacheFields count="15">
    <cacheField name="Func" numFmtId="0">
      <sharedItems count="3">
        <s v="6400 0394"/>
        <s v="Select"/>
        <s v="5100 0394" u="1"/>
      </sharedItems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Item Details" numFmtId="0">
      <sharedItems containsBlank="1"/>
    </cacheField>
    <cacheField name="Purpose" numFmtId="0">
      <sharedItems containsNonDate="0" containsString="0" containsBlank="1"/>
    </cacheField>
    <cacheField name="Vendor" numFmtId="0">
      <sharedItems containsNonDate="0" containsString="0" containsBlank="1"/>
    </cacheField>
    <cacheField name="x" numFmtId="0">
      <sharedItems containsNonDate="0" containsString="0" containsBlank="1"/>
    </cacheField>
    <cacheField name="Link to Item" numFmtId="0">
      <sharedItems containsNonDate="0" containsString="0" containsBlank="1"/>
    </cacheField>
    <cacheField name="Unit _x000a_Price" numFmtId="44">
      <sharedItems containsNonDate="0" containsString="0" containsBlank="1"/>
    </cacheField>
    <cacheField name="Qty" numFmtId="0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2662039" createdVersion="8" refreshedVersion="8" minRefreshableVersion="3" recordCount="83" xr:uid="{928F4C78-753C-41E2-9D32-E091D6E80DD9}">
  <cacheSource type="worksheet">
    <worksheetSource ref="B17:Y100" sheet="TII-PD Travel Conf"/>
  </cacheSource>
  <cacheFields count="24">
    <cacheField name="Func" numFmtId="0">
      <sharedItems count="1">
        <s v="Select"/>
      </sharedItems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Conference Title" numFmtId="0">
      <sharedItems containsNonDate="0" containsString="0" containsBlank="1"/>
    </cacheField>
    <cacheField name="Purpose" numFmtId="0">
      <sharedItems containsNonDate="0" containsString="0" containsBlank="1"/>
    </cacheField>
    <cacheField name="Host" numFmtId="0">
      <sharedItems containsNonDate="0" containsString="0" containsBlank="1"/>
    </cacheField>
    <cacheField name="Link to Agenda" numFmtId="0">
      <sharedItems containsNonDate="0" containsString="0" containsBlank="1"/>
    </cacheField>
    <cacheField name="Cost To_x000a_Register" numFmtId="44">
      <sharedItems containsNonDate="0" containsString="0" containsBlank="1"/>
    </cacheField>
    <cacheField name="Cost Meals B@16, L@17, D@31" numFmtId="44">
      <sharedItems containsNonDate="0" containsString="0" containsBlank="1"/>
    </cacheField>
    <cacheField name="Cost Hotel" numFmtId="44">
      <sharedItems containsNonDate="0" containsString="0" containsBlank="1"/>
    </cacheField>
    <cacheField name="Cost Uber/Taxi" numFmtId="44">
      <sharedItems containsNonDate="0" containsString="0" containsBlank="1"/>
    </cacheField>
    <cacheField name="Cost Car Rental" numFmtId="44">
      <sharedItems containsNonDate="0" containsString="0" containsBlank="1"/>
    </cacheField>
    <cacheField name="Cost Milegage, Parking &amp;/or Tolls" numFmtId="44">
      <sharedItems containsNonDate="0" containsString="0" containsBlank="1"/>
    </cacheField>
    <cacheField name="Cost _x000a_Airfare" numFmtId="44">
      <sharedItems containsNonDate="0" containsString="0" containsBlank="1"/>
    </cacheField>
    <cacheField name="Cost Per Person" numFmtId="44">
      <sharedItems containsSemiMixedTypes="0" containsString="0" containsNumber="1" containsInteger="1" minValue="0" maxValue="0"/>
    </cacheField>
    <cacheField name="# of Staff" numFmtId="0">
      <sharedItems containsNonDate="0" containsString="0" containsBlank="1"/>
    </cacheField>
    <cacheField name="In/Out of State" numFmtId="0">
      <sharedItems/>
    </cacheField>
    <cacheField name="Location" numFmtId="0">
      <sharedItems containsNonDate="0" containsString="0" containsBlank="1"/>
    </cacheField>
    <cacheField name="Date(s)" numFmtId="0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oto, Jessica L. - Special Projects" refreshedDate="46224.349852662039" createdVersion="8" refreshedVersion="8" minRefreshableVersion="3" recordCount="83" xr:uid="{16922AC1-A817-40C9-B60B-71E768EC9EB7}">
  <cacheSource type="worksheet">
    <worksheetSource ref="B17:Q100" sheet="TII-PD Stipends"/>
  </cacheSource>
  <cacheFields count="16">
    <cacheField name="Func" numFmtId="0">
      <sharedItems count="1">
        <s v="Select"/>
      </sharedItems>
    </cacheField>
    <cacheField name="Obj" numFmtId="0">
      <sharedItems containsNonDate="0" containsString="0" containsBlank="1"/>
    </cacheField>
    <cacheField name="Grant ID" numFmtId="0">
      <sharedItems/>
    </cacheField>
    <cacheField name="Cost Center" numFmtId="0">
      <sharedItems containsSemiMixedTypes="0" containsString="0" containsNumber="1" containsInteger="1" minValue="0" maxValue="0"/>
    </cacheField>
    <cacheField name="Needs Assessment" numFmtId="0">
      <sharedItems/>
    </cacheField>
    <cacheField name="If new, date added" numFmtId="0">
      <sharedItems containsNonDate="0" containsString="0" containsBlank="1"/>
    </cacheField>
    <cacheField name="Participation Request" numFmtId="0">
      <sharedItems/>
    </cacheField>
    <cacheField name="Training" numFmtId="0">
      <sharedItems containsNonDate="0" containsString="0" containsBlank="1"/>
    </cacheField>
    <cacheField name="Purpose" numFmtId="0">
      <sharedItems containsNonDate="0" containsString="0" containsBlank="1"/>
    </cacheField>
    <cacheField name="Facilitated By" numFmtId="0">
      <sharedItems containsNonDate="0" containsString="0" containsBlank="1"/>
    </cacheField>
    <cacheField name="Date" numFmtId="0">
      <sharedItems containsNonDate="0" containsString="0" containsBlank="1"/>
    </cacheField>
    <cacheField name="# of Hours" numFmtId="2">
      <sharedItems containsNonDate="0" containsString="0" containsBlank="1"/>
    </cacheField>
    <cacheField name="# of Days" numFmtId="2">
      <sharedItems containsNonDate="0" containsString="0" containsBlank="1"/>
    </cacheField>
    <cacheField name="# of Staff" numFmtId="2">
      <sharedItems containsNonDate="0" containsString="0" containsBlank="1"/>
    </cacheField>
    <cacheField name="PD Rate_x000a_$22.50" numFmtId="44">
      <sharedItems containsNonDate="0" containsString="0" containsBlank="1"/>
    </cacheField>
    <cacheField name="Total _x000a_Cost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  <r>
    <s v="Select"/>
    <m/>
    <s v="X951"/>
    <n v="0"/>
    <s v="Select"/>
    <m/>
    <s v="Select"/>
    <s v="Select"/>
    <x v="0"/>
    <m/>
    <m/>
    <m/>
    <m/>
    <m/>
    <m/>
    <n v="0"/>
    <m/>
    <m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4"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s v="Select"/>
    <m/>
    <s v="X951"/>
    <n v="0"/>
    <s v="Select"/>
    <m/>
    <s v="Select"/>
    <s v="Select"/>
    <x v="0"/>
    <m/>
    <m/>
    <m/>
    <m/>
    <m/>
    <m/>
    <m/>
    <m/>
    <m/>
    <m/>
    <m/>
    <n v="0"/>
    <m/>
    <m/>
    <s v="?"/>
    <m/>
    <n v="0"/>
  </r>
  <r>
    <m/>
    <m/>
    <m/>
    <m/>
    <m/>
    <m/>
    <m/>
    <m/>
    <x v="1"/>
    <m/>
    <m/>
    <m/>
    <m/>
    <m/>
    <m/>
    <m/>
    <m/>
    <m/>
    <m/>
    <m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s v="5100 0394"/>
    <m/>
    <s v="X951"/>
    <n v="0"/>
    <s v="Select"/>
    <m/>
    <s v="Select"/>
    <s v="AOF1 (WRE)"/>
    <x v="0"/>
    <m/>
    <s v="PLACEHOLDER"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  <r>
    <s v="Select"/>
    <m/>
    <s v="X951"/>
    <n v="0"/>
    <s v="Select"/>
    <m/>
    <s v="Select"/>
    <s v="Select"/>
    <x v="1"/>
    <m/>
    <m/>
    <m/>
    <m/>
    <m/>
    <m/>
    <m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  <r>
    <s v="Select"/>
    <m/>
    <s v="X951"/>
    <n v="0"/>
    <s v="Select"/>
    <m/>
    <s v="Select"/>
    <s v="Select"/>
    <x v="0"/>
    <m/>
    <m/>
    <m/>
    <m/>
    <m/>
    <m/>
    <m/>
    <m/>
    <n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m/>
    <s v="x200"/>
    <n v="0"/>
    <s v="Select"/>
    <m/>
    <s v="Select"/>
    <s v="Placeholder"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  <r>
    <x v="1"/>
    <m/>
    <s v="x200"/>
    <n v="0"/>
    <s v="Select"/>
    <m/>
    <s v="Select"/>
    <m/>
    <m/>
    <m/>
    <m/>
    <m/>
    <m/>
    <m/>
    <n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m/>
    <s v="x200"/>
    <n v="0"/>
    <s v="Original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Original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Original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  <r>
    <x v="0"/>
    <m/>
    <s v="x200"/>
    <n v="0"/>
    <s v="Select"/>
    <m/>
    <s v="Select"/>
    <m/>
    <m/>
    <m/>
    <m/>
    <m/>
    <m/>
    <m/>
    <m/>
    <m/>
    <m/>
    <m/>
    <n v="0"/>
    <m/>
    <s v="?"/>
    <m/>
    <m/>
    <n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m/>
    <s v="x200"/>
    <n v="0"/>
    <s v="Original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  <r>
    <x v="0"/>
    <m/>
    <s v="x200"/>
    <n v="0"/>
    <s v="Select"/>
    <m/>
    <s v="Select"/>
    <m/>
    <m/>
    <m/>
    <m/>
    <m/>
    <m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2BCD55-0281-4929-9EA0-B9A2454E9D29}" name="PivotTable3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O4:P6" firstHeaderRow="1" firstDataRow="1" firstDataCol="1"/>
  <pivotFields count="16"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4" showAll="0"/>
  </pivotFields>
  <rowFields count="1">
    <field x="0"/>
  </rowFields>
  <rowItems count="2">
    <i>
      <x/>
    </i>
    <i t="grand">
      <x/>
    </i>
  </rowItems>
  <colItems count="1">
    <i/>
  </colItems>
  <dataFields count="1">
    <dataField name="Sum of Total _x000a_Cost" fld="15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B588DE-6370-4C62-AEBF-5CB1D807EE2B}" name="PivotTable2" cacheId="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L4:M6" firstHeaderRow="1" firstDataRow="1" firstDataCol="1"/>
  <pivotFields count="16"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4" showAll="0"/>
  </pivotFields>
  <rowFields count="1">
    <field x="0"/>
  </rowFields>
  <rowItems count="2">
    <i>
      <x/>
    </i>
    <i t="grand">
      <x/>
    </i>
  </rowItems>
  <colItems count="1">
    <i/>
  </colItems>
  <dataFields count="1">
    <dataField name="Sum of Total _x000a_Cost" fld="15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1B5F53-9CF6-4207-BA16-C91522597D75}" name="PivotTable1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I4:J6" firstHeaderRow="1" firstDataRow="1" firstDataCol="1"/>
  <pivotFields count="24"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4" showAll="0"/>
    <pivotField showAll="0"/>
    <pivotField showAll="0"/>
    <pivotField showAll="0"/>
    <pivotField showAll="0"/>
    <pivotField dataField="1" numFmtId="44" showAll="0"/>
  </pivotFields>
  <rowFields count="1">
    <field x="0"/>
  </rowFields>
  <rowItems count="2">
    <i>
      <x/>
    </i>
    <i t="grand">
      <x/>
    </i>
  </rowItems>
  <colItems count="1">
    <i/>
  </colItems>
  <dataFields count="1">
    <dataField name="Sum of Total _x000a_Cost" fld="23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AA3497-E213-4FC3-8ABA-72E47572C613}" name="PivotTable12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F4:G7" firstHeaderRow="1" firstDataRow="1" firstDataCol="1"/>
  <pivotFields count="15">
    <pivotField axis="axisRow" showAll="0">
      <items count="4">
        <item x="1"/>
        <item m="1"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4" showAll="0"/>
  </pivotFields>
  <rowFields count="1">
    <field x="0"/>
  </rowFields>
  <rowItems count="3">
    <i>
      <x/>
    </i>
    <i>
      <x v="2"/>
    </i>
    <i t="grand">
      <x/>
    </i>
  </rowItems>
  <colItems count="1">
    <i/>
  </colItems>
  <dataFields count="1">
    <dataField name="Sum of Total _x000a_Cost" fld="14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12A631-5BA8-473D-83CB-FAE866DE982F}" name="PivotTable4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R4:S6" firstHeaderRow="1" firstDataRow="1" firstDataCol="1"/>
  <pivotFields count="16"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4" showAll="0"/>
  </pivotFields>
  <rowFields count="1">
    <field x="0"/>
  </rowFields>
  <rowItems count="2">
    <i>
      <x/>
    </i>
    <i t="grand">
      <x/>
    </i>
  </rowItems>
  <colItems count="1">
    <i/>
  </colItems>
  <dataFields count="1">
    <dataField name="Sum of Total _x000a_Cost" fld="15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8BFFA2-9A7E-4901-81AA-70364C055699}" name="PivotTable14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Z5:AA7" firstHeaderRow="1" firstDataRow="1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4" showAll="0"/>
  </pivotFields>
  <rowFields count="1">
    <field x="8"/>
  </rowFields>
  <rowItems count="2">
    <i>
      <x/>
    </i>
    <i t="grand">
      <x/>
    </i>
  </rowItems>
  <colItems count="1">
    <i/>
  </colItems>
  <dataFields count="1">
    <dataField name="Sum of Total _x000a_Cost" fld="17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FB1967-0F95-4D7E-BA9E-8275526C9268}" name="PivotTable7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K5:L8" firstHeaderRow="1" firstDataRow="1" firstDataCol="1"/>
  <pivotFields count="26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8"/>
  </rowFields>
  <rowItems count="3">
    <i>
      <x/>
    </i>
    <i>
      <x v="1"/>
    </i>
    <i t="grand">
      <x/>
    </i>
  </rowItems>
  <colItems count="1">
    <i/>
  </colItems>
  <dataFields count="1">
    <dataField name="Sum of Total _x000a_Cost" fld="25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C4ABFF-D427-4B2C-B7F0-9632928C7C5E}" name="PivotTable13" cacheId="7" applyNumberFormats="0" applyBorderFormats="0" applyFontFormats="0" applyPatternFormats="0" applyAlignmentFormats="0" applyWidthHeightFormats="1" dataCaption="Values" showError="1" missingCaption="0" updatedVersion="8" minRefreshableVersion="3" useAutoFormatting="1" itemPrintTitles="1" createdVersion="8" indent="0" outline="1" outlineData="1" multipleFieldFilters="0" chartFormat="1" rowHeaderCaption="RIGHT CLICK TO REFRESH">
  <location ref="H5:I8" firstHeaderRow="1" firstDataRow="1" firstDataCol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numFmtId="44" showAll="0"/>
  </pivotFields>
  <rowFields count="1">
    <field x="8"/>
  </rowFields>
  <rowItems count="3">
    <i>
      <x/>
    </i>
    <i>
      <x v="1"/>
    </i>
    <i t="grand">
      <x/>
    </i>
  </rowItems>
  <colItems count="1">
    <i/>
  </colItems>
  <dataFields count="1">
    <dataField name="Sum of Total " fld="16" baseField="8" baseItem="0"/>
  </dataFields>
  <formats count="2">
    <format dxfId="8">
      <pivotArea field="8" type="button" dataOnly="0" labelOnly="1" outline="0" axis="axisRow" fieldPosition="0"/>
    </format>
    <format dxfId="7">
      <pivotArea field="8" type="button" dataOnly="0" labelOnly="1" outline="0" axis="axisRow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E6BB3C-0D88-4E8B-A0E2-5C3D54DACD73}" name="PivotTable9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Q5:R7" firstHeaderRow="1" firstDataRow="1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4" showAll="0"/>
  </pivotFields>
  <rowFields count="1">
    <field x="8"/>
  </rowFields>
  <rowItems count="2">
    <i>
      <x/>
    </i>
    <i t="grand">
      <x/>
    </i>
  </rowItems>
  <colItems count="1">
    <i/>
  </colItems>
  <dataFields count="1">
    <dataField name="Sum of Total _x000a_Cost" fld="17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3C2B5E-CA5F-4F91-9E7B-49EAAB7E2313}" name="PivotTable10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T5:U7" firstHeaderRow="1" firstDataRow="1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4" showAll="0"/>
  </pivotFields>
  <rowFields count="1">
    <field x="8"/>
  </rowFields>
  <rowItems count="2">
    <i>
      <x/>
    </i>
    <i t="grand">
      <x/>
    </i>
  </rowItems>
  <colItems count="1">
    <i/>
  </colItems>
  <dataFields count="1">
    <dataField name="Sum of Total _x000a_Cost" fld="17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4C8794-E9E4-4F20-9614-9EE3EF89E9C6}" name="PivotTable11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W5:X7" firstHeaderRow="1" firstDataRow="1" firstDataCol="1"/>
  <pivotFields count="19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numFmtId="44" showAll="0"/>
    <pivotField showAll="0"/>
    <pivotField showAll="0"/>
    <pivotField dataField="1" numFmtId="44" showAll="0"/>
  </pivotFields>
  <rowFields count="1">
    <field x="8"/>
  </rowFields>
  <rowItems count="2">
    <i>
      <x/>
    </i>
    <i t="grand">
      <x/>
    </i>
  </rowItems>
  <colItems count="1">
    <i/>
  </colItems>
  <dataFields count="1">
    <dataField name="Sum of Total _x000a_Cost" fld="18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016C55-9C0D-443F-B0EA-B9B86F27DFB0}" name="PivotTable8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N5:O7" firstHeaderRow="1" firstDataRow="1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44" showAll="0"/>
  </pivotFields>
  <rowFields count="1">
    <field x="8"/>
  </rowFields>
  <rowItems count="2">
    <i>
      <x/>
    </i>
    <i t="grand">
      <x/>
    </i>
  </rowItems>
  <colItems count="1">
    <i/>
  </colItems>
  <dataFields count="1">
    <dataField name="Sum of Total _x000a_Cost" fld="17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ivotTable" Target="../pivotTables/pivotTable3.xml"/><Relationship Id="rId7" Type="http://schemas.openxmlformats.org/officeDocument/2006/relationships/drawing" Target="../drawings/drawing2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Relationship Id="rId9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13" Type="http://schemas.openxmlformats.org/officeDocument/2006/relationships/ctrlProp" Target="../ctrlProps/ctrlProp4.xml"/><Relationship Id="rId3" Type="http://schemas.openxmlformats.org/officeDocument/2006/relationships/pivotTable" Target="../pivotTables/pivotTable8.xml"/><Relationship Id="rId7" Type="http://schemas.openxmlformats.org/officeDocument/2006/relationships/pivotTable" Target="../pivotTables/pivotTable12.xml"/><Relationship Id="rId12" Type="http://schemas.openxmlformats.org/officeDocument/2006/relationships/ctrlProp" Target="../ctrlProps/ctrlProp3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6" Type="http://schemas.openxmlformats.org/officeDocument/2006/relationships/pivotTable" Target="../pivotTables/pivotTable11.xml"/><Relationship Id="rId11" Type="http://schemas.openxmlformats.org/officeDocument/2006/relationships/ctrlProp" Target="../ctrlProps/ctrlProp2.xml"/><Relationship Id="rId5" Type="http://schemas.openxmlformats.org/officeDocument/2006/relationships/pivotTable" Target="../pivotTables/pivotTable10.xml"/><Relationship Id="rId10" Type="http://schemas.openxmlformats.org/officeDocument/2006/relationships/vmlDrawing" Target="../drawings/vmlDrawing2.vml"/><Relationship Id="rId4" Type="http://schemas.openxmlformats.org/officeDocument/2006/relationships/pivotTable" Target="../pivotTables/pivotTable9.xml"/><Relationship Id="rId9" Type="http://schemas.openxmlformats.org/officeDocument/2006/relationships/drawing" Target="../drawings/drawing3.xml"/><Relationship Id="rId1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EED43-40DB-4BE9-9288-96557604408C}">
  <sheetPr codeName="Sheet12">
    <pageSetUpPr fitToPage="1"/>
  </sheetPr>
  <dimension ref="A1:T60"/>
  <sheetViews>
    <sheetView tabSelected="1" zoomScaleNormal="100" workbookViewId="0">
      <selection activeCell="O11" sqref="O11"/>
    </sheetView>
  </sheetViews>
  <sheetFormatPr baseColWidth="10" defaultColWidth="9.33203125" defaultRowHeight="15" x14ac:dyDescent="0.2"/>
  <cols>
    <col min="1" max="1" width="2.6640625" customWidth="1"/>
    <col min="2" max="2" width="38.5" customWidth="1"/>
    <col min="3" max="3" width="22.5" customWidth="1"/>
    <col min="4" max="9" width="10.6640625" customWidth="1"/>
  </cols>
  <sheetData>
    <row r="1" spans="1:20" ht="18" x14ac:dyDescent="0.2">
      <c r="A1" s="73"/>
      <c r="B1" s="294" t="s">
        <v>0</v>
      </c>
      <c r="C1" s="294"/>
      <c r="D1" s="294"/>
      <c r="E1" s="294"/>
      <c r="F1" s="294"/>
      <c r="G1" s="294"/>
      <c r="H1" s="294"/>
      <c r="I1" s="294"/>
      <c r="J1" s="74"/>
      <c r="K1" s="74"/>
      <c r="L1" s="74"/>
      <c r="M1" s="74"/>
      <c r="N1" s="74"/>
      <c r="O1" s="74"/>
      <c r="P1" s="74"/>
      <c r="Q1" s="74"/>
      <c r="R1" s="74"/>
      <c r="S1" s="74"/>
      <c r="T1" s="75"/>
    </row>
    <row r="2" spans="1:20" ht="18" x14ac:dyDescent="0.2">
      <c r="A2" s="76"/>
      <c r="B2" s="295" t="s">
        <v>223</v>
      </c>
      <c r="C2" s="295"/>
      <c r="D2" s="295"/>
      <c r="E2" s="295"/>
      <c r="F2" s="295"/>
      <c r="G2" s="295"/>
      <c r="H2" s="295"/>
      <c r="I2" s="295"/>
      <c r="J2" s="1"/>
      <c r="K2" s="1"/>
      <c r="L2" s="1"/>
      <c r="M2" s="1"/>
      <c r="N2" s="1"/>
      <c r="O2" s="1"/>
      <c r="P2" s="1"/>
      <c r="Q2" s="1"/>
      <c r="R2" s="1"/>
      <c r="S2" s="1"/>
      <c r="T2" s="78"/>
    </row>
    <row r="3" spans="1:20" ht="5.25" customHeight="1" x14ac:dyDescent="0.2">
      <c r="A3" s="76"/>
      <c r="B3" s="296"/>
      <c r="C3" s="296"/>
      <c r="D3" s="296"/>
      <c r="E3" s="296"/>
      <c r="F3" s="296"/>
      <c r="G3" s="296"/>
      <c r="H3" s="296"/>
      <c r="I3" s="296"/>
      <c r="J3" s="1"/>
      <c r="K3" s="1"/>
      <c r="L3" s="1"/>
      <c r="M3" s="1"/>
      <c r="N3" s="1"/>
      <c r="O3" s="1"/>
      <c r="P3" s="1"/>
      <c r="Q3" s="1"/>
      <c r="R3" s="1"/>
      <c r="S3" s="1"/>
      <c r="T3" s="78"/>
    </row>
    <row r="4" spans="1:20" ht="16" x14ac:dyDescent="0.2">
      <c r="A4" s="76"/>
      <c r="B4" s="288" t="s">
        <v>1</v>
      </c>
      <c r="C4" s="288"/>
      <c r="D4" s="288"/>
      <c r="E4" s="288"/>
      <c r="F4" s="288"/>
      <c r="G4" s="288"/>
      <c r="H4" s="288"/>
      <c r="I4" s="288"/>
      <c r="J4" s="1"/>
      <c r="K4" s="1"/>
      <c r="L4" s="1"/>
      <c r="M4" s="1"/>
      <c r="N4" s="1"/>
      <c r="O4" s="1"/>
      <c r="P4" s="79" t="s">
        <v>79</v>
      </c>
      <c r="Q4" s="80"/>
      <c r="R4" s="81"/>
      <c r="S4" s="1"/>
      <c r="T4" s="78"/>
    </row>
    <row r="5" spans="1:20" ht="16" x14ac:dyDescent="0.2">
      <c r="A5" s="76"/>
      <c r="B5" s="82" t="s">
        <v>206</v>
      </c>
      <c r="C5" s="300"/>
      <c r="D5" s="300"/>
      <c r="E5" s="300"/>
      <c r="F5" s="300"/>
      <c r="G5" s="300"/>
      <c r="H5" s="300"/>
      <c r="I5" s="300"/>
      <c r="J5" s="1"/>
      <c r="K5" s="1"/>
      <c r="L5" s="1"/>
      <c r="M5" s="1"/>
      <c r="N5" s="1"/>
      <c r="O5" s="1"/>
      <c r="P5" s="83"/>
      <c r="Q5" s="84" t="s">
        <v>80</v>
      </c>
      <c r="R5" s="85"/>
      <c r="S5" s="1"/>
      <c r="T5" s="78"/>
    </row>
    <row r="6" spans="1:20" ht="16" x14ac:dyDescent="0.2">
      <c r="A6" s="76"/>
      <c r="B6" s="82" t="s">
        <v>2</v>
      </c>
      <c r="C6" s="298"/>
      <c r="D6" s="298"/>
      <c r="E6" s="298"/>
      <c r="F6" s="298"/>
      <c r="G6" s="298"/>
      <c r="H6" s="298"/>
      <c r="I6" s="298"/>
      <c r="J6" s="1"/>
      <c r="K6" s="1"/>
      <c r="L6" s="1"/>
      <c r="M6" s="1"/>
      <c r="N6" s="1"/>
      <c r="O6" s="1"/>
      <c r="P6" s="86"/>
      <c r="Q6" s="84" t="s">
        <v>81</v>
      </c>
      <c r="R6" s="85"/>
      <c r="S6" s="1"/>
      <c r="T6" s="78"/>
    </row>
    <row r="7" spans="1:20" ht="16" x14ac:dyDescent="0.2">
      <c r="A7" s="76"/>
      <c r="B7" s="82" t="s">
        <v>207</v>
      </c>
      <c r="C7" s="298"/>
      <c r="D7" s="298"/>
      <c r="E7" s="298"/>
      <c r="F7" s="298"/>
      <c r="G7" s="298"/>
      <c r="H7" s="298"/>
      <c r="I7" s="298"/>
      <c r="J7" s="1"/>
      <c r="K7" s="1"/>
      <c r="L7" s="1"/>
      <c r="M7" s="1"/>
      <c r="N7" s="1"/>
      <c r="O7" s="1"/>
      <c r="P7" s="87"/>
      <c r="Q7" s="84" t="s">
        <v>82</v>
      </c>
      <c r="R7" s="85"/>
      <c r="S7" s="1"/>
      <c r="T7" s="78"/>
    </row>
    <row r="8" spans="1:20" ht="16" x14ac:dyDescent="0.2">
      <c r="A8" s="76"/>
      <c r="B8" s="82" t="s">
        <v>3</v>
      </c>
      <c r="C8" s="298"/>
      <c r="D8" s="298"/>
      <c r="E8" s="298"/>
      <c r="F8" s="298"/>
      <c r="G8" s="298"/>
      <c r="H8" s="298"/>
      <c r="I8" s="298"/>
      <c r="J8" s="1"/>
      <c r="K8" s="1"/>
      <c r="L8" s="1"/>
      <c r="M8" s="1"/>
      <c r="N8" s="1"/>
      <c r="O8" s="1"/>
      <c r="P8" s="1"/>
      <c r="Q8" s="1"/>
      <c r="R8" s="1"/>
      <c r="S8" s="1"/>
      <c r="T8" s="78"/>
    </row>
    <row r="9" spans="1:20" ht="16" x14ac:dyDescent="0.2">
      <c r="A9" s="76"/>
      <c r="B9" s="82" t="s">
        <v>4</v>
      </c>
      <c r="C9" s="299"/>
      <c r="D9" s="299"/>
      <c r="E9" s="299"/>
      <c r="F9" s="299"/>
      <c r="G9" s="299"/>
      <c r="H9" s="299"/>
      <c r="I9" s="299"/>
      <c r="J9" s="1"/>
      <c r="K9" s="1"/>
      <c r="L9" s="1"/>
      <c r="M9" s="1"/>
      <c r="N9" s="1"/>
      <c r="O9" s="1"/>
      <c r="P9" s="1"/>
      <c r="Q9" s="1"/>
      <c r="R9" s="1"/>
      <c r="S9" s="1"/>
      <c r="T9" s="78"/>
    </row>
    <row r="10" spans="1:20" ht="16" x14ac:dyDescent="0.2">
      <c r="A10" s="76"/>
      <c r="B10" s="82" t="s">
        <v>205</v>
      </c>
      <c r="C10" s="297"/>
      <c r="D10" s="297"/>
      <c r="E10" s="297"/>
      <c r="F10" s="297"/>
      <c r="G10" s="297"/>
      <c r="H10" s="297"/>
      <c r="I10" s="297"/>
      <c r="J10" s="1"/>
      <c r="K10" s="1"/>
      <c r="L10" s="1"/>
      <c r="M10" s="1"/>
      <c r="N10" s="1"/>
      <c r="O10" s="1"/>
      <c r="P10" s="1"/>
      <c r="Q10" s="1"/>
      <c r="R10" s="1"/>
      <c r="S10" s="1"/>
      <c r="T10" s="78"/>
    </row>
    <row r="11" spans="1:20" ht="16" x14ac:dyDescent="0.2">
      <c r="A11" s="76"/>
      <c r="B11" s="82" t="s">
        <v>221</v>
      </c>
      <c r="C11" s="292"/>
      <c r="D11" s="292"/>
      <c r="E11" s="292"/>
      <c r="F11" s="292"/>
      <c r="G11" s="292"/>
      <c r="H11" s="292"/>
      <c r="I11" s="292"/>
      <c r="J11" s="1"/>
      <c r="K11" s="1"/>
      <c r="L11" s="1"/>
      <c r="M11" s="1"/>
      <c r="N11" s="1"/>
      <c r="O11" s="1"/>
      <c r="P11" s="1"/>
      <c r="Q11" s="1"/>
      <c r="R11" s="1"/>
      <c r="S11" s="1"/>
      <c r="T11" s="78"/>
    </row>
    <row r="12" spans="1:20" ht="16" x14ac:dyDescent="0.2">
      <c r="A12" s="76"/>
      <c r="B12" s="82" t="s">
        <v>222</v>
      </c>
      <c r="C12" s="293"/>
      <c r="D12" s="293"/>
      <c r="E12" s="293"/>
      <c r="F12" s="293"/>
      <c r="G12" s="293"/>
      <c r="H12" s="293"/>
      <c r="I12" s="293"/>
      <c r="J12" s="1"/>
      <c r="K12" s="1"/>
      <c r="L12" s="1"/>
      <c r="M12" s="1"/>
      <c r="N12" s="1"/>
      <c r="O12" s="1"/>
      <c r="P12" s="1"/>
      <c r="Q12" s="1"/>
      <c r="R12" s="1"/>
      <c r="S12" s="1"/>
      <c r="T12" s="78"/>
    </row>
    <row r="13" spans="1:20" ht="16" x14ac:dyDescent="0.2">
      <c r="A13" s="76"/>
      <c r="B13" s="288" t="s">
        <v>5</v>
      </c>
      <c r="C13" s="288"/>
      <c r="D13" s="288"/>
      <c r="E13" s="288"/>
      <c r="F13" s="288"/>
      <c r="G13" s="288"/>
      <c r="H13" s="288"/>
      <c r="I13" s="288"/>
      <c r="J13" s="1"/>
      <c r="K13" s="1"/>
      <c r="L13" s="1"/>
      <c r="M13" s="1"/>
      <c r="N13" s="1"/>
      <c r="O13" s="1"/>
      <c r="P13" s="1"/>
      <c r="Q13" s="1"/>
      <c r="R13" s="1"/>
      <c r="S13" s="1"/>
      <c r="T13" s="78"/>
    </row>
    <row r="14" spans="1:20" ht="15.75" customHeight="1" x14ac:dyDescent="0.2">
      <c r="A14" s="76"/>
      <c r="B14" s="290" t="s">
        <v>200</v>
      </c>
      <c r="C14" s="290"/>
      <c r="D14" s="290"/>
      <c r="E14" s="290"/>
      <c r="F14" s="290"/>
      <c r="G14" s="290"/>
      <c r="H14" s="290"/>
      <c r="I14" s="290"/>
      <c r="J14" s="1"/>
      <c r="K14" s="1"/>
      <c r="L14" s="1"/>
      <c r="M14" s="1"/>
      <c r="N14" s="1"/>
      <c r="O14" s="1"/>
      <c r="P14" s="1"/>
      <c r="Q14" s="1"/>
      <c r="R14" s="1"/>
      <c r="S14" s="1"/>
      <c r="T14" s="78"/>
    </row>
    <row r="15" spans="1:20" ht="150" customHeight="1" x14ac:dyDescent="0.2">
      <c r="A15" s="76"/>
      <c r="B15" s="283"/>
      <c r="C15" s="284"/>
      <c r="D15" s="284"/>
      <c r="E15" s="284"/>
      <c r="F15" s="284"/>
      <c r="G15" s="284"/>
      <c r="H15" s="284"/>
      <c r="I15" s="285"/>
      <c r="J15" s="1"/>
      <c r="K15" s="1"/>
      <c r="L15" s="1"/>
      <c r="M15" s="1"/>
      <c r="N15" s="1"/>
      <c r="O15" s="1"/>
      <c r="P15" s="1"/>
      <c r="Q15" s="1"/>
      <c r="R15" s="1"/>
      <c r="S15" s="1"/>
      <c r="T15" s="78"/>
    </row>
    <row r="16" spans="1:20" ht="16" x14ac:dyDescent="0.2">
      <c r="A16" s="76"/>
      <c r="B16" s="282" t="s">
        <v>378</v>
      </c>
      <c r="C16" s="282"/>
      <c r="D16" s="282"/>
      <c r="E16" s="282"/>
      <c r="F16" s="282"/>
      <c r="G16" s="282"/>
      <c r="H16" s="282"/>
      <c r="I16" s="282"/>
      <c r="J16" s="1"/>
      <c r="K16" s="1"/>
      <c r="L16" s="1"/>
      <c r="M16" s="1"/>
      <c r="N16" s="1"/>
      <c r="O16" s="1"/>
      <c r="P16" s="1"/>
      <c r="Q16" s="1"/>
      <c r="R16" s="1"/>
      <c r="S16" s="1"/>
      <c r="T16" s="78"/>
    </row>
    <row r="17" spans="1:20" ht="150" customHeight="1" x14ac:dyDescent="0.2">
      <c r="A17" s="76"/>
      <c r="B17" s="283"/>
      <c r="C17" s="284"/>
      <c r="D17" s="284"/>
      <c r="E17" s="284"/>
      <c r="F17" s="284"/>
      <c r="G17" s="284"/>
      <c r="H17" s="284"/>
      <c r="I17" s="285"/>
      <c r="J17" s="1"/>
      <c r="K17" s="1"/>
      <c r="L17" s="1"/>
      <c r="M17" s="1"/>
      <c r="N17" s="1"/>
      <c r="O17" s="1"/>
      <c r="P17" s="1"/>
      <c r="Q17" s="1"/>
      <c r="R17" s="1"/>
      <c r="S17" s="1"/>
      <c r="T17" s="78"/>
    </row>
    <row r="18" spans="1:20" ht="38" customHeight="1" x14ac:dyDescent="0.2">
      <c r="A18" s="76"/>
      <c r="B18" s="290" t="s">
        <v>379</v>
      </c>
      <c r="C18" s="290"/>
      <c r="D18" s="290"/>
      <c r="E18" s="290"/>
      <c r="F18" s="290"/>
      <c r="G18" s="290"/>
      <c r="H18" s="290"/>
      <c r="I18" s="290"/>
      <c r="J18" s="1"/>
      <c r="K18" s="1"/>
      <c r="L18" s="1"/>
      <c r="M18" s="1"/>
      <c r="N18" s="1"/>
      <c r="O18" s="1"/>
      <c r="P18" s="1"/>
      <c r="Q18" s="1"/>
      <c r="R18" s="1"/>
      <c r="S18" s="1"/>
      <c r="T18" s="78"/>
    </row>
    <row r="19" spans="1:20" ht="150" customHeight="1" x14ac:dyDescent="0.2">
      <c r="A19" s="76"/>
      <c r="B19" s="283"/>
      <c r="C19" s="284"/>
      <c r="D19" s="284"/>
      <c r="E19" s="284"/>
      <c r="F19" s="284"/>
      <c r="G19" s="284"/>
      <c r="H19" s="284"/>
      <c r="I19" s="285"/>
      <c r="J19" s="1"/>
      <c r="K19" s="1"/>
      <c r="L19" s="1"/>
      <c r="M19" s="1"/>
      <c r="N19" s="1"/>
      <c r="O19" s="1"/>
      <c r="P19" s="1"/>
      <c r="Q19" s="1"/>
      <c r="R19" s="1"/>
      <c r="S19" s="1"/>
      <c r="T19" s="78"/>
    </row>
    <row r="20" spans="1:20" ht="32.25" customHeight="1" x14ac:dyDescent="0.2">
      <c r="A20" s="76"/>
      <c r="B20" s="290" t="s">
        <v>201</v>
      </c>
      <c r="C20" s="290"/>
      <c r="D20" s="290"/>
      <c r="E20" s="290"/>
      <c r="F20" s="290"/>
      <c r="G20" s="290"/>
      <c r="H20" s="290"/>
      <c r="I20" s="290"/>
      <c r="J20" s="1"/>
      <c r="K20" s="1"/>
      <c r="L20" s="1"/>
      <c r="M20" s="1"/>
      <c r="N20" s="1"/>
      <c r="O20" s="1"/>
      <c r="P20" s="1"/>
      <c r="Q20" s="1"/>
      <c r="R20" s="1"/>
      <c r="S20" s="1"/>
      <c r="T20" s="78"/>
    </row>
    <row r="21" spans="1:20" ht="150" customHeight="1" x14ac:dyDescent="0.2">
      <c r="A21" s="76"/>
      <c r="B21" s="283"/>
      <c r="C21" s="284"/>
      <c r="D21" s="284"/>
      <c r="E21" s="284"/>
      <c r="F21" s="284"/>
      <c r="G21" s="284"/>
      <c r="H21" s="284"/>
      <c r="I21" s="285"/>
      <c r="J21" s="1"/>
      <c r="K21" s="1"/>
      <c r="L21" s="1"/>
      <c r="M21" s="1"/>
      <c r="N21" s="1"/>
      <c r="O21" s="1"/>
      <c r="P21" s="1"/>
      <c r="Q21" s="1"/>
      <c r="R21" s="1"/>
      <c r="S21" s="1"/>
      <c r="T21" s="78"/>
    </row>
    <row r="22" spans="1:20" ht="60" hidden="1" customHeight="1" x14ac:dyDescent="0.2">
      <c r="A22" s="76"/>
      <c r="B22" s="88"/>
      <c r="C22" s="88"/>
      <c r="D22" s="88"/>
      <c r="E22" s="88"/>
      <c r="F22" s="88"/>
      <c r="G22" s="88"/>
      <c r="H22" s="88"/>
      <c r="I22" s="88"/>
      <c r="J22" s="1"/>
      <c r="K22" s="1"/>
      <c r="L22" s="1"/>
      <c r="M22" s="1"/>
      <c r="N22" s="1"/>
      <c r="O22" s="1"/>
      <c r="P22" s="1"/>
      <c r="Q22" s="1"/>
      <c r="R22" s="1"/>
      <c r="S22" s="1"/>
      <c r="T22" s="78"/>
    </row>
    <row r="23" spans="1:20" ht="16" x14ac:dyDescent="0.2">
      <c r="A23" s="76"/>
      <c r="B23" s="288" t="s">
        <v>6</v>
      </c>
      <c r="C23" s="288"/>
      <c r="D23" s="288"/>
      <c r="E23" s="288"/>
      <c r="F23" s="288"/>
      <c r="G23" s="288"/>
      <c r="H23" s="288"/>
      <c r="I23" s="288"/>
      <c r="J23" s="1"/>
      <c r="K23" s="1"/>
      <c r="L23" s="1"/>
      <c r="M23" s="1"/>
      <c r="N23" s="1"/>
      <c r="O23" s="1"/>
      <c r="P23" s="1"/>
      <c r="Q23" s="1"/>
      <c r="R23" s="1"/>
      <c r="S23" s="1"/>
      <c r="T23" s="78"/>
    </row>
    <row r="24" spans="1:20" ht="33" customHeight="1" x14ac:dyDescent="0.2">
      <c r="A24" s="76"/>
      <c r="B24" s="290" t="s">
        <v>202</v>
      </c>
      <c r="C24" s="290"/>
      <c r="D24" s="290"/>
      <c r="E24" s="290"/>
      <c r="F24" s="290"/>
      <c r="G24" s="290"/>
      <c r="H24" s="290"/>
      <c r="I24" s="290"/>
      <c r="J24" s="1"/>
      <c r="K24" s="1"/>
      <c r="L24" s="1"/>
      <c r="M24" s="1"/>
      <c r="N24" s="1"/>
      <c r="O24" s="1"/>
      <c r="P24" s="1"/>
      <c r="Q24" s="1"/>
      <c r="R24" s="1"/>
      <c r="S24" s="1"/>
      <c r="T24" s="78"/>
    </row>
    <row r="25" spans="1:20" ht="150" customHeight="1" x14ac:dyDescent="0.2">
      <c r="A25" s="76"/>
      <c r="B25" s="283"/>
      <c r="C25" s="284"/>
      <c r="D25" s="284"/>
      <c r="E25" s="284"/>
      <c r="F25" s="284"/>
      <c r="G25" s="284"/>
      <c r="H25" s="284"/>
      <c r="I25" s="285"/>
      <c r="J25" s="1"/>
      <c r="K25" s="1"/>
      <c r="L25" s="1"/>
      <c r="M25" s="1"/>
      <c r="N25" s="1"/>
      <c r="O25" s="1"/>
      <c r="P25" s="1"/>
      <c r="Q25" s="1"/>
      <c r="R25" s="1"/>
      <c r="S25" s="1"/>
      <c r="T25" s="78"/>
    </row>
    <row r="26" spans="1:20" ht="16" x14ac:dyDescent="0.2">
      <c r="A26" s="76"/>
      <c r="B26" s="288" t="s">
        <v>7</v>
      </c>
      <c r="C26" s="288"/>
      <c r="D26" s="288"/>
      <c r="E26" s="288"/>
      <c r="F26" s="288"/>
      <c r="G26" s="288"/>
      <c r="H26" s="288"/>
      <c r="I26" s="288"/>
      <c r="J26" s="1"/>
      <c r="K26" s="1"/>
      <c r="L26" s="1"/>
      <c r="M26" s="1"/>
      <c r="N26" s="1"/>
      <c r="O26" s="1"/>
      <c r="P26" s="1"/>
      <c r="Q26" s="1"/>
      <c r="R26" s="1"/>
      <c r="S26" s="1"/>
      <c r="T26" s="78"/>
    </row>
    <row r="27" spans="1:20" ht="31.5" customHeight="1" x14ac:dyDescent="0.2">
      <c r="A27" s="76"/>
      <c r="B27" s="290" t="s">
        <v>203</v>
      </c>
      <c r="C27" s="290"/>
      <c r="D27" s="290"/>
      <c r="E27" s="290"/>
      <c r="F27" s="290"/>
      <c r="G27" s="290"/>
      <c r="H27" s="290"/>
      <c r="I27" s="290"/>
      <c r="J27" s="1"/>
      <c r="K27" s="1"/>
      <c r="L27" s="1"/>
      <c r="M27" s="1"/>
      <c r="N27" s="1"/>
      <c r="O27" s="1"/>
      <c r="P27" s="1"/>
      <c r="Q27" s="1"/>
      <c r="R27" s="1"/>
      <c r="S27" s="1"/>
      <c r="T27" s="78"/>
    </row>
    <row r="28" spans="1:20" ht="150" customHeight="1" x14ac:dyDescent="0.2">
      <c r="A28" s="76"/>
      <c r="B28" s="283"/>
      <c r="C28" s="284"/>
      <c r="D28" s="284"/>
      <c r="E28" s="284"/>
      <c r="F28" s="284"/>
      <c r="G28" s="284"/>
      <c r="H28" s="284"/>
      <c r="I28" s="285"/>
      <c r="J28" s="1"/>
      <c r="K28" s="1"/>
      <c r="L28" s="1"/>
      <c r="M28" s="1"/>
      <c r="N28" s="1"/>
      <c r="O28" s="1"/>
      <c r="P28" s="1"/>
      <c r="Q28" s="1"/>
      <c r="R28" s="1"/>
      <c r="S28" s="1"/>
      <c r="T28" s="78"/>
    </row>
    <row r="29" spans="1:20" ht="32.25" customHeight="1" x14ac:dyDescent="0.2">
      <c r="A29" s="76"/>
      <c r="B29" s="282" t="s">
        <v>204</v>
      </c>
      <c r="C29" s="282"/>
      <c r="D29" s="282"/>
      <c r="E29" s="282"/>
      <c r="F29" s="282"/>
      <c r="G29" s="282"/>
      <c r="H29" s="282"/>
      <c r="I29" s="282"/>
      <c r="J29" s="1"/>
      <c r="K29" s="1"/>
      <c r="L29" s="1"/>
      <c r="M29" s="1"/>
      <c r="N29" s="1"/>
      <c r="O29" s="1"/>
      <c r="P29" s="1"/>
      <c r="Q29" s="1"/>
      <c r="R29" s="1"/>
      <c r="S29" s="1"/>
      <c r="T29" s="78"/>
    </row>
    <row r="30" spans="1:20" ht="150" customHeight="1" x14ac:dyDescent="0.2">
      <c r="A30" s="76"/>
      <c r="B30" s="283"/>
      <c r="C30" s="284"/>
      <c r="D30" s="284"/>
      <c r="E30" s="284"/>
      <c r="F30" s="284"/>
      <c r="G30" s="284"/>
      <c r="H30" s="284"/>
      <c r="I30" s="285"/>
      <c r="J30" s="1"/>
      <c r="K30" s="1"/>
      <c r="L30" s="1"/>
      <c r="M30" s="1"/>
      <c r="N30" s="1"/>
      <c r="O30" s="1"/>
      <c r="P30" s="1"/>
      <c r="Q30" s="1"/>
      <c r="R30" s="1"/>
      <c r="S30" s="1"/>
      <c r="T30" s="78"/>
    </row>
    <row r="31" spans="1:20" ht="16" x14ac:dyDescent="0.2">
      <c r="A31" s="76"/>
      <c r="B31" s="288" t="s">
        <v>8</v>
      </c>
      <c r="C31" s="288"/>
      <c r="D31" s="288"/>
      <c r="E31" s="288"/>
      <c r="F31" s="288"/>
      <c r="G31" s="288"/>
      <c r="H31" s="288"/>
      <c r="I31" s="288"/>
      <c r="J31" s="1"/>
      <c r="K31" s="1"/>
      <c r="L31" s="1"/>
      <c r="M31" s="1"/>
      <c r="N31" s="1"/>
      <c r="O31" s="1"/>
      <c r="P31" s="1"/>
      <c r="Q31" s="1"/>
      <c r="R31" s="1"/>
      <c r="S31" s="1"/>
      <c r="T31" s="78"/>
    </row>
    <row r="32" spans="1:20" x14ac:dyDescent="0.2">
      <c r="A32" s="76"/>
      <c r="B32" s="89" t="s">
        <v>9</v>
      </c>
      <c r="C32" s="90" t="s">
        <v>10</v>
      </c>
      <c r="D32" s="287" t="s">
        <v>11</v>
      </c>
      <c r="E32" s="287"/>
      <c r="F32" s="287"/>
      <c r="G32" s="287" t="s">
        <v>12</v>
      </c>
      <c r="H32" s="287"/>
      <c r="I32" s="287"/>
      <c r="J32" s="1"/>
      <c r="K32" s="1"/>
      <c r="L32" s="1"/>
      <c r="M32" s="1"/>
      <c r="N32" s="1"/>
      <c r="O32" s="1"/>
      <c r="P32" s="1"/>
      <c r="Q32" s="1"/>
      <c r="R32" s="1"/>
      <c r="S32" s="1"/>
      <c r="T32" s="78"/>
    </row>
    <row r="33" spans="1:20" x14ac:dyDescent="0.2">
      <c r="A33" s="76"/>
      <c r="B33" s="91" t="s">
        <v>13</v>
      </c>
      <c r="C33" s="62">
        <f>C11</f>
        <v>0</v>
      </c>
      <c r="D33" s="289">
        <f>SUM(D34:F38)</f>
        <v>0</v>
      </c>
      <c r="E33" s="289"/>
      <c r="F33" s="289"/>
      <c r="G33" s="286">
        <f>C33-D33</f>
        <v>0</v>
      </c>
      <c r="H33" s="286"/>
      <c r="I33" s="286"/>
      <c r="J33" s="1"/>
      <c r="K33" s="92"/>
      <c r="L33" s="1"/>
      <c r="M33" s="1"/>
      <c r="N33" s="1"/>
      <c r="O33" s="1"/>
      <c r="P33" s="1"/>
      <c r="Q33" s="1"/>
      <c r="R33" s="1"/>
      <c r="S33" s="1"/>
      <c r="T33" s="78"/>
    </row>
    <row r="34" spans="1:20" x14ac:dyDescent="0.2">
      <c r="A34" s="76"/>
      <c r="B34" s="52" t="s">
        <v>14</v>
      </c>
      <c r="C34" s="63">
        <f>'TII-PD Supplies'!M15</f>
        <v>0</v>
      </c>
      <c r="D34" s="286">
        <f>'TII-PD Supplies'!P15</f>
        <v>0</v>
      </c>
      <c r="E34" s="286"/>
      <c r="F34" s="286"/>
      <c r="G34" s="286">
        <f t="shared" ref="G34:G39" si="0">C34-D34</f>
        <v>0</v>
      </c>
      <c r="H34" s="286"/>
      <c r="I34" s="286"/>
      <c r="J34" s="1"/>
      <c r="K34" s="92"/>
      <c r="L34" s="1"/>
      <c r="M34" s="1"/>
      <c r="N34" s="1"/>
      <c r="O34" s="1"/>
      <c r="P34" s="1"/>
      <c r="Q34" s="1"/>
      <c r="R34" s="1"/>
      <c r="S34" s="1"/>
      <c r="T34" s="78"/>
    </row>
    <row r="35" spans="1:20" x14ac:dyDescent="0.2">
      <c r="A35" s="76"/>
      <c r="B35" s="52" t="s">
        <v>15</v>
      </c>
      <c r="C35" s="63">
        <f>'TII-PD Travel Conf'!M15</f>
        <v>0</v>
      </c>
      <c r="D35" s="286">
        <f>'TII-PD Travel Conf'!W15</f>
        <v>0</v>
      </c>
      <c r="E35" s="286"/>
      <c r="F35" s="286"/>
      <c r="G35" s="286">
        <f t="shared" si="0"/>
        <v>0</v>
      </c>
      <c r="H35" s="286"/>
      <c r="I35" s="286"/>
      <c r="J35" s="1"/>
      <c r="K35" s="92"/>
      <c r="L35" s="1"/>
      <c r="M35" s="1"/>
      <c r="N35" s="1"/>
      <c r="O35" s="1"/>
      <c r="P35" s="1"/>
      <c r="Q35" s="1"/>
      <c r="R35" s="1"/>
      <c r="S35" s="1"/>
      <c r="T35" s="78"/>
    </row>
    <row r="36" spans="1:20" x14ac:dyDescent="0.2">
      <c r="A36" s="76"/>
      <c r="B36" s="52" t="s">
        <v>16</v>
      </c>
      <c r="C36" s="63">
        <f>'TII-PD Stipends'!M15</f>
        <v>0</v>
      </c>
      <c r="D36" s="286">
        <f>'TII-PD Stipends'!Q15</f>
        <v>0</v>
      </c>
      <c r="E36" s="286"/>
      <c r="F36" s="286"/>
      <c r="G36" s="286">
        <f t="shared" si="0"/>
        <v>0</v>
      </c>
      <c r="H36" s="286"/>
      <c r="I36" s="286"/>
      <c r="J36" s="1"/>
      <c r="K36" s="92"/>
      <c r="L36" s="1"/>
      <c r="M36" s="1"/>
      <c r="N36" s="1"/>
      <c r="O36" s="1"/>
      <c r="P36" s="1"/>
      <c r="Q36" s="1"/>
      <c r="R36" s="1"/>
      <c r="S36" s="1"/>
      <c r="T36" s="78"/>
    </row>
    <row r="37" spans="1:20" x14ac:dyDescent="0.2">
      <c r="A37" s="76"/>
      <c r="B37" s="52" t="s">
        <v>17</v>
      </c>
      <c r="C37" s="63">
        <f>'TII-PD Consultants'!M15</f>
        <v>0</v>
      </c>
      <c r="D37" s="286">
        <f>'TII-PD Consultants'!Q15</f>
        <v>0</v>
      </c>
      <c r="E37" s="286"/>
      <c r="F37" s="286"/>
      <c r="G37" s="286">
        <f t="shared" ref="G37" si="1">C37-D37</f>
        <v>0</v>
      </c>
      <c r="H37" s="286"/>
      <c r="I37" s="286"/>
      <c r="J37" s="1"/>
      <c r="K37" s="92"/>
      <c r="L37" s="1"/>
      <c r="M37" s="1"/>
      <c r="N37" s="1"/>
      <c r="O37" s="1"/>
      <c r="P37" s="1"/>
      <c r="Q37" s="1"/>
      <c r="R37" s="1"/>
      <c r="S37" s="1"/>
      <c r="T37" s="78"/>
    </row>
    <row r="38" spans="1:20" x14ac:dyDescent="0.2">
      <c r="A38" s="76"/>
      <c r="B38" s="52" t="s">
        <v>18</v>
      </c>
      <c r="C38" s="63">
        <f>'TII-PD Other'!M15</f>
        <v>0</v>
      </c>
      <c r="D38" s="286">
        <f>'TII-PD Other'!Q15</f>
        <v>0</v>
      </c>
      <c r="E38" s="286"/>
      <c r="F38" s="286"/>
      <c r="G38" s="286">
        <f t="shared" si="0"/>
        <v>0</v>
      </c>
      <c r="H38" s="286"/>
      <c r="I38" s="286"/>
      <c r="J38" s="1"/>
      <c r="K38" s="92"/>
      <c r="L38" s="1"/>
      <c r="M38" s="1"/>
      <c r="N38" s="1"/>
      <c r="O38" s="1"/>
      <c r="P38" s="1"/>
      <c r="Q38" s="1"/>
      <c r="R38" s="1"/>
      <c r="S38" s="1"/>
      <c r="T38" s="78"/>
    </row>
    <row r="39" spans="1:20" x14ac:dyDescent="0.2">
      <c r="A39" s="76"/>
      <c r="B39" s="93" t="s">
        <v>19</v>
      </c>
      <c r="C39" s="63">
        <f>SUM(C34:C38)</f>
        <v>0</v>
      </c>
      <c r="D39" s="286">
        <f>SUM(D34:F38)</f>
        <v>0</v>
      </c>
      <c r="E39" s="286"/>
      <c r="F39" s="286"/>
      <c r="G39" s="286">
        <f t="shared" si="0"/>
        <v>0</v>
      </c>
      <c r="H39" s="286"/>
      <c r="I39" s="286"/>
      <c r="J39" s="1"/>
      <c r="K39" s="1"/>
      <c r="L39" s="1"/>
      <c r="M39" s="1"/>
      <c r="N39" s="1"/>
      <c r="O39" s="1"/>
      <c r="P39" s="1"/>
      <c r="Q39" s="1"/>
      <c r="R39" s="1"/>
      <c r="S39" s="1"/>
      <c r="T39" s="78"/>
    </row>
    <row r="40" spans="1:20" x14ac:dyDescent="0.2">
      <c r="A40" s="76"/>
      <c r="C40" s="64"/>
      <c r="D40" s="291"/>
      <c r="E40" s="291"/>
      <c r="F40" s="291"/>
      <c r="G40" s="291"/>
      <c r="H40" s="291"/>
      <c r="I40" s="291"/>
      <c r="J40" s="1"/>
      <c r="K40" s="1"/>
      <c r="L40" s="1"/>
      <c r="M40" s="1"/>
      <c r="N40" s="1"/>
      <c r="O40" s="1"/>
      <c r="P40" s="1"/>
      <c r="Q40" s="1"/>
      <c r="R40" s="1"/>
      <c r="S40" s="1"/>
      <c r="T40" s="78"/>
    </row>
    <row r="41" spans="1:20" x14ac:dyDescent="0.2">
      <c r="A41" s="76"/>
      <c r="B41" s="89" t="s">
        <v>20</v>
      </c>
      <c r="C41" s="94" t="s">
        <v>10</v>
      </c>
      <c r="D41" s="281" t="s">
        <v>11</v>
      </c>
      <c r="E41" s="281"/>
      <c r="F41" s="281"/>
      <c r="G41" s="281" t="s">
        <v>12</v>
      </c>
      <c r="H41" s="281"/>
      <c r="I41" s="281"/>
      <c r="J41" s="1"/>
      <c r="K41" s="1"/>
      <c r="L41" s="1"/>
      <c r="M41" s="1"/>
      <c r="N41" s="1"/>
      <c r="O41" s="1"/>
      <c r="P41" s="1"/>
      <c r="Q41" s="1"/>
      <c r="R41" s="1"/>
      <c r="S41" s="1"/>
      <c r="T41" s="78"/>
    </row>
    <row r="42" spans="1:20" x14ac:dyDescent="0.2">
      <c r="A42" s="76"/>
      <c r="B42" s="91" t="s">
        <v>13</v>
      </c>
      <c r="C42" s="62">
        <f>C12</f>
        <v>0</v>
      </c>
      <c r="D42" s="289">
        <f>SUM(D43:F49)</f>
        <v>0</v>
      </c>
      <c r="E42" s="289"/>
      <c r="F42" s="289"/>
      <c r="G42" s="286">
        <f>C42-D42</f>
        <v>0</v>
      </c>
      <c r="H42" s="286"/>
      <c r="I42" s="286"/>
      <c r="J42" s="1"/>
      <c r="K42" s="1"/>
      <c r="L42" s="1"/>
      <c r="M42" s="1"/>
      <c r="N42" s="1"/>
      <c r="O42" s="1"/>
      <c r="P42" s="1"/>
      <c r="Q42" s="1"/>
      <c r="R42" s="1"/>
      <c r="S42" s="1"/>
      <c r="T42" s="78"/>
    </row>
    <row r="43" spans="1:20" x14ac:dyDescent="0.2">
      <c r="A43" s="76"/>
      <c r="B43" s="53" t="s">
        <v>21</v>
      </c>
      <c r="C43" s="63">
        <f>'TIV-Supplies'!O17</f>
        <v>0</v>
      </c>
      <c r="D43" s="286">
        <f>'TIV-Supplies'!R17</f>
        <v>0</v>
      </c>
      <c r="E43" s="286"/>
      <c r="F43" s="286"/>
      <c r="G43" s="286">
        <f t="shared" ref="G43:G50" si="2">C43-D43</f>
        <v>0</v>
      </c>
      <c r="H43" s="286"/>
      <c r="I43" s="286"/>
      <c r="J43" s="1"/>
      <c r="K43" s="1"/>
      <c r="L43" s="1"/>
      <c r="M43" s="1"/>
      <c r="N43" s="1"/>
      <c r="O43" s="1"/>
      <c r="P43" s="1"/>
      <c r="Q43" s="1"/>
      <c r="R43" s="1"/>
      <c r="S43" s="1"/>
      <c r="T43" s="78"/>
    </row>
    <row r="44" spans="1:20" x14ac:dyDescent="0.2">
      <c r="A44" s="76"/>
      <c r="B44" s="53" t="s">
        <v>15</v>
      </c>
      <c r="C44" s="63">
        <f>'TIV-Travel Conf'!O17</f>
        <v>0</v>
      </c>
      <c r="D44" s="286">
        <f>'TIV-Travel Conf'!Z17</f>
        <v>0</v>
      </c>
      <c r="E44" s="286"/>
      <c r="F44" s="286"/>
      <c r="G44" s="286">
        <f t="shared" si="2"/>
        <v>0</v>
      </c>
      <c r="H44" s="286"/>
      <c r="I44" s="286"/>
      <c r="J44" s="1"/>
      <c r="K44" s="1"/>
      <c r="L44" s="1"/>
      <c r="M44" s="1"/>
      <c r="N44" s="1"/>
      <c r="O44" s="1"/>
      <c r="P44" s="1"/>
      <c r="Q44" s="1"/>
      <c r="R44" s="1"/>
      <c r="S44" s="1"/>
      <c r="T44" s="78"/>
    </row>
    <row r="45" spans="1:20" x14ac:dyDescent="0.2">
      <c r="A45" s="76"/>
      <c r="B45" s="53" t="s">
        <v>16</v>
      </c>
      <c r="C45" s="63">
        <f>'TIV-Stipends'!O17</f>
        <v>0</v>
      </c>
      <c r="D45" s="286">
        <f>'TIV-Stipends'!S17</f>
        <v>0</v>
      </c>
      <c r="E45" s="286"/>
      <c r="F45" s="286"/>
      <c r="G45" s="286">
        <f t="shared" si="2"/>
        <v>0</v>
      </c>
      <c r="H45" s="286"/>
      <c r="I45" s="286"/>
      <c r="J45" s="1"/>
      <c r="K45" s="1"/>
      <c r="L45" s="1"/>
      <c r="M45" s="1"/>
      <c r="N45" s="1"/>
      <c r="O45" s="1"/>
      <c r="P45" s="1"/>
      <c r="Q45" s="1"/>
      <c r="R45" s="1"/>
      <c r="S45" s="1"/>
      <c r="T45" s="78"/>
    </row>
    <row r="46" spans="1:20" x14ac:dyDescent="0.2">
      <c r="A46" s="76"/>
      <c r="B46" s="53" t="s">
        <v>22</v>
      </c>
      <c r="C46" s="63">
        <f>'TIV-Consultants'!O17</f>
        <v>0</v>
      </c>
      <c r="D46" s="286">
        <f>'TIV-Consultants'!S17</f>
        <v>0</v>
      </c>
      <c r="E46" s="286"/>
      <c r="F46" s="286"/>
      <c r="G46" s="286">
        <f t="shared" si="2"/>
        <v>0</v>
      </c>
      <c r="H46" s="286"/>
      <c r="I46" s="286"/>
      <c r="J46" s="1"/>
      <c r="K46" s="1"/>
      <c r="L46" s="1"/>
      <c r="M46" s="1"/>
      <c r="N46" s="1"/>
      <c r="O46" s="1"/>
      <c r="P46" s="1"/>
      <c r="Q46" s="1"/>
      <c r="R46" s="1"/>
      <c r="S46" s="1"/>
      <c r="T46" s="78"/>
    </row>
    <row r="47" spans="1:20" x14ac:dyDescent="0.2">
      <c r="A47" s="76"/>
      <c r="B47" s="53" t="s">
        <v>23</v>
      </c>
      <c r="C47" s="63">
        <f>'TIV-Services'!O17</f>
        <v>0</v>
      </c>
      <c r="D47" s="286">
        <f>'TIV-Services'!S17</f>
        <v>0</v>
      </c>
      <c r="E47" s="286"/>
      <c r="F47" s="286"/>
      <c r="G47" s="286">
        <f t="shared" si="2"/>
        <v>0</v>
      </c>
      <c r="H47" s="286"/>
      <c r="I47" s="286"/>
      <c r="J47" s="1"/>
      <c r="K47" s="1"/>
      <c r="L47" s="1"/>
      <c r="M47" s="1"/>
      <c r="N47" s="1"/>
      <c r="O47" s="1"/>
      <c r="P47" s="1"/>
      <c r="Q47" s="1"/>
      <c r="R47" s="1"/>
      <c r="S47" s="1"/>
      <c r="T47" s="78"/>
    </row>
    <row r="48" spans="1:20" x14ac:dyDescent="0.2">
      <c r="A48" s="76"/>
      <c r="B48" s="53" t="s">
        <v>24</v>
      </c>
      <c r="C48" s="63">
        <f>'TIV-Field Trips'!O17</f>
        <v>0</v>
      </c>
      <c r="D48" s="286">
        <f>'TIV-Field Trips'!T17</f>
        <v>0</v>
      </c>
      <c r="E48" s="286"/>
      <c r="F48" s="286"/>
      <c r="G48" s="286">
        <f t="shared" si="2"/>
        <v>0</v>
      </c>
      <c r="H48" s="286"/>
      <c r="I48" s="286"/>
      <c r="J48" s="1"/>
      <c r="K48" s="1"/>
      <c r="L48" s="1"/>
      <c r="M48" s="1"/>
      <c r="N48" s="1"/>
      <c r="O48" s="1"/>
      <c r="P48" s="1"/>
      <c r="Q48" s="1"/>
      <c r="R48" s="1"/>
      <c r="S48" s="1"/>
      <c r="T48" s="78"/>
    </row>
    <row r="49" spans="1:20" x14ac:dyDescent="0.2">
      <c r="A49" s="76"/>
      <c r="B49" s="53" t="s">
        <v>25</v>
      </c>
      <c r="C49" s="63">
        <f>'TIV-Other'!N17</f>
        <v>0</v>
      </c>
      <c r="D49" s="286">
        <f>'TIV-Other'!S17</f>
        <v>0</v>
      </c>
      <c r="E49" s="286"/>
      <c r="F49" s="286"/>
      <c r="G49" s="286">
        <f>C49-D49</f>
        <v>0</v>
      </c>
      <c r="H49" s="286"/>
      <c r="I49" s="286"/>
      <c r="J49" s="1"/>
      <c r="K49" s="1"/>
      <c r="L49" s="1"/>
      <c r="M49" s="1"/>
      <c r="N49" s="1"/>
      <c r="O49" s="1"/>
      <c r="P49" s="1"/>
      <c r="Q49" s="1"/>
      <c r="R49" s="1"/>
      <c r="S49" s="1"/>
      <c r="T49" s="78"/>
    </row>
    <row r="50" spans="1:20" x14ac:dyDescent="0.2">
      <c r="A50" s="76"/>
      <c r="B50" s="91" t="s">
        <v>26</v>
      </c>
      <c r="C50" s="63">
        <f>SUM(C43:C49)</f>
        <v>0</v>
      </c>
      <c r="D50" s="286">
        <f>SUM(D43:F49)</f>
        <v>0</v>
      </c>
      <c r="E50" s="286"/>
      <c r="F50" s="286"/>
      <c r="G50" s="286">
        <f t="shared" si="2"/>
        <v>0</v>
      </c>
      <c r="H50" s="286"/>
      <c r="I50" s="286"/>
      <c r="J50" s="1"/>
      <c r="K50" s="1"/>
      <c r="L50" s="1"/>
      <c r="M50" s="1"/>
      <c r="N50" s="1"/>
      <c r="O50" s="1"/>
      <c r="P50" s="1"/>
      <c r="Q50" s="1"/>
      <c r="R50" s="1"/>
      <c r="S50" s="1"/>
      <c r="T50" s="78"/>
    </row>
    <row r="51" spans="1:20" ht="16" x14ac:dyDescent="0.2">
      <c r="A51" s="76"/>
      <c r="B51" s="288" t="s">
        <v>27</v>
      </c>
      <c r="C51" s="288"/>
      <c r="D51" s="288"/>
      <c r="E51" s="288"/>
      <c r="F51" s="288"/>
      <c r="G51" s="288"/>
      <c r="H51" s="288"/>
      <c r="I51" s="288"/>
      <c r="J51" s="1"/>
      <c r="K51" s="1"/>
      <c r="L51" s="1"/>
      <c r="M51" s="1"/>
      <c r="N51" s="1"/>
      <c r="O51" s="1"/>
      <c r="P51" s="1"/>
      <c r="Q51" s="1"/>
      <c r="R51" s="1"/>
      <c r="S51" s="1"/>
      <c r="T51" s="78"/>
    </row>
    <row r="52" spans="1:20" x14ac:dyDescent="0.2">
      <c r="A52" s="76"/>
      <c r="B52" s="95" t="s">
        <v>28</v>
      </c>
      <c r="C52" s="302" t="s">
        <v>29</v>
      </c>
      <c r="D52" s="302"/>
      <c r="E52" s="302"/>
      <c r="F52" s="302" t="s">
        <v>30</v>
      </c>
      <c r="G52" s="302"/>
      <c r="H52" s="302"/>
      <c r="I52" s="302"/>
      <c r="J52" s="1"/>
      <c r="K52" s="1"/>
      <c r="L52" s="1"/>
      <c r="M52" s="1"/>
      <c r="N52" s="1"/>
      <c r="O52" s="1"/>
      <c r="P52" s="1"/>
      <c r="Q52" s="1"/>
      <c r="R52" s="1"/>
      <c r="S52" s="1"/>
      <c r="T52" s="78"/>
    </row>
    <row r="53" spans="1:20" x14ac:dyDescent="0.2">
      <c r="A53" s="76"/>
      <c r="B53" s="1"/>
      <c r="C53" s="301"/>
      <c r="D53" s="301"/>
      <c r="E53" s="301"/>
      <c r="F53" s="301"/>
      <c r="G53" s="301"/>
      <c r="H53" s="301"/>
      <c r="I53" s="301"/>
      <c r="J53" s="1"/>
      <c r="K53" s="1"/>
      <c r="L53" s="1"/>
      <c r="M53" s="1"/>
      <c r="N53" s="1"/>
      <c r="O53" s="1"/>
      <c r="P53" s="1"/>
      <c r="Q53" s="1"/>
      <c r="R53" s="1"/>
      <c r="S53" s="1"/>
      <c r="T53" s="78"/>
    </row>
    <row r="54" spans="1:20" x14ac:dyDescent="0.2">
      <c r="A54" s="76"/>
      <c r="B54" s="1"/>
      <c r="C54" s="301"/>
      <c r="D54" s="301"/>
      <c r="E54" s="301"/>
      <c r="F54" s="301"/>
      <c r="G54" s="301"/>
      <c r="H54" s="301"/>
      <c r="I54" s="301"/>
      <c r="J54" s="1"/>
      <c r="K54" s="1"/>
      <c r="L54" s="1"/>
      <c r="M54" s="1"/>
      <c r="N54" s="1"/>
      <c r="O54" s="1"/>
      <c r="P54" s="1"/>
      <c r="Q54" s="1"/>
      <c r="R54" s="1"/>
      <c r="S54" s="1"/>
      <c r="T54" s="78"/>
    </row>
    <row r="55" spans="1:20" x14ac:dyDescent="0.2">
      <c r="A55" s="76"/>
      <c r="B55" s="1"/>
      <c r="C55" s="301"/>
      <c r="D55" s="301"/>
      <c r="E55" s="301"/>
      <c r="F55" s="301"/>
      <c r="G55" s="301"/>
      <c r="H55" s="301"/>
      <c r="I55" s="301"/>
      <c r="J55" s="1"/>
      <c r="K55" s="1"/>
      <c r="L55" s="1"/>
      <c r="M55" s="1"/>
      <c r="N55" s="1"/>
      <c r="O55" s="1"/>
      <c r="P55" s="1"/>
      <c r="Q55" s="1"/>
      <c r="R55" s="1"/>
      <c r="S55" s="1"/>
      <c r="T55" s="78"/>
    </row>
    <row r="56" spans="1:20" x14ac:dyDescent="0.2">
      <c r="A56" s="76"/>
      <c r="B56" s="1"/>
      <c r="C56" s="301"/>
      <c r="D56" s="301"/>
      <c r="E56" s="301"/>
      <c r="F56" s="301"/>
      <c r="G56" s="301"/>
      <c r="H56" s="301"/>
      <c r="I56" s="301"/>
      <c r="J56" s="1"/>
      <c r="K56" s="1"/>
      <c r="L56" s="1"/>
      <c r="M56" s="1"/>
      <c r="N56" s="1"/>
      <c r="O56" s="1"/>
      <c r="P56" s="1"/>
      <c r="Q56" s="1"/>
      <c r="R56" s="1"/>
      <c r="S56" s="1"/>
      <c r="T56" s="78"/>
    </row>
    <row r="57" spans="1:20" x14ac:dyDescent="0.2">
      <c r="A57" s="76"/>
      <c r="B57" s="1"/>
      <c r="C57" s="301"/>
      <c r="D57" s="301"/>
      <c r="E57" s="301"/>
      <c r="F57" s="301"/>
      <c r="G57" s="301"/>
      <c r="H57" s="301"/>
      <c r="I57" s="301"/>
      <c r="J57" s="1"/>
      <c r="K57" s="1"/>
      <c r="L57" s="1"/>
      <c r="M57" s="1"/>
      <c r="N57" s="1"/>
      <c r="O57" s="1"/>
      <c r="P57" s="1"/>
      <c r="Q57" s="1"/>
      <c r="R57" s="1"/>
      <c r="S57" s="1"/>
      <c r="T57" s="78"/>
    </row>
    <row r="58" spans="1:20" x14ac:dyDescent="0.2">
      <c r="A58" s="76"/>
      <c r="B58" s="1"/>
      <c r="C58" s="301"/>
      <c r="D58" s="301"/>
      <c r="E58" s="301"/>
      <c r="F58" s="301"/>
      <c r="G58" s="301"/>
      <c r="H58" s="301"/>
      <c r="I58" s="301"/>
      <c r="J58" s="1"/>
      <c r="K58" s="1"/>
      <c r="L58" s="1"/>
      <c r="M58" s="1"/>
      <c r="N58" s="1"/>
      <c r="O58" s="1"/>
      <c r="P58" s="1"/>
      <c r="Q58" s="1"/>
      <c r="R58" s="1"/>
      <c r="S58" s="1"/>
      <c r="T58" s="78"/>
    </row>
    <row r="59" spans="1:20" x14ac:dyDescent="0.2">
      <c r="A59" s="7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78"/>
    </row>
    <row r="60" spans="1:20" x14ac:dyDescent="0.2">
      <c r="A60" s="96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8"/>
    </row>
  </sheetData>
  <mergeCells count="83">
    <mergeCell ref="D48:F48"/>
    <mergeCell ref="C58:E58"/>
    <mergeCell ref="F58:I58"/>
    <mergeCell ref="C55:E55"/>
    <mergeCell ref="F55:I55"/>
    <mergeCell ref="C56:E56"/>
    <mergeCell ref="F56:I56"/>
    <mergeCell ref="C54:E54"/>
    <mergeCell ref="F54:I54"/>
    <mergeCell ref="B51:I51"/>
    <mergeCell ref="C52:E52"/>
    <mergeCell ref="C57:E57"/>
    <mergeCell ref="F57:I57"/>
    <mergeCell ref="C53:E53"/>
    <mergeCell ref="F53:I53"/>
    <mergeCell ref="F52:I52"/>
    <mergeCell ref="D49:F49"/>
    <mergeCell ref="G49:I49"/>
    <mergeCell ref="D50:F50"/>
    <mergeCell ref="G50:I50"/>
    <mergeCell ref="G42:I42"/>
    <mergeCell ref="G43:I43"/>
    <mergeCell ref="G44:I44"/>
    <mergeCell ref="D43:F43"/>
    <mergeCell ref="D44:F44"/>
    <mergeCell ref="G45:I45"/>
    <mergeCell ref="G46:I46"/>
    <mergeCell ref="G47:I47"/>
    <mergeCell ref="G48:I48"/>
    <mergeCell ref="D45:F45"/>
    <mergeCell ref="D46:F46"/>
    <mergeCell ref="D47:F47"/>
    <mergeCell ref="C11:I11"/>
    <mergeCell ref="C12:I12"/>
    <mergeCell ref="B13:I13"/>
    <mergeCell ref="B14:I14"/>
    <mergeCell ref="B1:I1"/>
    <mergeCell ref="B2:I2"/>
    <mergeCell ref="B3:I3"/>
    <mergeCell ref="C10:I10"/>
    <mergeCell ref="C6:I6"/>
    <mergeCell ref="C7:I7"/>
    <mergeCell ref="C8:I8"/>
    <mergeCell ref="C9:I9"/>
    <mergeCell ref="B4:I4"/>
    <mergeCell ref="C5:I5"/>
    <mergeCell ref="D42:F42"/>
    <mergeCell ref="B26:I26"/>
    <mergeCell ref="B23:I23"/>
    <mergeCell ref="D35:F35"/>
    <mergeCell ref="G39:I39"/>
    <mergeCell ref="G40:I40"/>
    <mergeCell ref="G41:I41"/>
    <mergeCell ref="D36:F36"/>
    <mergeCell ref="D38:F38"/>
    <mergeCell ref="D39:F39"/>
    <mergeCell ref="D40:F40"/>
    <mergeCell ref="G35:I35"/>
    <mergeCell ref="G36:I36"/>
    <mergeCell ref="G38:I38"/>
    <mergeCell ref="G33:I33"/>
    <mergeCell ref="G34:I34"/>
    <mergeCell ref="B15:I15"/>
    <mergeCell ref="B19:I19"/>
    <mergeCell ref="B21:I21"/>
    <mergeCell ref="B25:I25"/>
    <mergeCell ref="B28:I28"/>
    <mergeCell ref="B27:I27"/>
    <mergeCell ref="B20:I20"/>
    <mergeCell ref="B18:I18"/>
    <mergeCell ref="B24:I24"/>
    <mergeCell ref="D41:F41"/>
    <mergeCell ref="B16:I16"/>
    <mergeCell ref="B17:I17"/>
    <mergeCell ref="B29:I29"/>
    <mergeCell ref="B30:I30"/>
    <mergeCell ref="D37:F37"/>
    <mergeCell ref="G37:I37"/>
    <mergeCell ref="G32:I32"/>
    <mergeCell ref="B31:I31"/>
    <mergeCell ref="D32:F32"/>
    <mergeCell ref="D34:F34"/>
    <mergeCell ref="D33:F33"/>
  </mergeCells>
  <hyperlinks>
    <hyperlink ref="B34" location="'TII-PD Supplies'!A1" display="PD Supplies" xr:uid="{3B1A11E4-798D-4AFD-B776-D831C5FD1D8A}"/>
    <hyperlink ref="B35" location="'TII-PD Travel Conf'!A1" display="PD Travel/Conferences" xr:uid="{656B61F0-4BAC-4EE6-A511-00D298AF71FF}"/>
    <hyperlink ref="B36" location="'TII-PD Stipends'!A1" display="PD School Based (Stipends)" xr:uid="{E9A74118-3910-4D1B-B9AF-E3436A05DF1F}"/>
    <hyperlink ref="B37" location="'TII-PD Consultants'!A1" display="PD School Based (Consultants)" xr:uid="{A30EC72E-C86E-4E21-9D79-275ACF6E321E}"/>
    <hyperlink ref="B38" location="'TII-PD Other'!A1" display="PD Other (Courses/Subscriptions)" xr:uid="{3C9E5A71-722B-4DCE-A33E-63BF99A5D7EE}"/>
    <hyperlink ref="B43" location="'TIV-Supplies'!A1" display="Supplies" xr:uid="{B52AA667-919F-474B-ACA5-E88D826D292C}"/>
    <hyperlink ref="B44" location="'TIV-Travel Conf'!A1" display="PD Travel/Conferences" xr:uid="{9BACB146-98C2-4345-BA38-084EF60A2D19}"/>
    <hyperlink ref="B45" location="'TIV-Stipends'!A1" display="PD School Based (Stipends)" xr:uid="{5AA1BC3C-30A0-47F3-AA6B-1DB4CB45FAAC}"/>
    <hyperlink ref="B46" location="'TIV-Consultants'!A1" display="PD School Based (Consultant)" xr:uid="{9E1C17EA-091F-469A-B674-2B381507427F}"/>
    <hyperlink ref="B47" location="'TIV-Services'!A1" display="Purchased Services" xr:uid="{4F371DF5-D717-4670-A9EB-00BE5C9B1901}"/>
    <hyperlink ref="B48" location="'TIV-Field Trips'!A1" display="Field Trips" xr:uid="{20E51D16-83B3-4579-8154-78DFD1359B43}"/>
    <hyperlink ref="B49" location="'TIV-Other'!A1" display="Other" xr:uid="{628D5C05-0BD1-431C-8C5E-E21C0E906789}"/>
  </hyperlinks>
  <pageMargins left="0.25" right="0.25" top="0.75" bottom="0.75" header="0.3" footer="0.3"/>
  <pageSetup scale="5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EF8C8-B040-4BE7-AFD7-4B2026A7C3B8}">
  <sheetPr codeName="Sheet13">
    <tabColor rgb="FFFFFF00"/>
    <pageSetUpPr fitToPage="1"/>
  </sheetPr>
  <dimension ref="A1:L7"/>
  <sheetViews>
    <sheetView workbookViewId="0">
      <selection activeCell="B14" sqref="B14"/>
    </sheetView>
  </sheetViews>
  <sheetFormatPr baseColWidth="10" defaultColWidth="8.83203125" defaultRowHeight="15" x14ac:dyDescent="0.2"/>
  <cols>
    <col min="1" max="1" width="18.6640625" style="13" customWidth="1"/>
    <col min="2" max="5" width="14.5" style="13" customWidth="1"/>
    <col min="6" max="11" width="21.5" style="13" customWidth="1"/>
    <col min="12" max="12" width="20.33203125" customWidth="1"/>
  </cols>
  <sheetData>
    <row r="1" spans="1:12" ht="16" x14ac:dyDescent="0.2">
      <c r="A1" s="39" t="s">
        <v>31</v>
      </c>
      <c r="B1" s="39" t="s">
        <v>32</v>
      </c>
      <c r="C1" s="39" t="s">
        <v>33</v>
      </c>
      <c r="D1" s="39" t="s">
        <v>34</v>
      </c>
      <c r="E1" s="39" t="s">
        <v>35</v>
      </c>
      <c r="F1" s="40" t="s">
        <v>36</v>
      </c>
      <c r="G1" s="41" t="s">
        <v>37</v>
      </c>
      <c r="H1" s="41" t="s">
        <v>38</v>
      </c>
      <c r="I1" s="41" t="s">
        <v>39</v>
      </c>
      <c r="J1" s="40" t="s">
        <v>40</v>
      </c>
      <c r="K1" s="41" t="s">
        <v>49</v>
      </c>
      <c r="L1" s="41" t="s">
        <v>25</v>
      </c>
    </row>
    <row r="2" spans="1:12" ht="73.5" customHeight="1" x14ac:dyDescent="0.2">
      <c r="A2" s="37" t="s">
        <v>43</v>
      </c>
      <c r="B2" s="37" t="s">
        <v>43</v>
      </c>
      <c r="C2" s="37" t="s">
        <v>43</v>
      </c>
      <c r="D2" s="37" t="s">
        <v>43</v>
      </c>
      <c r="E2" s="37" t="s">
        <v>43</v>
      </c>
      <c r="F2" s="38" t="s">
        <v>41</v>
      </c>
      <c r="G2" s="38" t="s">
        <v>41</v>
      </c>
      <c r="H2" s="38" t="s">
        <v>41</v>
      </c>
      <c r="I2" s="38" t="s">
        <v>41</v>
      </c>
      <c r="J2" s="38" t="s">
        <v>41</v>
      </c>
      <c r="K2" s="44" t="s">
        <v>41</v>
      </c>
      <c r="L2" s="44" t="s">
        <v>41</v>
      </c>
    </row>
    <row r="3" spans="1:12" ht="73.5" customHeight="1" x14ac:dyDescent="0.2">
      <c r="A3" s="37" t="s">
        <v>42</v>
      </c>
      <c r="B3" s="37" t="s">
        <v>42</v>
      </c>
      <c r="C3" s="37" t="s">
        <v>42</v>
      </c>
      <c r="D3" s="37" t="s">
        <v>42</v>
      </c>
      <c r="E3" s="44" t="s">
        <v>42</v>
      </c>
      <c r="F3" s="37" t="s">
        <v>43</v>
      </c>
      <c r="G3" s="37" t="s">
        <v>43</v>
      </c>
      <c r="H3" s="37" t="s">
        <v>43</v>
      </c>
      <c r="I3" s="37" t="s">
        <v>43</v>
      </c>
      <c r="J3" s="37" t="s">
        <v>43</v>
      </c>
      <c r="K3" s="37" t="s">
        <v>43</v>
      </c>
      <c r="L3" s="44" t="s">
        <v>43</v>
      </c>
    </row>
    <row r="4" spans="1:12" ht="16" x14ac:dyDescent="0.2">
      <c r="F4" s="37" t="s">
        <v>42</v>
      </c>
      <c r="G4" s="37" t="s">
        <v>42</v>
      </c>
      <c r="H4" s="37" t="s">
        <v>42</v>
      </c>
      <c r="I4" s="37" t="s">
        <v>42</v>
      </c>
      <c r="J4" s="37" t="s">
        <v>42</v>
      </c>
      <c r="K4" s="44" t="s">
        <v>42</v>
      </c>
      <c r="L4" s="44" t="s">
        <v>42</v>
      </c>
    </row>
    <row r="7" spans="1:12" ht="16" x14ac:dyDescent="0.2">
      <c r="A7" s="55" t="s">
        <v>41</v>
      </c>
      <c r="B7" s="55" t="s">
        <v>41</v>
      </c>
      <c r="C7" s="55" t="s">
        <v>41</v>
      </c>
      <c r="D7" s="55" t="s">
        <v>41</v>
      </c>
      <c r="E7" s="55" t="s">
        <v>41</v>
      </c>
    </row>
  </sheetData>
  <phoneticPr fontId="20" type="noConversion"/>
  <pageMargins left="0.7" right="0.7" top="0.75" bottom="0.75" header="0.3" footer="0.3"/>
  <pageSetup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4D6C-F888-4B0B-8091-DE0B8287CEAB}">
  <sheetPr codeName="Sheet15">
    <tabColor rgb="FF92D050"/>
    <pageSetUpPr fitToPage="1"/>
  </sheetPr>
  <dimension ref="A1:AA34"/>
  <sheetViews>
    <sheetView zoomScale="86" zoomScaleNormal="86" workbookViewId="0">
      <selection activeCell="B14" sqref="B14"/>
    </sheetView>
  </sheetViews>
  <sheetFormatPr baseColWidth="10" defaultColWidth="8.83203125" defaultRowHeight="15" x14ac:dyDescent="0.2"/>
  <cols>
    <col min="1" max="1" width="9.5" customWidth="1"/>
    <col min="2" max="2" width="32.33203125" customWidth="1"/>
    <col min="3" max="3" width="12.6640625" bestFit="1" customWidth="1"/>
    <col min="4" max="4" width="13" style="12" customWidth="1"/>
    <col min="5" max="5" width="13" customWidth="1"/>
    <col min="6" max="6" width="14" bestFit="1" customWidth="1"/>
    <col min="7" max="7" width="18.33203125" bestFit="1" customWidth="1"/>
    <col min="8" max="8" width="3.6640625" customWidth="1"/>
    <col min="9" max="9" width="14" bestFit="1" customWidth="1"/>
    <col min="10" max="10" width="18.33203125" bestFit="1" customWidth="1"/>
    <col min="11" max="11" width="3.6640625" customWidth="1"/>
    <col min="12" max="12" width="14" bestFit="1" customWidth="1"/>
    <col min="13" max="13" width="18.33203125" bestFit="1" customWidth="1"/>
    <col min="14" max="14" width="3.6640625" customWidth="1"/>
    <col min="15" max="15" width="14" bestFit="1" customWidth="1"/>
    <col min="16" max="16" width="18.33203125" bestFit="1" customWidth="1"/>
    <col min="17" max="17" width="3.6640625" customWidth="1"/>
    <col min="18" max="18" width="14" bestFit="1" customWidth="1"/>
    <col min="19" max="19" width="18.33203125" bestFit="1" customWidth="1"/>
    <col min="22" max="22" width="9.33203125" customWidth="1"/>
    <col min="27" max="27" width="76.6640625" hidden="1" customWidth="1"/>
  </cols>
  <sheetData>
    <row r="1" spans="1:19" ht="24" x14ac:dyDescent="0.3">
      <c r="B1" s="27" t="s">
        <v>71</v>
      </c>
      <c r="C1">
        <f>'Needs Assessment'!C6</f>
        <v>0</v>
      </c>
      <c r="F1" s="28" t="s">
        <v>72</v>
      </c>
      <c r="G1" s="28"/>
      <c r="I1" s="28" t="s">
        <v>32</v>
      </c>
      <c r="J1" s="28"/>
      <c r="L1" s="28" t="s">
        <v>73</v>
      </c>
      <c r="M1" s="28"/>
      <c r="O1" s="28" t="s">
        <v>74</v>
      </c>
      <c r="P1" s="28"/>
      <c r="R1" s="28" t="s">
        <v>75</v>
      </c>
      <c r="S1" s="28"/>
    </row>
    <row r="2" spans="1:19" ht="19" x14ac:dyDescent="0.25">
      <c r="B2" s="34" t="s">
        <v>51</v>
      </c>
      <c r="C2" s="18">
        <f>'Needs Assessment'!C11</f>
        <v>0</v>
      </c>
      <c r="F2" s="28"/>
      <c r="G2" s="28"/>
      <c r="I2" s="28"/>
      <c r="J2" s="28"/>
      <c r="L2" s="28"/>
      <c r="M2" s="28"/>
      <c r="O2" s="28"/>
      <c r="P2" s="28"/>
      <c r="R2" s="28"/>
      <c r="S2" s="28"/>
    </row>
    <row r="3" spans="1:19" ht="19" x14ac:dyDescent="0.25">
      <c r="B3" s="34" t="s">
        <v>52</v>
      </c>
      <c r="C3" s="33" cm="1">
        <f t="array" ref="C3">SUM(IF(ISNUMBER(D5:D57), D5:D57))</f>
        <v>0</v>
      </c>
      <c r="F3" s="28"/>
      <c r="G3" s="28"/>
      <c r="I3" s="28"/>
      <c r="J3" s="28"/>
      <c r="L3" s="28"/>
      <c r="M3" s="28"/>
      <c r="O3" s="28"/>
      <c r="P3" s="28"/>
      <c r="R3" s="28"/>
      <c r="S3" s="28"/>
    </row>
    <row r="4" spans="1:19" x14ac:dyDescent="0.2">
      <c r="A4" s="29" t="s">
        <v>53</v>
      </c>
      <c r="B4" s="29" t="s">
        <v>55</v>
      </c>
      <c r="C4" s="29" t="s">
        <v>56</v>
      </c>
      <c r="D4" s="30" t="s">
        <v>57</v>
      </c>
      <c r="E4" s="19" t="s">
        <v>76</v>
      </c>
      <c r="F4" s="14" t="s">
        <v>60</v>
      </c>
      <c r="G4" t="s">
        <v>61</v>
      </c>
      <c r="I4" s="14" t="s">
        <v>60</v>
      </c>
      <c r="J4" t="s">
        <v>61</v>
      </c>
      <c r="L4" s="14" t="s">
        <v>60</v>
      </c>
      <c r="M4" t="s">
        <v>61</v>
      </c>
      <c r="O4" s="14" t="s">
        <v>60</v>
      </c>
      <c r="P4" t="s">
        <v>61</v>
      </c>
      <c r="R4" s="14" t="s">
        <v>60</v>
      </c>
      <c r="S4" t="s">
        <v>61</v>
      </c>
    </row>
    <row r="5" spans="1:19" x14ac:dyDescent="0.2">
      <c r="A5" s="16" t="s">
        <v>77</v>
      </c>
      <c r="B5" s="22" t="s">
        <v>41</v>
      </c>
      <c r="C5" s="16">
        <f>$C$1</f>
        <v>0</v>
      </c>
      <c r="D5" s="17">
        <f>_xlfn.AGGREGATE(9,6,B22:B26)</f>
        <v>0</v>
      </c>
      <c r="F5" s="15" t="s">
        <v>42</v>
      </c>
      <c r="G5">
        <v>0</v>
      </c>
      <c r="I5" s="15" t="s">
        <v>42</v>
      </c>
      <c r="J5">
        <v>0</v>
      </c>
      <c r="L5" s="15" t="s">
        <v>42</v>
      </c>
      <c r="M5">
        <v>0</v>
      </c>
      <c r="O5" s="15" t="s">
        <v>42</v>
      </c>
      <c r="P5">
        <v>0</v>
      </c>
      <c r="R5" s="15" t="s">
        <v>42</v>
      </c>
      <c r="S5">
        <v>0</v>
      </c>
    </row>
    <row r="6" spans="1:19" x14ac:dyDescent="0.2">
      <c r="A6" s="16" t="s">
        <v>77</v>
      </c>
      <c r="B6" s="22" t="s">
        <v>43</v>
      </c>
      <c r="C6" s="16">
        <f>$C$1</f>
        <v>0</v>
      </c>
      <c r="D6" s="17">
        <f>_xlfn.AGGREGATE(9,6,B30:B34)</f>
        <v>0</v>
      </c>
      <c r="F6" s="15" t="s">
        <v>43</v>
      </c>
      <c r="G6">
        <v>0</v>
      </c>
      <c r="I6" s="15" t="s">
        <v>65</v>
      </c>
      <c r="J6">
        <v>0</v>
      </c>
      <c r="L6" s="15" t="s">
        <v>65</v>
      </c>
      <c r="M6">
        <v>0</v>
      </c>
      <c r="O6" s="15" t="s">
        <v>65</v>
      </c>
      <c r="P6">
        <v>0</v>
      </c>
      <c r="R6" s="15" t="s">
        <v>65</v>
      </c>
      <c r="S6">
        <v>0</v>
      </c>
    </row>
    <row r="7" spans="1:19" x14ac:dyDescent="0.2">
      <c r="D7" s="31"/>
      <c r="F7" s="15" t="s">
        <v>65</v>
      </c>
      <c r="G7">
        <v>0</v>
      </c>
    </row>
    <row r="8" spans="1:19" x14ac:dyDescent="0.2">
      <c r="D8" s="31"/>
    </row>
    <row r="9" spans="1:19" x14ac:dyDescent="0.2">
      <c r="D9" s="31"/>
    </row>
    <row r="10" spans="1:19" x14ac:dyDescent="0.2">
      <c r="D10" s="31"/>
    </row>
    <row r="11" spans="1:19" x14ac:dyDescent="0.2">
      <c r="B11" s="15"/>
      <c r="D11" s="31"/>
    </row>
    <row r="12" spans="1:19" x14ac:dyDescent="0.2">
      <c r="D12" s="31"/>
    </row>
    <row r="21" spans="1:6" ht="16" x14ac:dyDescent="0.2">
      <c r="A21" s="1"/>
      <c r="B21" s="49" t="s">
        <v>41</v>
      </c>
      <c r="C21" s="45" t="s">
        <v>42</v>
      </c>
      <c r="D21" s="48"/>
      <c r="E21" s="48"/>
      <c r="F21" s="48"/>
    </row>
    <row r="22" spans="1:6" x14ac:dyDescent="0.2">
      <c r="A22" s="47" t="s">
        <v>21</v>
      </c>
      <c r="B22" s="47" t="e">
        <f>VLOOKUP(B21,F:G,2,FALSE)</f>
        <v>#N/A</v>
      </c>
      <c r="C22" s="47">
        <f>VLOOKUP(C21,F:G,2,FALSE)</f>
        <v>0</v>
      </c>
      <c r="D22" s="1"/>
      <c r="E22" s="1"/>
      <c r="F22" s="1"/>
    </row>
    <row r="23" spans="1:6" x14ac:dyDescent="0.2">
      <c r="A23" s="47" t="s">
        <v>67</v>
      </c>
      <c r="B23" s="47" t="e">
        <f>VLOOKUP(B21,I:J,2,FALSE)</f>
        <v>#N/A</v>
      </c>
      <c r="C23" s="47">
        <f>VLOOKUP(C21,I:J,2,FALSE)</f>
        <v>0</v>
      </c>
      <c r="D23" s="1"/>
      <c r="E23" s="1"/>
      <c r="F23" s="1"/>
    </row>
    <row r="24" spans="1:6" x14ac:dyDescent="0.2">
      <c r="A24" s="47" t="s">
        <v>68</v>
      </c>
      <c r="B24" s="47" t="e">
        <f>VLOOKUP(B21,L:M,2,FALSE)</f>
        <v>#N/A</v>
      </c>
      <c r="C24" s="47">
        <f>VLOOKUP(C22,M:N,2,FALSE)</f>
        <v>0</v>
      </c>
      <c r="D24" s="1"/>
      <c r="E24" s="1"/>
      <c r="F24" s="1"/>
    </row>
    <row r="25" spans="1:6" x14ac:dyDescent="0.2">
      <c r="A25" s="47" t="s">
        <v>69</v>
      </c>
      <c r="B25" s="47" t="e">
        <f>VLOOKUP(B21,O:P,2,FALSE)</f>
        <v>#N/A</v>
      </c>
      <c r="C25" s="47">
        <f>VLOOKUP(C23,P:Q,2,FALSE)</f>
        <v>0</v>
      </c>
      <c r="D25" s="1"/>
      <c r="E25" s="1"/>
      <c r="F25" s="1"/>
    </row>
    <row r="26" spans="1:6" x14ac:dyDescent="0.2">
      <c r="A26" s="47" t="s">
        <v>25</v>
      </c>
      <c r="B26" s="47" t="e">
        <f>VLOOKUP(B21,R:S,2,FALSE)</f>
        <v>#N/A</v>
      </c>
      <c r="C26" s="47">
        <f>VLOOKUP(C21,R:S,2,FALSE)</f>
        <v>0</v>
      </c>
      <c r="D26" s="1"/>
      <c r="E26" s="1"/>
      <c r="F26" s="1"/>
    </row>
    <row r="27" spans="1:6" x14ac:dyDescent="0.2">
      <c r="A27" s="1"/>
      <c r="B27" s="1"/>
      <c r="C27" s="42"/>
      <c r="D27" s="1"/>
      <c r="E27" s="43"/>
      <c r="F27" s="31"/>
    </row>
    <row r="28" spans="1:6" x14ac:dyDescent="0.2">
      <c r="A28" s="1"/>
      <c r="B28" s="1"/>
      <c r="C28" s="42"/>
      <c r="D28" s="1"/>
      <c r="E28" s="43"/>
      <c r="F28" s="31"/>
    </row>
    <row r="29" spans="1:6" ht="16" x14ac:dyDescent="0.2">
      <c r="A29" s="1"/>
      <c r="B29" s="49" t="s">
        <v>43</v>
      </c>
      <c r="C29" s="45" t="s">
        <v>42</v>
      </c>
      <c r="D29" s="48"/>
      <c r="E29" s="48"/>
      <c r="F29" s="48"/>
    </row>
    <row r="30" spans="1:6" x14ac:dyDescent="0.2">
      <c r="A30" s="47" t="s">
        <v>21</v>
      </c>
      <c r="B30" s="47">
        <f>VLOOKUP(B29,F:G,2,FALSE)</f>
        <v>0</v>
      </c>
      <c r="C30" s="47">
        <f>VLOOKUP(C29,F:G,2,FALSE)</f>
        <v>0</v>
      </c>
      <c r="D30" s="1"/>
      <c r="E30" s="1"/>
      <c r="F30" s="1"/>
    </row>
    <row r="31" spans="1:6" x14ac:dyDescent="0.2">
      <c r="A31" s="47" t="s">
        <v>67</v>
      </c>
      <c r="B31" s="47" t="e">
        <f>VLOOKUP(B29,I:J,2,FALSE)</f>
        <v>#N/A</v>
      </c>
      <c r="C31" s="47">
        <f>VLOOKUP(C29,I:J,2,FALSE)</f>
        <v>0</v>
      </c>
      <c r="D31" s="1"/>
      <c r="E31" s="1"/>
      <c r="F31" s="1"/>
    </row>
    <row r="32" spans="1:6" x14ac:dyDescent="0.2">
      <c r="A32" s="47" t="s">
        <v>68</v>
      </c>
      <c r="B32" s="47" t="e">
        <f>VLOOKUP(B29,L:M,2,FALSE)</f>
        <v>#N/A</v>
      </c>
      <c r="C32" s="47">
        <f>VLOOKUP(C30,M:N,2,FALSE)</f>
        <v>0</v>
      </c>
      <c r="D32" s="1"/>
      <c r="E32" s="1"/>
      <c r="F32" s="1"/>
    </row>
    <row r="33" spans="1:6" x14ac:dyDescent="0.2">
      <c r="A33" s="47" t="s">
        <v>69</v>
      </c>
      <c r="B33" s="47" t="e">
        <f>VLOOKUP(B29,O:P,2,FALSE)</f>
        <v>#N/A</v>
      </c>
      <c r="C33" s="47">
        <f>VLOOKUP(C31,P:Q,2,FALSE)</f>
        <v>0</v>
      </c>
      <c r="D33" s="1"/>
      <c r="E33" s="1"/>
      <c r="F33" s="1"/>
    </row>
    <row r="34" spans="1:6" x14ac:dyDescent="0.2">
      <c r="A34" s="47" t="s">
        <v>25</v>
      </c>
      <c r="B34" s="47" t="e">
        <f>VLOOKUP(B29,R:S,2,FALSE)</f>
        <v>#N/A</v>
      </c>
      <c r="C34" s="47">
        <f>VLOOKUP(C29,R:S,2,FALSE)</f>
        <v>0</v>
      </c>
      <c r="D34" s="1"/>
      <c r="E34" s="1"/>
      <c r="F34" s="1"/>
    </row>
  </sheetData>
  <conditionalFormatting sqref="D1:D20">
    <cfRule type="containsErrors" dxfId="6" priority="1">
      <formula>ISERROR(D1)</formula>
    </cfRule>
  </conditionalFormatting>
  <conditionalFormatting sqref="D35:D1048576">
    <cfRule type="containsErrors" dxfId="5" priority="4">
      <formula>ISERROR(D35)</formula>
    </cfRule>
  </conditionalFormatting>
  <conditionalFormatting sqref="E27:F28">
    <cfRule type="containsErrors" dxfId="4" priority="2">
      <formula>ISERROR(E27)</formula>
    </cfRule>
  </conditionalFormatting>
  <pageMargins left="0.7" right="0.7" top="0.75" bottom="0.75" header="0.3" footer="0.3"/>
  <pageSetup scale="45" fitToHeight="0" orientation="landscape" r:id="rId6"/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9" name="Button 1">
              <controlPr defaultSize="0" print="0" autoFill="0" autoPict="0" macro="[0]!RefreshAllPivotTables">
                <anchor moveWithCells="1" sizeWithCells="1">
                  <from>
                    <xdr:col>4</xdr:col>
                    <xdr:colOff>825500</xdr:colOff>
                    <xdr:row>8</xdr:row>
                    <xdr:rowOff>101600</xdr:rowOff>
                  </from>
                  <to>
                    <xdr:col>8</xdr:col>
                    <xdr:colOff>635000</xdr:colOff>
                    <xdr:row>13</xdr:row>
                    <xdr:rowOff>63500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B091A-770A-4140-AE8E-BCA6EBAE3151}">
  <sheetPr codeName="Sheet14">
    <tabColor rgb="FF92D050"/>
    <pageSetUpPr fitToPage="1"/>
  </sheetPr>
  <dimension ref="A1:AA68"/>
  <sheetViews>
    <sheetView topLeftCell="A16" zoomScaleNormal="100" workbookViewId="0">
      <selection activeCell="B14" sqref="B14"/>
    </sheetView>
  </sheetViews>
  <sheetFormatPr baseColWidth="10" defaultColWidth="8.83203125" defaultRowHeight="15" x14ac:dyDescent="0.2"/>
  <cols>
    <col min="2" max="2" width="11.5" customWidth="1"/>
    <col min="3" max="3" width="20.5" customWidth="1"/>
    <col min="4" max="4" width="11.5" bestFit="1" customWidth="1"/>
    <col min="5" max="6" width="11.33203125" customWidth="1"/>
    <col min="7" max="7" width="12.5" customWidth="1"/>
    <col min="8" max="8" width="25.33203125" bestFit="1" customWidth="1"/>
    <col min="9" max="9" width="12.5" bestFit="1" customWidth="1"/>
    <col min="10" max="10" width="5.33203125" customWidth="1"/>
    <col min="11" max="11" width="13.1640625" bestFit="1" customWidth="1"/>
    <col min="12" max="12" width="17.6640625" bestFit="1" customWidth="1"/>
    <col min="13" max="13" width="3.6640625" customWidth="1"/>
    <col min="14" max="14" width="13.1640625" bestFit="1" customWidth="1"/>
    <col min="15" max="15" width="17.6640625" bestFit="1" customWidth="1"/>
    <col min="16" max="16" width="3.6640625" customWidth="1"/>
    <col min="17" max="17" width="13.1640625" bestFit="1" customWidth="1"/>
    <col min="18" max="18" width="17.6640625" bestFit="1" customWidth="1"/>
    <col min="19" max="19" width="3" customWidth="1"/>
    <col min="20" max="20" width="13.1640625" bestFit="1" customWidth="1"/>
    <col min="21" max="21" width="17.6640625" bestFit="1" customWidth="1"/>
    <col min="22" max="22" width="3.5" customWidth="1"/>
    <col min="23" max="23" width="13.1640625" bestFit="1" customWidth="1"/>
    <col min="24" max="24" width="17.6640625" bestFit="1" customWidth="1"/>
    <col min="26" max="26" width="13.1640625" bestFit="1" customWidth="1"/>
    <col min="27" max="27" width="17.6640625" bestFit="1" customWidth="1"/>
  </cols>
  <sheetData>
    <row r="1" spans="1:27" ht="24" x14ac:dyDescent="0.3">
      <c r="B1" s="26"/>
      <c r="C1" s="27" t="s">
        <v>44</v>
      </c>
      <c r="D1">
        <f>'Needs Assessment'!C6</f>
        <v>0</v>
      </c>
      <c r="E1" s="12" t="s">
        <v>45</v>
      </c>
      <c r="F1" s="12"/>
    </row>
    <row r="2" spans="1:27" x14ac:dyDescent="0.2">
      <c r="D2" s="19"/>
      <c r="E2" s="18"/>
      <c r="F2" s="18"/>
      <c r="H2" s="20" t="s">
        <v>46</v>
      </c>
      <c r="I2" s="20"/>
      <c r="K2" s="20" t="s">
        <v>47</v>
      </c>
      <c r="L2" s="20"/>
      <c r="N2" s="20" t="s">
        <v>40</v>
      </c>
      <c r="O2" s="20"/>
      <c r="Q2" s="20" t="s">
        <v>48</v>
      </c>
      <c r="R2" s="21"/>
      <c r="T2" s="20" t="s">
        <v>38</v>
      </c>
      <c r="U2" s="21"/>
      <c r="W2" s="20" t="s">
        <v>49</v>
      </c>
      <c r="X2" s="21"/>
      <c r="Z2" s="20" t="s">
        <v>50</v>
      </c>
      <c r="AA2" s="21"/>
    </row>
    <row r="3" spans="1:27" x14ac:dyDescent="0.2">
      <c r="C3" s="32" t="s">
        <v>51</v>
      </c>
      <c r="D3" s="18">
        <f>'Needs Assessment'!C12</f>
        <v>0</v>
      </c>
      <c r="E3" s="18"/>
      <c r="F3" s="18"/>
      <c r="H3" s="20"/>
      <c r="I3" s="20"/>
      <c r="K3" s="20"/>
      <c r="L3" s="20"/>
      <c r="N3" s="20"/>
      <c r="O3" s="20"/>
      <c r="Q3" s="20"/>
      <c r="R3" s="21"/>
      <c r="T3" s="20"/>
      <c r="U3" s="21"/>
      <c r="W3" s="20"/>
      <c r="X3" s="21"/>
      <c r="Z3" s="20"/>
      <c r="AA3" s="21"/>
    </row>
    <row r="4" spans="1:27" x14ac:dyDescent="0.2">
      <c r="C4" s="32" t="s">
        <v>52</v>
      </c>
      <c r="D4" s="33" cm="1">
        <f t="array" ref="D4">SUM(IF(ISNUMBER(E6:E66), E6:E66))</f>
        <v>0</v>
      </c>
      <c r="E4" s="18"/>
      <c r="F4" s="18"/>
      <c r="H4" s="20"/>
      <c r="I4" s="20"/>
      <c r="K4" s="20"/>
      <c r="L4" s="20"/>
      <c r="N4" s="20"/>
      <c r="O4" s="20"/>
      <c r="Q4" s="20"/>
      <c r="R4" s="21"/>
      <c r="T4" s="20"/>
      <c r="U4" s="21"/>
      <c r="W4" s="20"/>
      <c r="X4" s="21"/>
      <c r="Z4" s="20"/>
      <c r="AA4" s="21"/>
    </row>
    <row r="5" spans="1:27" x14ac:dyDescent="0.2">
      <c r="A5" s="29" t="s">
        <v>53</v>
      </c>
      <c r="B5" s="29" t="s">
        <v>54</v>
      </c>
      <c r="C5" s="29" t="s">
        <v>55</v>
      </c>
      <c r="D5" s="29" t="s">
        <v>56</v>
      </c>
      <c r="E5" s="30" t="s">
        <v>57</v>
      </c>
      <c r="F5" s="35"/>
      <c r="G5" s="36"/>
      <c r="H5" s="36" t="s">
        <v>58</v>
      </c>
      <c r="I5" t="s">
        <v>59</v>
      </c>
      <c r="K5" s="14" t="s">
        <v>60</v>
      </c>
      <c r="L5" t="s">
        <v>61</v>
      </c>
      <c r="N5" s="14" t="s">
        <v>60</v>
      </c>
      <c r="O5" t="s">
        <v>61</v>
      </c>
      <c r="Q5" s="14" t="s">
        <v>60</v>
      </c>
      <c r="R5" t="s">
        <v>61</v>
      </c>
      <c r="T5" s="14" t="s">
        <v>60</v>
      </c>
      <c r="U5" t="s">
        <v>61</v>
      </c>
      <c r="W5" s="14" t="s">
        <v>60</v>
      </c>
      <c r="X5" t="s">
        <v>61</v>
      </c>
      <c r="Z5" s="14" t="s">
        <v>60</v>
      </c>
      <c r="AA5" t="s">
        <v>61</v>
      </c>
    </row>
    <row r="6" spans="1:27" x14ac:dyDescent="0.2">
      <c r="A6" s="16" t="s">
        <v>62</v>
      </c>
      <c r="B6" s="24" t="s">
        <v>63</v>
      </c>
      <c r="C6" s="22" t="s">
        <v>192</v>
      </c>
      <c r="D6" s="16">
        <f t="shared" ref="D6:D11" si="0">$D$1</f>
        <v>0</v>
      </c>
      <c r="E6" s="17">
        <f>_xlfn.AGGREGATE(9,6,B22:B28)</f>
        <v>0</v>
      </c>
      <c r="F6" s="31"/>
      <c r="H6" s="15" t="s">
        <v>191</v>
      </c>
      <c r="I6">
        <v>0</v>
      </c>
      <c r="K6" s="15" t="s">
        <v>191</v>
      </c>
      <c r="L6">
        <v>0</v>
      </c>
      <c r="N6" s="15" t="s">
        <v>191</v>
      </c>
      <c r="O6">
        <v>0</v>
      </c>
      <c r="Q6" s="15" t="s">
        <v>191</v>
      </c>
      <c r="R6">
        <v>0</v>
      </c>
      <c r="T6" s="15" t="s">
        <v>191</v>
      </c>
      <c r="U6">
        <v>0</v>
      </c>
      <c r="W6" s="15" t="s">
        <v>191</v>
      </c>
      <c r="X6">
        <v>0</v>
      </c>
      <c r="Z6" s="15" t="s">
        <v>191</v>
      </c>
      <c r="AA6">
        <v>0</v>
      </c>
    </row>
    <row r="7" spans="1:27" x14ac:dyDescent="0.2">
      <c r="A7" s="16" t="s">
        <v>62</v>
      </c>
      <c r="B7" s="24" t="s">
        <v>63</v>
      </c>
      <c r="C7" s="22" t="s">
        <v>196</v>
      </c>
      <c r="D7" s="16">
        <f t="shared" si="0"/>
        <v>0</v>
      </c>
      <c r="E7" s="17">
        <f>_xlfn.AGGREGATE(9,6,B32:B38)</f>
        <v>0</v>
      </c>
      <c r="F7" s="31"/>
      <c r="H7" s="15" t="s">
        <v>192</v>
      </c>
      <c r="I7">
        <v>0</v>
      </c>
      <c r="K7" s="15" t="s">
        <v>220</v>
      </c>
      <c r="N7" s="15" t="s">
        <v>65</v>
      </c>
      <c r="O7">
        <v>0</v>
      </c>
      <c r="Q7" s="15" t="s">
        <v>65</v>
      </c>
      <c r="R7">
        <v>0</v>
      </c>
      <c r="T7" s="15" t="s">
        <v>65</v>
      </c>
      <c r="U7">
        <v>0</v>
      </c>
      <c r="W7" s="15" t="s">
        <v>65</v>
      </c>
      <c r="X7">
        <v>0</v>
      </c>
      <c r="Z7" s="15" t="s">
        <v>65</v>
      </c>
      <c r="AA7">
        <v>0</v>
      </c>
    </row>
    <row r="8" spans="1:27" x14ac:dyDescent="0.2">
      <c r="A8" s="16" t="s">
        <v>62</v>
      </c>
      <c r="B8" s="23" t="s">
        <v>64</v>
      </c>
      <c r="C8" s="22" t="s">
        <v>193</v>
      </c>
      <c r="D8" s="16">
        <f t="shared" si="0"/>
        <v>0</v>
      </c>
      <c r="E8" s="17">
        <f>_xlfn.AGGREGATE(9,6,C22:C28)</f>
        <v>0</v>
      </c>
      <c r="F8" s="31"/>
      <c r="H8" s="15" t="s">
        <v>65</v>
      </c>
      <c r="I8">
        <v>0</v>
      </c>
      <c r="K8" s="15" t="s">
        <v>65</v>
      </c>
      <c r="L8">
        <v>0</v>
      </c>
    </row>
    <row r="9" spans="1:27" x14ac:dyDescent="0.2">
      <c r="A9" s="16" t="s">
        <v>62</v>
      </c>
      <c r="B9" s="23" t="s">
        <v>64</v>
      </c>
      <c r="C9" s="22" t="s">
        <v>197</v>
      </c>
      <c r="D9" s="16">
        <f t="shared" si="0"/>
        <v>0</v>
      </c>
      <c r="E9" s="17">
        <f>_xlfn.AGGREGATE(9,6,C32:C38)</f>
        <v>0</v>
      </c>
      <c r="F9" s="31"/>
    </row>
    <row r="10" spans="1:27" x14ac:dyDescent="0.2">
      <c r="A10" s="16" t="s">
        <v>62</v>
      </c>
      <c r="B10" s="25" t="s">
        <v>66</v>
      </c>
      <c r="C10" s="22" t="s">
        <v>194</v>
      </c>
      <c r="D10" s="16">
        <f t="shared" si="0"/>
        <v>0</v>
      </c>
      <c r="E10" s="17">
        <f>_xlfn.AGGREGATE(9,6,D22:D28)</f>
        <v>0</v>
      </c>
      <c r="F10" s="31"/>
    </row>
    <row r="11" spans="1:27" x14ac:dyDescent="0.2">
      <c r="A11" s="16" t="s">
        <v>62</v>
      </c>
      <c r="B11" s="25" t="s">
        <v>66</v>
      </c>
      <c r="C11" s="22" t="s">
        <v>198</v>
      </c>
      <c r="D11" s="16">
        <f t="shared" si="0"/>
        <v>0</v>
      </c>
      <c r="E11" s="17">
        <f>_xlfn.AGGREGATE(9,6,D32:D38)</f>
        <v>0</v>
      </c>
      <c r="F11" s="31"/>
    </row>
    <row r="12" spans="1:27" x14ac:dyDescent="0.2">
      <c r="A12" s="1"/>
      <c r="B12" s="1"/>
      <c r="C12" s="42"/>
      <c r="D12" s="1"/>
      <c r="E12" s="43"/>
      <c r="F12" s="31"/>
    </row>
    <row r="13" spans="1:27" x14ac:dyDescent="0.2">
      <c r="A13" s="1"/>
      <c r="B13" s="1"/>
      <c r="C13" s="42"/>
      <c r="D13" s="1"/>
      <c r="E13" s="43"/>
      <c r="F13" s="31"/>
    </row>
    <row r="14" spans="1:27" x14ac:dyDescent="0.2">
      <c r="A14" s="1"/>
      <c r="B14" s="1"/>
      <c r="C14" s="42"/>
      <c r="D14" s="1"/>
      <c r="E14" s="43"/>
      <c r="F14" s="31"/>
    </row>
    <row r="15" spans="1:27" x14ac:dyDescent="0.2">
      <c r="A15" s="15"/>
      <c r="B15" s="1"/>
      <c r="C15" s="42"/>
      <c r="D15" s="1"/>
      <c r="E15" s="43"/>
      <c r="F15" s="31"/>
    </row>
    <row r="16" spans="1:27" x14ac:dyDescent="0.2">
      <c r="A16" s="15"/>
      <c r="B16" s="1"/>
      <c r="C16" s="42"/>
      <c r="D16" s="1"/>
      <c r="E16" s="43"/>
      <c r="F16" s="31"/>
    </row>
    <row r="17" spans="1:20" x14ac:dyDescent="0.2">
      <c r="A17" s="15"/>
      <c r="B17" s="1"/>
      <c r="C17" s="42"/>
      <c r="D17" s="1"/>
      <c r="E17" s="43"/>
      <c r="F17" s="31"/>
      <c r="T17" s="15"/>
    </row>
    <row r="18" spans="1:20" x14ac:dyDescent="0.2">
      <c r="A18" s="15"/>
      <c r="B18" s="1"/>
      <c r="C18" s="42"/>
      <c r="D18" s="1"/>
      <c r="E18" s="43"/>
      <c r="F18" s="31"/>
      <c r="T18" s="15"/>
    </row>
    <row r="19" spans="1:20" x14ac:dyDescent="0.2">
      <c r="A19" s="15"/>
      <c r="B19" s="1"/>
      <c r="C19" s="42"/>
      <c r="D19" s="1"/>
      <c r="E19" s="43"/>
      <c r="F19" s="31"/>
      <c r="T19" s="15"/>
    </row>
    <row r="20" spans="1:20" x14ac:dyDescent="0.2">
      <c r="A20" s="1"/>
      <c r="B20" s="1"/>
      <c r="C20" s="42"/>
      <c r="D20" s="1"/>
      <c r="E20" s="43"/>
      <c r="F20" s="31"/>
      <c r="T20" s="15"/>
    </row>
    <row r="21" spans="1:20" ht="32" x14ac:dyDescent="0.2">
      <c r="A21" s="1"/>
      <c r="B21" s="46" t="s">
        <v>192</v>
      </c>
      <c r="C21" s="46" t="s">
        <v>193</v>
      </c>
      <c r="D21" s="46" t="s">
        <v>194</v>
      </c>
      <c r="E21" s="46" t="s">
        <v>195</v>
      </c>
      <c r="F21" s="46" t="s">
        <v>191</v>
      </c>
      <c r="T21" s="15"/>
    </row>
    <row r="22" spans="1:20" x14ac:dyDescent="0.2">
      <c r="A22" s="47" t="s">
        <v>21</v>
      </c>
      <c r="B22" s="47">
        <f>VLOOKUP(B21,H:I,2,FALSE)</f>
        <v>0</v>
      </c>
      <c r="C22" s="47" t="e">
        <f>VLOOKUP(C21,H:I,2,FALSE)</f>
        <v>#N/A</v>
      </c>
      <c r="D22" s="47" t="e">
        <f>VLOOKUP(D21,H:I,2,FALSE)</f>
        <v>#N/A</v>
      </c>
      <c r="E22" s="47" t="e">
        <f>VLOOKUP(E21,H:I,2,FALSE)</f>
        <v>#N/A</v>
      </c>
      <c r="F22" s="47">
        <f>VLOOKUP(F21,H:I,2,FALSE)</f>
        <v>0</v>
      </c>
    </row>
    <row r="23" spans="1:20" x14ac:dyDescent="0.2">
      <c r="A23" s="47" t="s">
        <v>67</v>
      </c>
      <c r="B23" s="47" t="e">
        <f>VLOOKUP(B21,K:L,2,FALSE)</f>
        <v>#N/A</v>
      </c>
      <c r="C23" s="47" t="e">
        <f>VLOOKUP(C21,K:L,2,FALSE)</f>
        <v>#N/A</v>
      </c>
      <c r="D23" s="16" t="e">
        <f>VLOOKUP(D21,K:L,2,FALSE)</f>
        <v>#N/A</v>
      </c>
      <c r="E23" s="47" t="e">
        <f>VLOOKUP(E21,K:L,2,FALSE)</f>
        <v>#N/A</v>
      </c>
      <c r="F23" s="47">
        <f>VLOOKUP(F21,K:L,2,FALSE)</f>
        <v>0</v>
      </c>
    </row>
    <row r="24" spans="1:20" x14ac:dyDescent="0.2">
      <c r="A24" s="47" t="s">
        <v>68</v>
      </c>
      <c r="B24" s="47" t="e">
        <f>VLOOKUP(B21,N:O,2,FALSE)</f>
        <v>#N/A</v>
      </c>
      <c r="C24" s="47" t="e">
        <f>VLOOKUP(C21,N:O,2,FALSE)</f>
        <v>#N/A</v>
      </c>
      <c r="D24" s="16" t="e">
        <f>VLOOKUP(D21,N:O,2,FALSE)</f>
        <v>#N/A</v>
      </c>
      <c r="E24" s="47" t="e">
        <f>VLOOKUP(E21,N:O,2,FALSE)</f>
        <v>#N/A</v>
      </c>
      <c r="F24" s="47">
        <v>0</v>
      </c>
    </row>
    <row r="25" spans="1:20" x14ac:dyDescent="0.2">
      <c r="A25" s="47" t="s">
        <v>69</v>
      </c>
      <c r="B25" s="47" t="e">
        <f>VLOOKUP(B21,Q:R,2,FALSE)</f>
        <v>#N/A</v>
      </c>
      <c r="C25" s="47" t="e">
        <f>VLOOKUP(C21,Q:R,2,FALSE)</f>
        <v>#N/A</v>
      </c>
      <c r="D25" s="47" t="e">
        <f>VLOOKUP(D21,Q:R,2,FALSE)</f>
        <v>#N/A</v>
      </c>
      <c r="E25" s="47" t="e">
        <f>VLOOKUP(E21,Q:R,2,FALSE)</f>
        <v>#N/A</v>
      </c>
      <c r="F25" s="47">
        <f>VLOOKUP(F21,Q:R,2,FALSE)</f>
        <v>0</v>
      </c>
    </row>
    <row r="26" spans="1:20" x14ac:dyDescent="0.2">
      <c r="A26" s="47" t="s">
        <v>70</v>
      </c>
      <c r="B26" s="47" t="e">
        <f>VLOOKUP(B21,T:U,2,FALSE)</f>
        <v>#N/A</v>
      </c>
      <c r="C26" s="47" t="e">
        <f>VLOOKUP(C21,T:U,2,FALSE)</f>
        <v>#N/A</v>
      </c>
      <c r="D26" s="47" t="e">
        <f>VLOOKUP(D21,T:U,2,FALSE)</f>
        <v>#N/A</v>
      </c>
      <c r="E26" s="47" t="e">
        <f>VLOOKUP(E21,T:U,2,FALSE)</f>
        <v>#N/A</v>
      </c>
      <c r="F26" s="47">
        <f>VLOOKUP(F21,T:U,2,FALSE)</f>
        <v>0</v>
      </c>
    </row>
    <row r="27" spans="1:20" x14ac:dyDescent="0.2">
      <c r="A27" s="47" t="s">
        <v>24</v>
      </c>
      <c r="B27" s="47" t="e">
        <f>VLOOKUP(B21,W:X,2,FALSE)</f>
        <v>#N/A</v>
      </c>
      <c r="C27" s="47" t="e">
        <f>VLOOKUP(C21,W:X,2,FALSE)</f>
        <v>#N/A</v>
      </c>
      <c r="D27" s="47" t="e">
        <f>VLOOKUP(D21,W:X,2,FALSE)</f>
        <v>#N/A</v>
      </c>
      <c r="E27" s="47" t="e">
        <f>VLOOKUP(E21,W:X,2,FALSE)</f>
        <v>#N/A</v>
      </c>
      <c r="F27" s="47">
        <f>VLOOKUP(F21,W:X,2,FALSE)</f>
        <v>0</v>
      </c>
    </row>
    <row r="28" spans="1:20" x14ac:dyDescent="0.2">
      <c r="A28" s="47" t="s">
        <v>25</v>
      </c>
      <c r="B28" s="47" t="e">
        <f>VLOOKUP(B21,Z:AA,2,FALSE)</f>
        <v>#N/A</v>
      </c>
      <c r="C28" s="47" t="e">
        <f>VLOOKUP(C21,Z:AA,2,FALSE)</f>
        <v>#N/A</v>
      </c>
      <c r="D28" s="47" t="e">
        <f>VLOOKUP(D21,Z:AA,2,FALSE)</f>
        <v>#N/A</v>
      </c>
      <c r="E28" s="47" t="e">
        <f>VLOOKUP(E21,Z:AA,2,FALSE)</f>
        <v>#N/A</v>
      </c>
      <c r="F28" s="47">
        <f>VLOOKUP(F21,Z:AA,2,FALSE)</f>
        <v>0</v>
      </c>
    </row>
    <row r="29" spans="1:20" x14ac:dyDescent="0.2">
      <c r="A29" s="1"/>
      <c r="B29" s="1"/>
      <c r="C29" s="42"/>
      <c r="D29" s="1"/>
      <c r="E29" s="43"/>
      <c r="F29" s="31"/>
    </row>
    <row r="30" spans="1:20" x14ac:dyDescent="0.2">
      <c r="A30" s="1"/>
      <c r="B30" s="1"/>
      <c r="C30" s="42"/>
      <c r="D30" s="1"/>
      <c r="E30" s="43"/>
      <c r="F30" s="31"/>
    </row>
    <row r="31" spans="1:20" ht="32" x14ac:dyDescent="0.2">
      <c r="A31" s="1"/>
      <c r="B31" s="46" t="s">
        <v>196</v>
      </c>
      <c r="C31" s="46" t="s">
        <v>197</v>
      </c>
      <c r="D31" s="46" t="s">
        <v>198</v>
      </c>
      <c r="E31" s="46" t="s">
        <v>199</v>
      </c>
      <c r="F31" s="46" t="s">
        <v>191</v>
      </c>
    </row>
    <row r="32" spans="1:20" x14ac:dyDescent="0.2">
      <c r="A32" s="47" t="s">
        <v>21</v>
      </c>
      <c r="B32" s="47" t="e">
        <f>VLOOKUP(B31,H:I,2,FALSE)</f>
        <v>#N/A</v>
      </c>
      <c r="C32" s="47" t="e">
        <f>VLOOKUP(C31,H:I,2,FALSE)</f>
        <v>#N/A</v>
      </c>
      <c r="D32" s="47" t="e">
        <f>VLOOKUP(D31,H:I,2,FALSE)</f>
        <v>#N/A</v>
      </c>
      <c r="E32" s="47" t="e">
        <f>VLOOKUP(E31,H:I,2,FALSE)</f>
        <v>#N/A</v>
      </c>
      <c r="F32" s="47">
        <f>VLOOKUP(F31,H:I,2,FALSE)</f>
        <v>0</v>
      </c>
    </row>
    <row r="33" spans="1:6" x14ac:dyDescent="0.2">
      <c r="A33" s="47" t="s">
        <v>67</v>
      </c>
      <c r="B33" s="47" t="e">
        <f>VLOOKUP(B31,K:L,2,FALSE)</f>
        <v>#N/A</v>
      </c>
      <c r="C33" s="47" t="e">
        <f>VLOOKUP(C31,K:L,2,FALSE)</f>
        <v>#N/A</v>
      </c>
      <c r="D33" s="47" t="e">
        <f>VLOOKUP(D31,K:L,2,FALSE)</f>
        <v>#N/A</v>
      </c>
      <c r="E33" s="47" t="e">
        <f>VLOOKUP(E31,K:L,2,FALSE)</f>
        <v>#N/A</v>
      </c>
      <c r="F33" s="47">
        <f>VLOOKUP(F31,K:L,2,FALSE)</f>
        <v>0</v>
      </c>
    </row>
    <row r="34" spans="1:6" x14ac:dyDescent="0.2">
      <c r="A34" s="47" t="s">
        <v>68</v>
      </c>
      <c r="B34" s="47" t="e">
        <f>VLOOKUP(B31,N:O,2,FALSE)</f>
        <v>#N/A</v>
      </c>
      <c r="C34" s="47" t="e">
        <f>VLOOKUP(C31,N:O,2,FALSE)</f>
        <v>#N/A</v>
      </c>
      <c r="D34" s="47" t="e">
        <f>VLOOKUP(D31,N:O,2,FALSE)</f>
        <v>#N/A</v>
      </c>
      <c r="E34" s="47" t="e">
        <f>VLOOKUP(E31,N:O,2,FALSE)</f>
        <v>#N/A</v>
      </c>
      <c r="F34" s="47">
        <f>VLOOKUP(F31,N:O,2,FALSE)</f>
        <v>0</v>
      </c>
    </row>
    <row r="35" spans="1:6" x14ac:dyDescent="0.2">
      <c r="A35" s="47" t="s">
        <v>69</v>
      </c>
      <c r="B35" s="47" t="e">
        <f>VLOOKUP(B31,Q:R,2,FALSE)</f>
        <v>#N/A</v>
      </c>
      <c r="C35" s="47" t="e">
        <f>VLOOKUP(C31,Q:R,2,FALSE)</f>
        <v>#N/A</v>
      </c>
      <c r="D35" s="47" t="e">
        <f>VLOOKUP(D31,Q:R,2,FALSE)</f>
        <v>#N/A</v>
      </c>
      <c r="E35" s="47" t="e">
        <f>VLOOKUP(E31,Q:R,2,FALSE)</f>
        <v>#N/A</v>
      </c>
      <c r="F35" s="47">
        <f>VLOOKUP(F31,Q:R,2,FALSE)</f>
        <v>0</v>
      </c>
    </row>
    <row r="36" spans="1:6" x14ac:dyDescent="0.2">
      <c r="A36" s="47" t="s">
        <v>70</v>
      </c>
      <c r="B36" s="47" t="e">
        <f>VLOOKUP(B31,T:U,2,FALSE)</f>
        <v>#N/A</v>
      </c>
      <c r="C36" s="47" t="e">
        <f>VLOOKUP(C31,T:U,2,FALSE)</f>
        <v>#N/A</v>
      </c>
      <c r="D36" s="47" t="e">
        <f>VLOOKUP(D31,T:U,2,FALSE)</f>
        <v>#N/A</v>
      </c>
      <c r="E36" s="47" t="e">
        <f>VLOOKUP(E31,T:U,2,FALSE)</f>
        <v>#N/A</v>
      </c>
      <c r="F36" s="47">
        <f>VLOOKUP(F31,T:U,2,FALSE)</f>
        <v>0</v>
      </c>
    </row>
    <row r="37" spans="1:6" x14ac:dyDescent="0.2">
      <c r="A37" s="47" t="s">
        <v>24</v>
      </c>
      <c r="B37" s="47" t="e">
        <f>VLOOKUP(B31,W:X,2,FALSE)</f>
        <v>#N/A</v>
      </c>
      <c r="C37" s="47" t="e">
        <f>VLOOKUP(C31,W:X,2,FALSE)</f>
        <v>#N/A</v>
      </c>
      <c r="D37" s="47" t="e">
        <f>VLOOKUP(D31,W:X,2,FALSE)</f>
        <v>#N/A</v>
      </c>
      <c r="E37" s="47" t="e">
        <f>VLOOKUP(E31,W:X,2,FALSE)</f>
        <v>#N/A</v>
      </c>
      <c r="F37" s="47">
        <f>VLOOKUP(F31,W:X,2,FALSE)</f>
        <v>0</v>
      </c>
    </row>
    <row r="38" spans="1:6" x14ac:dyDescent="0.2">
      <c r="A38" s="47" t="s">
        <v>25</v>
      </c>
      <c r="B38" s="47" t="e">
        <f>VLOOKUP(B31,Z:AA,2,FALSE)</f>
        <v>#N/A</v>
      </c>
      <c r="C38" s="47" t="e">
        <f>VLOOKUP(C31,Z:AA,2,FALSE)</f>
        <v>#N/A</v>
      </c>
      <c r="D38" s="47" t="e">
        <f>VLOOKUP(D31,Z:AA,2,FALSE)</f>
        <v>#N/A</v>
      </c>
      <c r="E38" s="47" t="e">
        <f>VLOOKUP(E31,Z:AA,2,FALSE)</f>
        <v>#N/A</v>
      </c>
      <c r="F38" s="47">
        <f>VLOOKUP(F31,Z:AA,2,FALSE)</f>
        <v>0</v>
      </c>
    </row>
    <row r="39" spans="1:6" x14ac:dyDescent="0.2">
      <c r="A39" s="1"/>
      <c r="B39" s="1"/>
      <c r="C39" s="42"/>
      <c r="D39" s="1"/>
      <c r="E39" s="43"/>
      <c r="F39" s="31"/>
    </row>
    <row r="40" spans="1:6" x14ac:dyDescent="0.2">
      <c r="A40" s="1"/>
      <c r="B40" s="1"/>
      <c r="C40" s="42"/>
      <c r="D40" s="1"/>
      <c r="E40" s="43"/>
      <c r="F40" s="31"/>
    </row>
    <row r="41" spans="1:6" x14ac:dyDescent="0.2">
      <c r="A41" s="1"/>
      <c r="B41" s="1"/>
      <c r="C41" s="42"/>
      <c r="D41" s="1"/>
      <c r="E41" s="43"/>
      <c r="F41" s="31"/>
    </row>
    <row r="42" spans="1:6" x14ac:dyDescent="0.2">
      <c r="A42" s="1"/>
      <c r="B42" s="1"/>
      <c r="C42" s="42"/>
      <c r="D42" s="1"/>
      <c r="E42" s="43"/>
      <c r="F42" s="31"/>
    </row>
    <row r="43" spans="1:6" x14ac:dyDescent="0.2">
      <c r="A43" s="1"/>
      <c r="B43" s="1"/>
      <c r="C43" s="42"/>
      <c r="D43" s="1"/>
      <c r="E43" s="43"/>
      <c r="F43" s="31"/>
    </row>
    <row r="44" spans="1:6" x14ac:dyDescent="0.2">
      <c r="A44" s="1"/>
      <c r="B44" s="1"/>
      <c r="C44" s="42"/>
      <c r="D44" s="1"/>
      <c r="E44" s="43"/>
      <c r="F44" s="31"/>
    </row>
    <row r="45" spans="1:6" x14ac:dyDescent="0.2">
      <c r="A45" s="1"/>
      <c r="B45" s="1"/>
      <c r="C45" s="42"/>
      <c r="D45" s="1"/>
      <c r="E45" s="43"/>
      <c r="F45" s="31"/>
    </row>
    <row r="46" spans="1:6" x14ac:dyDescent="0.2">
      <c r="A46" s="1"/>
      <c r="B46" s="1"/>
      <c r="C46" s="42"/>
      <c r="D46" s="1"/>
      <c r="E46" s="43"/>
      <c r="F46" s="31"/>
    </row>
    <row r="47" spans="1:6" x14ac:dyDescent="0.2">
      <c r="A47" s="1"/>
      <c r="B47" s="1"/>
      <c r="C47" s="42"/>
      <c r="D47" s="1"/>
      <c r="E47" s="43"/>
      <c r="F47" s="31"/>
    </row>
    <row r="48" spans="1:6" x14ac:dyDescent="0.2">
      <c r="A48" s="1"/>
      <c r="B48" s="1"/>
      <c r="C48" s="42"/>
      <c r="D48" s="1"/>
      <c r="E48" s="43"/>
      <c r="F48" s="31"/>
    </row>
    <row r="49" spans="1:6" x14ac:dyDescent="0.2">
      <c r="A49" s="1"/>
      <c r="B49" s="1"/>
      <c r="C49" s="42"/>
      <c r="D49" s="1"/>
      <c r="E49" s="43"/>
      <c r="F49" s="31"/>
    </row>
    <row r="50" spans="1:6" x14ac:dyDescent="0.2">
      <c r="A50" s="1"/>
      <c r="B50" s="1"/>
      <c r="C50" s="42"/>
      <c r="D50" s="1"/>
      <c r="E50" s="43"/>
      <c r="F50" s="31"/>
    </row>
    <row r="51" spans="1:6" x14ac:dyDescent="0.2">
      <c r="A51" s="1"/>
      <c r="B51" s="1"/>
      <c r="C51" s="42"/>
      <c r="D51" s="1"/>
      <c r="E51" s="43"/>
      <c r="F51" s="31"/>
    </row>
    <row r="52" spans="1:6" x14ac:dyDescent="0.2">
      <c r="A52" s="1"/>
      <c r="B52" s="1"/>
      <c r="C52" s="42"/>
      <c r="D52" s="1"/>
      <c r="E52" s="43"/>
      <c r="F52" s="31"/>
    </row>
    <row r="53" spans="1:6" x14ac:dyDescent="0.2">
      <c r="A53" s="1"/>
      <c r="B53" s="1"/>
      <c r="C53" s="42"/>
      <c r="D53" s="1"/>
      <c r="E53" s="43"/>
      <c r="F53" s="31"/>
    </row>
    <row r="54" spans="1:6" x14ac:dyDescent="0.2">
      <c r="A54" s="1"/>
      <c r="B54" s="1"/>
      <c r="C54" s="42"/>
      <c r="D54" s="1"/>
      <c r="E54" s="43"/>
      <c r="F54" s="31"/>
    </row>
    <row r="55" spans="1:6" x14ac:dyDescent="0.2">
      <c r="A55" s="1"/>
      <c r="B55" s="1"/>
      <c r="C55" s="42"/>
      <c r="D55" s="1"/>
      <c r="E55" s="43"/>
      <c r="F55" s="31"/>
    </row>
    <row r="56" spans="1:6" x14ac:dyDescent="0.2">
      <c r="A56" s="1"/>
      <c r="B56" s="1"/>
      <c r="C56" s="42"/>
      <c r="D56" s="1"/>
      <c r="E56" s="43"/>
      <c r="F56" s="31"/>
    </row>
    <row r="57" spans="1:6" x14ac:dyDescent="0.2">
      <c r="A57" s="1"/>
      <c r="B57" s="1"/>
      <c r="C57" s="42"/>
      <c r="D57" s="1"/>
      <c r="E57" s="43"/>
      <c r="F57" s="31"/>
    </row>
    <row r="58" spans="1:6" x14ac:dyDescent="0.2">
      <c r="A58" s="1"/>
      <c r="B58" s="1"/>
      <c r="C58" s="42"/>
      <c r="D58" s="1"/>
      <c r="E58" s="43"/>
      <c r="F58" s="31"/>
    </row>
    <row r="59" spans="1:6" x14ac:dyDescent="0.2">
      <c r="A59" s="1"/>
      <c r="B59" s="1"/>
      <c r="C59" s="42"/>
      <c r="D59" s="1"/>
      <c r="E59" s="43"/>
      <c r="F59" s="31"/>
    </row>
    <row r="60" spans="1:6" x14ac:dyDescent="0.2">
      <c r="A60" s="1"/>
      <c r="B60" s="1"/>
      <c r="C60" s="42"/>
      <c r="D60" s="1"/>
      <c r="E60" s="43"/>
      <c r="F60" s="31"/>
    </row>
    <row r="61" spans="1:6" x14ac:dyDescent="0.2">
      <c r="A61" s="1"/>
      <c r="B61" s="1"/>
      <c r="C61" s="42"/>
      <c r="D61" s="1"/>
      <c r="E61" s="43"/>
      <c r="F61" s="31"/>
    </row>
    <row r="62" spans="1:6" x14ac:dyDescent="0.2">
      <c r="A62" s="1"/>
      <c r="B62" s="1"/>
      <c r="C62" s="42"/>
      <c r="D62" s="1"/>
      <c r="E62" s="43"/>
      <c r="F62" s="31"/>
    </row>
    <row r="63" spans="1:6" x14ac:dyDescent="0.2">
      <c r="A63" s="1"/>
      <c r="B63" s="1"/>
      <c r="C63" s="42"/>
      <c r="D63" s="1"/>
      <c r="E63" s="43"/>
      <c r="F63" s="31"/>
    </row>
    <row r="64" spans="1:6" x14ac:dyDescent="0.2">
      <c r="A64" s="1"/>
      <c r="B64" s="1"/>
      <c r="C64" s="42"/>
      <c r="D64" s="1"/>
      <c r="E64" s="43"/>
      <c r="F64" s="31"/>
    </row>
    <row r="65" spans="1:6" x14ac:dyDescent="0.2">
      <c r="A65" s="1"/>
      <c r="B65" s="1"/>
      <c r="C65" s="42"/>
      <c r="D65" s="1"/>
      <c r="E65" s="43"/>
      <c r="F65" s="31"/>
    </row>
    <row r="66" spans="1:6" x14ac:dyDescent="0.2">
      <c r="A66" s="1"/>
      <c r="B66" s="1"/>
      <c r="C66" s="42"/>
      <c r="D66" s="1"/>
      <c r="E66" s="43"/>
      <c r="F66" s="31"/>
    </row>
    <row r="67" spans="1:6" x14ac:dyDescent="0.2">
      <c r="A67" s="1"/>
      <c r="B67" s="1"/>
      <c r="C67" s="42"/>
      <c r="D67" s="1"/>
      <c r="E67" s="43"/>
    </row>
    <row r="68" spans="1:6" x14ac:dyDescent="0.2">
      <c r="A68" s="1"/>
      <c r="B68" s="1"/>
      <c r="C68" s="42"/>
      <c r="D68" s="1"/>
      <c r="E68" s="43"/>
    </row>
  </sheetData>
  <autoFilter ref="A5:E11" xr:uid="{F0BB091A-770A-4140-AE8E-BCA6EBAE3151}">
    <sortState xmlns:xlrd2="http://schemas.microsoft.com/office/spreadsheetml/2017/richdata2" ref="A6:E11">
      <sortCondition ref="B5:B11"/>
    </sortState>
  </autoFilter>
  <phoneticPr fontId="20" type="noConversion"/>
  <conditionalFormatting sqref="E67:E68">
    <cfRule type="containsErrors" dxfId="3" priority="9">
      <formula>ISERROR(E67)</formula>
    </cfRule>
  </conditionalFormatting>
  <conditionalFormatting sqref="E1:F20">
    <cfRule type="containsErrors" dxfId="2" priority="1">
      <formula>ISERROR(E1)</formula>
    </cfRule>
  </conditionalFormatting>
  <conditionalFormatting sqref="E29:F30">
    <cfRule type="containsErrors" dxfId="1" priority="5">
      <formula>ISERROR(E29)</formula>
    </cfRule>
  </conditionalFormatting>
  <conditionalFormatting sqref="E39:F66">
    <cfRule type="containsErrors" dxfId="0" priority="3">
      <formula>ISERROR(E39)</formula>
    </cfRule>
  </conditionalFormatting>
  <pageMargins left="0.7" right="0.7" top="0.75" bottom="0.75" header="0.3" footer="0.3"/>
  <pageSetup scale="22" orientation="portrait" r:id="rId8"/>
  <drawing r:id="rId9"/>
  <legacyDrawing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2" r:id="rId11" name="Button 2">
              <controlPr defaultSize="0" print="0" autoFill="0" autoPict="0" macro="[0]!RefreshAllPivotTables">
                <anchor moveWithCells="1" sizeWithCells="1">
                  <from>
                    <xdr:col>7</xdr:col>
                    <xdr:colOff>63500</xdr:colOff>
                    <xdr:row>15</xdr:row>
                    <xdr:rowOff>152400</xdr:rowOff>
                  </from>
                  <to>
                    <xdr:col>8</xdr:col>
                    <xdr:colOff>292100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12" name="Button 3">
              <controlPr defaultSize="0" print="0" autoFill="0" autoPict="0" macro="[0]!ProtectAllSheetsWithPassword">
                <anchor moveWithCells="1" sizeWithCells="1">
                  <from>
                    <xdr:col>7</xdr:col>
                    <xdr:colOff>38100</xdr:colOff>
                    <xdr:row>23</xdr:row>
                    <xdr:rowOff>177800</xdr:rowOff>
                  </from>
                  <to>
                    <xdr:col>8</xdr:col>
                    <xdr:colOff>266700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13" name="Button 4">
              <controlPr defaultSize="0" print="0" autoFill="0" autoPict="0" macro="[0]!UnprotectAllSheetsWithPassword">
                <anchor moveWithCells="1" sizeWithCells="1">
                  <from>
                    <xdr:col>7</xdr:col>
                    <xdr:colOff>63500</xdr:colOff>
                    <xdr:row>28</xdr:row>
                    <xdr:rowOff>63500</xdr:rowOff>
                  </from>
                  <to>
                    <xdr:col>8</xdr:col>
                    <xdr:colOff>228600</xdr:colOff>
                    <xdr:row>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14" name="Button 5">
              <controlPr defaultSize="0" print="0" autoFill="0" autoPict="0" macro="[0]!PrintAllToPDF">
                <anchor moveWithCells="1" sizeWithCells="1">
                  <from>
                    <xdr:col>7</xdr:col>
                    <xdr:colOff>63500</xdr:colOff>
                    <xdr:row>31</xdr:row>
                    <xdr:rowOff>25400</xdr:rowOff>
                  </from>
                  <to>
                    <xdr:col>7</xdr:col>
                    <xdr:colOff>1409700</xdr:colOff>
                    <xdr:row>38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6EA6-3EBD-4610-A5A2-7735F9F0B5C4}">
  <sheetPr codeName="Sheet1">
    <tabColor theme="5" tint="0.39997558519241921"/>
    <pageSetUpPr fitToPage="1"/>
  </sheetPr>
  <dimension ref="A1:BJ388"/>
  <sheetViews>
    <sheetView topLeftCell="A14" zoomScaleNormal="100" workbookViewId="0">
      <selection activeCell="I20" sqref="I20"/>
    </sheetView>
  </sheetViews>
  <sheetFormatPr baseColWidth="10" defaultColWidth="9.33203125" defaultRowHeight="14" x14ac:dyDescent="0.15"/>
  <cols>
    <col min="1" max="1" width="5.33203125" style="101" customWidth="1"/>
    <col min="2" max="2" width="11.5" style="101" customWidth="1"/>
    <col min="3" max="3" width="5.6640625" style="101" customWidth="1"/>
    <col min="4" max="5" width="5.6640625" style="101" hidden="1" customWidth="1"/>
    <col min="6" max="6" width="7" style="133" hidden="1" customWidth="1"/>
    <col min="7" max="7" width="7.6640625" style="101" hidden="1" customWidth="1"/>
    <col min="8" max="8" width="6" style="101" hidden="1" customWidth="1"/>
    <col min="9" max="10" width="28.6640625" style="101" customWidth="1"/>
    <col min="11" max="11" width="23.5" style="101" customWidth="1"/>
    <col min="12" max="12" width="3.6640625" style="101" hidden="1" customWidth="1"/>
    <col min="13" max="13" width="19.33203125" style="101" customWidth="1"/>
    <col min="14" max="14" width="14" style="9" customWidth="1"/>
    <col min="15" max="15" width="6.6640625" style="95" customWidth="1"/>
    <col min="16" max="16" width="13.33203125" style="101" customWidth="1"/>
    <col min="17" max="17" width="11.33203125" style="135" customWidth="1"/>
    <col min="18" max="19" width="9.33203125" style="95"/>
    <col min="20" max="20" width="16" style="101" customWidth="1"/>
    <col min="21" max="16384" width="9.33203125" style="101"/>
  </cols>
  <sheetData>
    <row r="1" spans="1:62" ht="16.5" customHeight="1" x14ac:dyDescent="0.15">
      <c r="A1" s="92"/>
      <c r="B1" s="318" t="s">
        <v>78</v>
      </c>
      <c r="C1" s="318"/>
      <c r="D1" s="318"/>
      <c r="E1" s="318"/>
      <c r="F1" s="318"/>
      <c r="G1" s="318"/>
      <c r="H1" s="318"/>
      <c r="I1" s="318"/>
      <c r="J1" s="318"/>
      <c r="K1" s="318"/>
      <c r="L1" s="92"/>
      <c r="M1" s="92"/>
      <c r="N1" s="79" t="s">
        <v>79</v>
      </c>
      <c r="O1" s="80"/>
      <c r="P1" s="81"/>
      <c r="Q1" s="99"/>
      <c r="R1" s="100"/>
      <c r="S1" s="100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</row>
    <row r="2" spans="1:62" ht="16.5" customHeight="1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92"/>
      <c r="M2" s="92"/>
      <c r="N2" s="83"/>
      <c r="O2" s="84" t="s">
        <v>80</v>
      </c>
      <c r="P2" s="85"/>
      <c r="Q2" s="99"/>
      <c r="R2" s="100"/>
      <c r="S2" s="100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</row>
    <row r="3" spans="1:62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92"/>
      <c r="M3" s="92"/>
      <c r="N3" s="86"/>
      <c r="O3" s="84" t="s">
        <v>81</v>
      </c>
      <c r="P3" s="85"/>
      <c r="Q3" s="99"/>
      <c r="R3" s="100"/>
      <c r="S3" s="100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</row>
    <row r="4" spans="1:62" ht="18" x14ac:dyDescent="0.15">
      <c r="B4" s="77"/>
      <c r="C4" s="77"/>
      <c r="D4" s="77"/>
      <c r="E4" s="77"/>
      <c r="F4" s="77"/>
      <c r="G4" s="77"/>
      <c r="H4" s="77"/>
      <c r="I4" s="77"/>
      <c r="J4" s="77"/>
      <c r="K4" s="77"/>
      <c r="L4" s="92"/>
      <c r="M4" s="92"/>
      <c r="N4" s="87"/>
      <c r="O4" s="84" t="s">
        <v>82</v>
      </c>
      <c r="P4" s="85"/>
      <c r="Q4" s="99"/>
      <c r="R4" s="100"/>
      <c r="S4" s="100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</row>
    <row r="5" spans="1:62" x14ac:dyDescent="0.15">
      <c r="A5" s="92"/>
      <c r="B5" s="102" t="s">
        <v>83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3"/>
      <c r="P5" s="102"/>
      <c r="Q5" s="99"/>
      <c r="R5" s="136"/>
      <c r="S5" s="136"/>
      <c r="T5" s="136"/>
      <c r="U5" s="136"/>
      <c r="V5" s="136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</row>
    <row r="6" spans="1:62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104"/>
      <c r="K6" s="105" t="s">
        <v>84</v>
      </c>
      <c r="L6" s="105"/>
      <c r="M6" s="106" t="s">
        <v>85</v>
      </c>
      <c r="N6" s="317" t="s">
        <v>11</v>
      </c>
      <c r="O6" s="317"/>
      <c r="P6" s="317"/>
      <c r="Q6" s="99"/>
      <c r="R6" s="107"/>
      <c r="S6" s="107"/>
      <c r="T6" s="108"/>
      <c r="U6" s="108"/>
      <c r="V6" s="108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</row>
    <row r="7" spans="1:62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104"/>
      <c r="K7" s="109" t="s">
        <v>87</v>
      </c>
      <c r="L7" s="2">
        <f>'Needs Assessment'!D34</f>
        <v>0</v>
      </c>
      <c r="M7" s="60">
        <f>'Needs Assessment'!C34</f>
        <v>0</v>
      </c>
      <c r="N7" s="306">
        <f>'Needs Assessment'!D34</f>
        <v>0</v>
      </c>
      <c r="O7" s="307"/>
      <c r="P7" s="308"/>
      <c r="Q7" s="99"/>
      <c r="R7" s="107"/>
      <c r="S7" s="107"/>
      <c r="T7" s="108"/>
      <c r="U7" s="108"/>
      <c r="V7" s="108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</row>
    <row r="8" spans="1:62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104"/>
      <c r="K8" s="109" t="s">
        <v>89</v>
      </c>
      <c r="L8" s="3">
        <f>'Needs Assessment'!D35</f>
        <v>0</v>
      </c>
      <c r="M8" s="61">
        <f>'Needs Assessment'!C35</f>
        <v>0</v>
      </c>
      <c r="N8" s="306">
        <f>'Needs Assessment'!D35</f>
        <v>0</v>
      </c>
      <c r="O8" s="307"/>
      <c r="P8" s="308"/>
      <c r="Q8" s="99"/>
      <c r="R8" s="107"/>
      <c r="S8" s="107"/>
      <c r="T8" s="108"/>
      <c r="U8" s="108"/>
      <c r="V8" s="108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</row>
    <row r="9" spans="1:62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104"/>
      <c r="K9" s="109" t="s">
        <v>91</v>
      </c>
      <c r="L9" s="3">
        <f>'Needs Assessment'!D36</f>
        <v>0</v>
      </c>
      <c r="M9" s="61">
        <f>'Needs Assessment'!C36</f>
        <v>0</v>
      </c>
      <c r="N9" s="306">
        <f>'Needs Assessment'!D36</f>
        <v>0</v>
      </c>
      <c r="O9" s="307"/>
      <c r="P9" s="308"/>
      <c r="Q9" s="99"/>
      <c r="R9" s="100"/>
      <c r="S9" s="100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</row>
    <row r="10" spans="1:62" ht="15" thickBot="1" x14ac:dyDescent="0.2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104"/>
      <c r="K10" s="109" t="s">
        <v>93</v>
      </c>
      <c r="L10" s="3">
        <f>'Needs Assessment'!D37</f>
        <v>0</v>
      </c>
      <c r="M10" s="61">
        <f>'Needs Assessment'!C37</f>
        <v>0</v>
      </c>
      <c r="N10" s="306">
        <f>'Needs Assessment'!D37</f>
        <v>0</v>
      </c>
      <c r="O10" s="307"/>
      <c r="P10" s="308"/>
      <c r="Q10" s="99"/>
      <c r="R10" s="100"/>
      <c r="S10" s="100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</row>
    <row r="11" spans="1:62" ht="16" thickTop="1" thickBot="1" x14ac:dyDescent="0.2">
      <c r="A11" s="92"/>
      <c r="B11" s="99"/>
      <c r="C11" s="99"/>
      <c r="D11" s="99"/>
      <c r="E11" s="99"/>
      <c r="F11" s="99"/>
      <c r="G11" s="99"/>
      <c r="H11" s="99"/>
      <c r="I11" s="110"/>
      <c r="J11" s="110"/>
      <c r="K11" s="109" t="s">
        <v>94</v>
      </c>
      <c r="L11" s="3">
        <f>'Needs Assessment'!D38</f>
        <v>0</v>
      </c>
      <c r="M11" s="61">
        <f>'Needs Assessment'!C38</f>
        <v>0</v>
      </c>
      <c r="N11" s="306">
        <f>'Needs Assessment'!D38</f>
        <v>0</v>
      </c>
      <c r="O11" s="307"/>
      <c r="P11" s="308"/>
      <c r="Q11" s="99"/>
      <c r="R11" s="312" t="s">
        <v>211</v>
      </c>
      <c r="S11" s="313"/>
      <c r="T11" s="111">
        <f>M13-M12</f>
        <v>0</v>
      </c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</row>
    <row r="12" spans="1:62" ht="15" thickTop="1" x14ac:dyDescent="0.15">
      <c r="A12" s="92"/>
      <c r="B12" s="99"/>
      <c r="C12" s="99"/>
      <c r="D12" s="99"/>
      <c r="E12" s="99"/>
      <c r="F12" s="99"/>
      <c r="G12" s="99"/>
      <c r="H12" s="99"/>
      <c r="I12" s="110"/>
      <c r="J12" s="110"/>
      <c r="K12" s="112" t="s">
        <v>95</v>
      </c>
      <c r="L12" s="3">
        <f>'Needs Assessment'!D39</f>
        <v>0</v>
      </c>
      <c r="M12" s="61">
        <f>'Needs Assessment'!C39</f>
        <v>0</v>
      </c>
      <c r="N12" s="306">
        <f>'Needs Assessment'!D39</f>
        <v>0</v>
      </c>
      <c r="O12" s="307"/>
      <c r="P12" s="308"/>
      <c r="Q12" s="99"/>
      <c r="R12" s="100"/>
      <c r="S12" s="100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</row>
    <row r="13" spans="1:62" x14ac:dyDescent="0.15">
      <c r="A13" s="92"/>
      <c r="B13" s="99"/>
      <c r="C13" s="99"/>
      <c r="D13" s="99"/>
      <c r="E13" s="99"/>
      <c r="F13" s="99"/>
      <c r="G13" s="99"/>
      <c r="H13" s="99"/>
      <c r="I13" s="110"/>
      <c r="J13" s="110"/>
      <c r="K13" s="112" t="s">
        <v>96</v>
      </c>
      <c r="L13" s="3">
        <f>'Needs Assessment'!D33</f>
        <v>0</v>
      </c>
      <c r="M13" s="61">
        <f>'Needs Assessment'!C33</f>
        <v>0</v>
      </c>
      <c r="N13" s="306">
        <f>'Needs Assessment'!D33</f>
        <v>0</v>
      </c>
      <c r="O13" s="307"/>
      <c r="P13" s="308"/>
      <c r="Q13" s="99"/>
      <c r="R13" s="100"/>
      <c r="S13" s="100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</row>
    <row r="14" spans="1:62" x14ac:dyDescent="0.15">
      <c r="A14" s="92"/>
      <c r="B14" s="99"/>
      <c r="C14" s="99"/>
      <c r="D14" s="99"/>
      <c r="E14" s="99"/>
      <c r="F14" s="99"/>
      <c r="G14" s="99"/>
      <c r="H14" s="99"/>
      <c r="I14" s="110"/>
      <c r="J14" s="110"/>
      <c r="K14" s="92"/>
      <c r="L14" s="113"/>
      <c r="M14" s="113"/>
      <c r="N14" s="5"/>
      <c r="O14" s="5"/>
      <c r="P14" s="5"/>
      <c r="Q14" s="99"/>
      <c r="R14" s="100"/>
      <c r="S14" s="100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</row>
    <row r="15" spans="1:62" x14ac:dyDescent="0.15">
      <c r="A15" s="92"/>
      <c r="B15" s="92"/>
      <c r="C15" s="92"/>
      <c r="D15" s="92"/>
      <c r="E15" s="99"/>
      <c r="F15" s="99"/>
      <c r="G15" s="99"/>
      <c r="H15" s="99"/>
      <c r="I15" s="92"/>
      <c r="J15" s="92"/>
      <c r="K15" s="311" t="s">
        <v>97</v>
      </c>
      <c r="L15" s="311"/>
      <c r="M15" s="114">
        <f>SUM(P18:P100)</f>
        <v>0</v>
      </c>
      <c r="N15" s="109" t="s">
        <v>98</v>
      </c>
      <c r="O15" s="109"/>
      <c r="P15" s="6">
        <f>SUM(R18:R100)</f>
        <v>0</v>
      </c>
      <c r="Q15" s="92"/>
      <c r="S15" s="10"/>
      <c r="T15" s="11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</row>
    <row r="16" spans="1:62" x14ac:dyDescent="0.15">
      <c r="A16" s="92"/>
      <c r="B16" s="322" t="s">
        <v>99</v>
      </c>
      <c r="C16" s="322"/>
      <c r="D16" s="115" t="s">
        <v>100</v>
      </c>
      <c r="E16" s="115" t="s">
        <v>100</v>
      </c>
      <c r="F16" s="115" t="s">
        <v>100</v>
      </c>
      <c r="G16" s="115" t="s">
        <v>100</v>
      </c>
      <c r="H16" s="115" t="s">
        <v>100</v>
      </c>
      <c r="I16" s="309" t="s">
        <v>101</v>
      </c>
      <c r="J16" s="309"/>
      <c r="K16" s="309"/>
      <c r="L16" s="309"/>
      <c r="M16" s="309"/>
      <c r="N16" s="309"/>
      <c r="O16" s="309"/>
      <c r="P16" s="309"/>
      <c r="Q16" s="304" t="s">
        <v>102</v>
      </c>
      <c r="R16" s="304"/>
      <c r="S16" s="304"/>
      <c r="T16" s="304"/>
      <c r="U16" s="304"/>
      <c r="V16" s="304"/>
      <c r="W16" s="304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</row>
    <row r="17" spans="1:62" ht="61.5" customHeight="1" x14ac:dyDescent="0.15">
      <c r="A17" s="92"/>
      <c r="B17" s="116" t="s">
        <v>103</v>
      </c>
      <c r="C17" s="116" t="s">
        <v>104</v>
      </c>
      <c r="D17" s="117" t="s">
        <v>105</v>
      </c>
      <c r="E17" s="117" t="s">
        <v>106</v>
      </c>
      <c r="F17" s="117" t="s">
        <v>107</v>
      </c>
      <c r="G17" s="117" t="s">
        <v>108</v>
      </c>
      <c r="H17" s="117" t="s">
        <v>109</v>
      </c>
      <c r="I17" s="118" t="s">
        <v>110</v>
      </c>
      <c r="J17" s="118" t="s">
        <v>111</v>
      </c>
      <c r="K17" s="119" t="s">
        <v>112</v>
      </c>
      <c r="L17" s="120" t="s">
        <v>113</v>
      </c>
      <c r="M17" s="118" t="s">
        <v>114</v>
      </c>
      <c r="N17" s="7" t="s">
        <v>115</v>
      </c>
      <c r="O17" s="118" t="s">
        <v>116</v>
      </c>
      <c r="P17" s="121" t="s">
        <v>117</v>
      </c>
      <c r="Q17" s="122" t="s">
        <v>118</v>
      </c>
      <c r="R17" s="122" t="s">
        <v>119</v>
      </c>
      <c r="S17" s="122" t="s">
        <v>120</v>
      </c>
      <c r="T17" s="303" t="s">
        <v>121</v>
      </c>
      <c r="U17" s="303"/>
      <c r="V17" s="303"/>
      <c r="W17" s="303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</row>
    <row r="18" spans="1:62" s="222" customFormat="1" ht="15" thickBot="1" x14ac:dyDescent="0.2">
      <c r="B18" s="319" t="s">
        <v>43</v>
      </c>
      <c r="C18" s="319"/>
      <c r="D18" s="223" t="s">
        <v>122</v>
      </c>
      <c r="E18" s="223">
        <f>$D$7</f>
        <v>0</v>
      </c>
      <c r="F18" s="224" t="s">
        <v>42</v>
      </c>
      <c r="G18" s="223"/>
      <c r="H18" s="225" t="s">
        <v>42</v>
      </c>
      <c r="I18" s="226" t="s">
        <v>212</v>
      </c>
      <c r="J18" s="227"/>
      <c r="K18" s="227"/>
      <c r="L18" s="227"/>
      <c r="M18" s="227"/>
      <c r="N18" s="228"/>
      <c r="O18" s="229"/>
      <c r="P18" s="230">
        <f t="shared" ref="P18:P82" si="0">PRODUCT(N18:O18)</f>
        <v>0</v>
      </c>
      <c r="Q18" s="231"/>
      <c r="R18" s="232"/>
      <c r="S18" s="232"/>
      <c r="T18" s="315"/>
      <c r="U18" s="315"/>
      <c r="V18" s="315"/>
      <c r="W18" s="315"/>
      <c r="X18" s="233"/>
      <c r="Y18" s="233"/>
      <c r="Z18" s="233"/>
      <c r="AA18" s="233"/>
      <c r="AB18" s="233"/>
      <c r="AC18" s="233"/>
      <c r="AD18" s="233"/>
      <c r="AE18" s="233"/>
      <c r="AF18" s="233"/>
      <c r="AG18" s="233"/>
      <c r="AH18" s="233"/>
      <c r="AI18" s="233"/>
      <c r="AJ18" s="233"/>
      <c r="AK18" s="233"/>
      <c r="AL18" s="233"/>
      <c r="AM18" s="233"/>
      <c r="AN18" s="233"/>
      <c r="AO18" s="233"/>
      <c r="AP18" s="233"/>
      <c r="AQ18" s="233"/>
      <c r="AR18" s="233"/>
      <c r="AS18" s="233"/>
      <c r="AT18" s="233"/>
      <c r="AU18" s="233"/>
      <c r="AV18" s="233"/>
      <c r="AW18" s="233"/>
      <c r="AX18" s="233"/>
      <c r="AY18" s="233"/>
      <c r="AZ18" s="233"/>
      <c r="BA18" s="233"/>
      <c r="BB18" s="233"/>
      <c r="BC18" s="233"/>
      <c r="BD18" s="233"/>
      <c r="BE18" s="233"/>
      <c r="BF18" s="233"/>
      <c r="BG18" s="233"/>
      <c r="BH18" s="233"/>
      <c r="BI18" s="233"/>
      <c r="BJ18" s="233"/>
    </row>
    <row r="19" spans="1:62" x14ac:dyDescent="0.15">
      <c r="A19" s="101">
        <v>1</v>
      </c>
      <c r="B19" s="320" t="s">
        <v>42</v>
      </c>
      <c r="C19" s="320"/>
      <c r="D19" s="214" t="s">
        <v>122</v>
      </c>
      <c r="E19" s="214">
        <f t="shared" ref="E19:E82" si="1">$D$7</f>
        <v>0</v>
      </c>
      <c r="F19" s="215" t="s">
        <v>42</v>
      </c>
      <c r="G19" s="214"/>
      <c r="H19" s="216" t="s">
        <v>42</v>
      </c>
      <c r="I19" s="217"/>
      <c r="J19" s="217"/>
      <c r="K19" s="217"/>
      <c r="L19" s="217"/>
      <c r="M19" s="217"/>
      <c r="N19" s="218"/>
      <c r="O19" s="219"/>
      <c r="P19" s="220">
        <f t="shared" si="0"/>
        <v>0</v>
      </c>
      <c r="Q19" s="221"/>
      <c r="R19" s="195"/>
      <c r="S19" s="195"/>
      <c r="T19" s="316"/>
      <c r="U19" s="316"/>
      <c r="V19" s="316"/>
      <c r="W19" s="316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</row>
    <row r="20" spans="1:62" x14ac:dyDescent="0.15">
      <c r="A20" s="101">
        <v>2</v>
      </c>
      <c r="B20" s="321" t="s">
        <v>42</v>
      </c>
      <c r="C20" s="321"/>
      <c r="D20" s="124" t="s">
        <v>122</v>
      </c>
      <c r="E20" s="124">
        <f t="shared" si="1"/>
        <v>0</v>
      </c>
      <c r="F20" s="125" t="s">
        <v>42</v>
      </c>
      <c r="G20" s="124"/>
      <c r="H20" s="126" t="s">
        <v>42</v>
      </c>
      <c r="I20" s="209"/>
      <c r="J20" s="209"/>
      <c r="K20" s="209"/>
      <c r="L20" s="209"/>
      <c r="M20" s="209"/>
      <c r="N20" s="210"/>
      <c r="O20" s="211"/>
      <c r="P20" s="127">
        <f t="shared" si="0"/>
        <v>0</v>
      </c>
      <c r="Q20" s="130"/>
      <c r="R20" s="129"/>
      <c r="S20" s="129"/>
      <c r="T20" s="314"/>
      <c r="U20" s="314"/>
      <c r="V20" s="314"/>
      <c r="W20" s="314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</row>
    <row r="21" spans="1:62" x14ac:dyDescent="0.15">
      <c r="A21" s="101">
        <v>3</v>
      </c>
      <c r="B21" s="321" t="s">
        <v>42</v>
      </c>
      <c r="C21" s="321"/>
      <c r="D21" s="124" t="s">
        <v>122</v>
      </c>
      <c r="E21" s="124">
        <f t="shared" si="1"/>
        <v>0</v>
      </c>
      <c r="F21" s="125" t="s">
        <v>42</v>
      </c>
      <c r="G21" s="124"/>
      <c r="H21" s="126" t="s">
        <v>42</v>
      </c>
      <c r="I21" s="209"/>
      <c r="J21" s="209"/>
      <c r="K21" s="209"/>
      <c r="L21" s="209"/>
      <c r="M21" s="209"/>
      <c r="N21" s="210"/>
      <c r="O21" s="211"/>
      <c r="P21" s="127">
        <f t="shared" si="0"/>
        <v>0</v>
      </c>
      <c r="Q21" s="130"/>
      <c r="R21" s="129"/>
      <c r="S21" s="129"/>
      <c r="T21" s="314"/>
      <c r="U21" s="314"/>
      <c r="V21" s="314"/>
      <c r="W21" s="314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</row>
    <row r="22" spans="1:62" x14ac:dyDescent="0.15">
      <c r="A22" s="101">
        <v>4</v>
      </c>
      <c r="B22" s="321" t="s">
        <v>42</v>
      </c>
      <c r="C22" s="321"/>
      <c r="D22" s="124" t="s">
        <v>122</v>
      </c>
      <c r="E22" s="124">
        <f t="shared" si="1"/>
        <v>0</v>
      </c>
      <c r="F22" s="125" t="s">
        <v>42</v>
      </c>
      <c r="G22" s="124"/>
      <c r="H22" s="126" t="s">
        <v>42</v>
      </c>
      <c r="I22" s="209"/>
      <c r="J22" s="209"/>
      <c r="K22" s="209"/>
      <c r="L22" s="209"/>
      <c r="M22" s="209"/>
      <c r="N22" s="210"/>
      <c r="O22" s="211"/>
      <c r="P22" s="127">
        <f t="shared" si="0"/>
        <v>0</v>
      </c>
      <c r="Q22" s="130"/>
      <c r="R22" s="129"/>
      <c r="S22" s="129"/>
      <c r="T22" s="314"/>
      <c r="U22" s="314"/>
      <c r="V22" s="314"/>
      <c r="W22" s="314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</row>
    <row r="23" spans="1:62" x14ac:dyDescent="0.15">
      <c r="A23" s="101">
        <v>5</v>
      </c>
      <c r="B23" s="321" t="s">
        <v>42</v>
      </c>
      <c r="C23" s="321"/>
      <c r="D23" s="124" t="s">
        <v>122</v>
      </c>
      <c r="E23" s="124">
        <f t="shared" si="1"/>
        <v>0</v>
      </c>
      <c r="F23" s="125" t="s">
        <v>42</v>
      </c>
      <c r="G23" s="124"/>
      <c r="H23" s="126" t="s">
        <v>42</v>
      </c>
      <c r="I23" s="212"/>
      <c r="J23" s="212"/>
      <c r="K23" s="209"/>
      <c r="L23" s="209"/>
      <c r="M23" s="212"/>
      <c r="N23" s="213"/>
      <c r="O23" s="211"/>
      <c r="P23" s="127">
        <f t="shared" si="0"/>
        <v>0</v>
      </c>
      <c r="Q23" s="131"/>
      <c r="R23" s="132"/>
      <c r="S23" s="132"/>
      <c r="T23" s="314"/>
      <c r="U23" s="314"/>
      <c r="V23" s="314"/>
      <c r="W23" s="314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</row>
    <row r="24" spans="1:62" x14ac:dyDescent="0.15">
      <c r="A24" s="101">
        <v>6</v>
      </c>
      <c r="B24" s="321" t="s">
        <v>42</v>
      </c>
      <c r="C24" s="321"/>
      <c r="D24" s="124" t="s">
        <v>122</v>
      </c>
      <c r="E24" s="124">
        <f t="shared" si="1"/>
        <v>0</v>
      </c>
      <c r="F24" s="125" t="s">
        <v>42</v>
      </c>
      <c r="G24" s="124"/>
      <c r="H24" s="126" t="s">
        <v>42</v>
      </c>
      <c r="I24" s="212"/>
      <c r="J24" s="212"/>
      <c r="K24" s="209"/>
      <c r="L24" s="209"/>
      <c r="M24" s="212"/>
      <c r="N24" s="213"/>
      <c r="O24" s="211"/>
      <c r="P24" s="127">
        <f t="shared" si="0"/>
        <v>0</v>
      </c>
      <c r="Q24" s="131"/>
      <c r="R24" s="132"/>
      <c r="S24" s="132"/>
      <c r="T24" s="314"/>
      <c r="U24" s="314"/>
      <c r="V24" s="314"/>
      <c r="W24" s="314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</row>
    <row r="25" spans="1:62" x14ac:dyDescent="0.15">
      <c r="A25" s="101">
        <v>7</v>
      </c>
      <c r="B25" s="321" t="s">
        <v>42</v>
      </c>
      <c r="C25" s="321"/>
      <c r="D25" s="124" t="s">
        <v>122</v>
      </c>
      <c r="E25" s="124">
        <f t="shared" si="1"/>
        <v>0</v>
      </c>
      <c r="F25" s="125" t="s">
        <v>42</v>
      </c>
      <c r="G25" s="124"/>
      <c r="H25" s="126" t="s">
        <v>42</v>
      </c>
      <c r="I25" s="212"/>
      <c r="J25" s="212"/>
      <c r="K25" s="209"/>
      <c r="L25" s="209"/>
      <c r="M25" s="212"/>
      <c r="N25" s="213"/>
      <c r="O25" s="211"/>
      <c r="P25" s="127">
        <f t="shared" si="0"/>
        <v>0</v>
      </c>
      <c r="Q25" s="131"/>
      <c r="R25" s="132"/>
      <c r="S25" s="132"/>
      <c r="T25" s="314"/>
      <c r="U25" s="314"/>
      <c r="V25" s="314"/>
      <c r="W25" s="314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</row>
    <row r="26" spans="1:62" x14ac:dyDescent="0.15">
      <c r="A26" s="101">
        <v>8</v>
      </c>
      <c r="B26" s="321" t="s">
        <v>42</v>
      </c>
      <c r="C26" s="321"/>
      <c r="D26" s="124" t="s">
        <v>122</v>
      </c>
      <c r="E26" s="124">
        <f t="shared" si="1"/>
        <v>0</v>
      </c>
      <c r="F26" s="125" t="s">
        <v>42</v>
      </c>
      <c r="G26" s="124"/>
      <c r="H26" s="126" t="s">
        <v>42</v>
      </c>
      <c r="I26" s="212"/>
      <c r="J26" s="212"/>
      <c r="K26" s="209"/>
      <c r="L26" s="209"/>
      <c r="M26" s="212"/>
      <c r="N26" s="213"/>
      <c r="O26" s="211"/>
      <c r="P26" s="127">
        <f t="shared" si="0"/>
        <v>0</v>
      </c>
      <c r="Q26" s="131"/>
      <c r="R26" s="132"/>
      <c r="S26" s="132"/>
      <c r="T26" s="314"/>
      <c r="U26" s="314"/>
      <c r="V26" s="314"/>
      <c r="W26" s="314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</row>
    <row r="27" spans="1:62" x14ac:dyDescent="0.15">
      <c r="A27" s="101">
        <v>9</v>
      </c>
      <c r="B27" s="321" t="s">
        <v>42</v>
      </c>
      <c r="C27" s="321"/>
      <c r="D27" s="124" t="s">
        <v>122</v>
      </c>
      <c r="E27" s="124">
        <f t="shared" si="1"/>
        <v>0</v>
      </c>
      <c r="F27" s="125" t="s">
        <v>42</v>
      </c>
      <c r="G27" s="124"/>
      <c r="H27" s="126" t="s">
        <v>42</v>
      </c>
      <c r="I27" s="212"/>
      <c r="J27" s="212"/>
      <c r="K27" s="209"/>
      <c r="L27" s="209"/>
      <c r="M27" s="212"/>
      <c r="N27" s="213"/>
      <c r="O27" s="211"/>
      <c r="P27" s="127">
        <f t="shared" si="0"/>
        <v>0</v>
      </c>
      <c r="Q27" s="131"/>
      <c r="R27" s="132"/>
      <c r="S27" s="132"/>
      <c r="T27" s="314"/>
      <c r="U27" s="314"/>
      <c r="V27" s="314"/>
      <c r="W27" s="314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</row>
    <row r="28" spans="1:62" x14ac:dyDescent="0.15">
      <c r="A28" s="101">
        <v>10</v>
      </c>
      <c r="B28" s="321" t="s">
        <v>42</v>
      </c>
      <c r="C28" s="321"/>
      <c r="D28" s="124" t="s">
        <v>122</v>
      </c>
      <c r="E28" s="124">
        <f t="shared" si="1"/>
        <v>0</v>
      </c>
      <c r="F28" s="125" t="s">
        <v>42</v>
      </c>
      <c r="G28" s="124"/>
      <c r="H28" s="126" t="s">
        <v>42</v>
      </c>
      <c r="I28" s="212"/>
      <c r="J28" s="212"/>
      <c r="K28" s="209"/>
      <c r="L28" s="209"/>
      <c r="M28" s="212"/>
      <c r="N28" s="213"/>
      <c r="O28" s="211"/>
      <c r="P28" s="127">
        <f t="shared" si="0"/>
        <v>0</v>
      </c>
      <c r="Q28" s="131"/>
      <c r="R28" s="132"/>
      <c r="S28" s="132"/>
      <c r="T28" s="314"/>
      <c r="U28" s="314"/>
      <c r="V28" s="314"/>
      <c r="W28" s="314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</row>
    <row r="29" spans="1:62" x14ac:dyDescent="0.15">
      <c r="A29" s="101">
        <v>11</v>
      </c>
      <c r="B29" s="321" t="s">
        <v>42</v>
      </c>
      <c r="C29" s="321"/>
      <c r="D29" s="124" t="s">
        <v>122</v>
      </c>
      <c r="E29" s="124">
        <f t="shared" si="1"/>
        <v>0</v>
      </c>
      <c r="F29" s="125" t="s">
        <v>42</v>
      </c>
      <c r="G29" s="124"/>
      <c r="H29" s="126" t="s">
        <v>42</v>
      </c>
      <c r="I29" s="212"/>
      <c r="J29" s="212"/>
      <c r="K29" s="209"/>
      <c r="L29" s="209"/>
      <c r="M29" s="212"/>
      <c r="N29" s="213"/>
      <c r="O29" s="211"/>
      <c r="P29" s="127">
        <f t="shared" si="0"/>
        <v>0</v>
      </c>
      <c r="Q29" s="131"/>
      <c r="R29" s="132"/>
      <c r="S29" s="132"/>
      <c r="T29" s="314"/>
      <c r="U29" s="314"/>
      <c r="V29" s="314"/>
      <c r="W29" s="314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</row>
    <row r="30" spans="1:62" x14ac:dyDescent="0.15">
      <c r="A30" s="101">
        <v>12</v>
      </c>
      <c r="B30" s="321" t="s">
        <v>42</v>
      </c>
      <c r="C30" s="321"/>
      <c r="D30" s="124" t="s">
        <v>122</v>
      </c>
      <c r="E30" s="124">
        <f t="shared" si="1"/>
        <v>0</v>
      </c>
      <c r="F30" s="125" t="s">
        <v>42</v>
      </c>
      <c r="G30" s="124"/>
      <c r="H30" s="126" t="s">
        <v>42</v>
      </c>
      <c r="I30" s="212"/>
      <c r="J30" s="212"/>
      <c r="K30" s="209"/>
      <c r="L30" s="209"/>
      <c r="M30" s="212"/>
      <c r="N30" s="213"/>
      <c r="O30" s="211"/>
      <c r="P30" s="127">
        <f t="shared" si="0"/>
        <v>0</v>
      </c>
      <c r="Q30" s="131"/>
      <c r="R30" s="132"/>
      <c r="S30" s="132"/>
      <c r="T30" s="314"/>
      <c r="U30" s="314"/>
      <c r="V30" s="314"/>
      <c r="W30" s="314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</row>
    <row r="31" spans="1:62" x14ac:dyDescent="0.15">
      <c r="A31" s="101">
        <v>13</v>
      </c>
      <c r="B31" s="321" t="s">
        <v>42</v>
      </c>
      <c r="C31" s="321"/>
      <c r="D31" s="124" t="s">
        <v>122</v>
      </c>
      <c r="E31" s="124">
        <f t="shared" si="1"/>
        <v>0</v>
      </c>
      <c r="F31" s="125" t="s">
        <v>42</v>
      </c>
      <c r="G31" s="124"/>
      <c r="H31" s="126" t="s">
        <v>42</v>
      </c>
      <c r="I31" s="212"/>
      <c r="J31" s="212"/>
      <c r="K31" s="209"/>
      <c r="L31" s="209"/>
      <c r="M31" s="212"/>
      <c r="N31" s="213"/>
      <c r="O31" s="211"/>
      <c r="P31" s="127">
        <f t="shared" si="0"/>
        <v>0</v>
      </c>
      <c r="Q31" s="131"/>
      <c r="R31" s="132"/>
      <c r="S31" s="132"/>
      <c r="T31" s="314"/>
      <c r="U31" s="314"/>
      <c r="V31" s="314"/>
      <c r="W31" s="314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</row>
    <row r="32" spans="1:62" x14ac:dyDescent="0.15">
      <c r="A32" s="101">
        <v>14</v>
      </c>
      <c r="B32" s="321" t="s">
        <v>42</v>
      </c>
      <c r="C32" s="321"/>
      <c r="D32" s="124" t="s">
        <v>122</v>
      </c>
      <c r="E32" s="124">
        <f t="shared" si="1"/>
        <v>0</v>
      </c>
      <c r="F32" s="125" t="s">
        <v>42</v>
      </c>
      <c r="G32" s="124"/>
      <c r="H32" s="126" t="s">
        <v>42</v>
      </c>
      <c r="I32" s="212"/>
      <c r="J32" s="212"/>
      <c r="K32" s="209"/>
      <c r="L32" s="209"/>
      <c r="M32" s="212"/>
      <c r="N32" s="213"/>
      <c r="O32" s="211"/>
      <c r="P32" s="127">
        <f t="shared" si="0"/>
        <v>0</v>
      </c>
      <c r="Q32" s="131"/>
      <c r="R32" s="132"/>
      <c r="S32" s="132"/>
      <c r="T32" s="314"/>
      <c r="U32" s="314"/>
      <c r="V32" s="314"/>
      <c r="W32" s="314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</row>
    <row r="33" spans="1:62" x14ac:dyDescent="0.15">
      <c r="A33" s="101">
        <v>15</v>
      </c>
      <c r="B33" s="321" t="s">
        <v>42</v>
      </c>
      <c r="C33" s="321"/>
      <c r="D33" s="124" t="s">
        <v>122</v>
      </c>
      <c r="E33" s="124">
        <f t="shared" si="1"/>
        <v>0</v>
      </c>
      <c r="F33" s="125" t="s">
        <v>42</v>
      </c>
      <c r="G33" s="124"/>
      <c r="H33" s="126" t="s">
        <v>42</v>
      </c>
      <c r="I33" s="212"/>
      <c r="J33" s="212"/>
      <c r="K33" s="209"/>
      <c r="L33" s="209"/>
      <c r="M33" s="212"/>
      <c r="N33" s="213"/>
      <c r="O33" s="211"/>
      <c r="P33" s="127">
        <f t="shared" si="0"/>
        <v>0</v>
      </c>
      <c r="Q33" s="131"/>
      <c r="R33" s="132"/>
      <c r="S33" s="132"/>
      <c r="T33" s="314"/>
      <c r="U33" s="314"/>
      <c r="V33" s="314"/>
      <c r="W33" s="314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</row>
    <row r="34" spans="1:62" x14ac:dyDescent="0.15">
      <c r="A34" s="101">
        <v>16</v>
      </c>
      <c r="B34" s="321" t="s">
        <v>42</v>
      </c>
      <c r="C34" s="321"/>
      <c r="D34" s="124" t="s">
        <v>122</v>
      </c>
      <c r="E34" s="124">
        <f t="shared" si="1"/>
        <v>0</v>
      </c>
      <c r="F34" s="125" t="s">
        <v>42</v>
      </c>
      <c r="G34" s="124"/>
      <c r="H34" s="126" t="s">
        <v>42</v>
      </c>
      <c r="I34" s="212"/>
      <c r="J34" s="212"/>
      <c r="K34" s="209"/>
      <c r="L34" s="209"/>
      <c r="M34" s="212"/>
      <c r="N34" s="213"/>
      <c r="O34" s="211"/>
      <c r="P34" s="127">
        <f t="shared" si="0"/>
        <v>0</v>
      </c>
      <c r="Q34" s="131"/>
      <c r="R34" s="132"/>
      <c r="S34" s="132"/>
      <c r="T34" s="314"/>
      <c r="U34" s="314"/>
      <c r="V34" s="314"/>
      <c r="W34" s="314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</row>
    <row r="35" spans="1:62" x14ac:dyDescent="0.15">
      <c r="A35" s="101">
        <v>17</v>
      </c>
      <c r="B35" s="321" t="s">
        <v>42</v>
      </c>
      <c r="C35" s="321"/>
      <c r="D35" s="124" t="s">
        <v>122</v>
      </c>
      <c r="E35" s="124">
        <f t="shared" si="1"/>
        <v>0</v>
      </c>
      <c r="F35" s="125" t="s">
        <v>42</v>
      </c>
      <c r="G35" s="124"/>
      <c r="H35" s="126" t="s">
        <v>42</v>
      </c>
      <c r="I35" s="212"/>
      <c r="J35" s="212"/>
      <c r="K35" s="209"/>
      <c r="L35" s="209"/>
      <c r="M35" s="212"/>
      <c r="N35" s="213"/>
      <c r="O35" s="211"/>
      <c r="P35" s="127">
        <f t="shared" si="0"/>
        <v>0</v>
      </c>
      <c r="Q35" s="131"/>
      <c r="R35" s="132"/>
      <c r="S35" s="132"/>
      <c r="T35" s="314"/>
      <c r="U35" s="314"/>
      <c r="V35" s="314"/>
      <c r="W35" s="314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</row>
    <row r="36" spans="1:62" x14ac:dyDescent="0.15">
      <c r="A36" s="101">
        <v>18</v>
      </c>
      <c r="B36" s="321" t="s">
        <v>42</v>
      </c>
      <c r="C36" s="321"/>
      <c r="D36" s="124" t="s">
        <v>122</v>
      </c>
      <c r="E36" s="124">
        <f t="shared" si="1"/>
        <v>0</v>
      </c>
      <c r="F36" s="125" t="s">
        <v>42</v>
      </c>
      <c r="G36" s="124"/>
      <c r="H36" s="126" t="s">
        <v>42</v>
      </c>
      <c r="I36" s="212"/>
      <c r="J36" s="212"/>
      <c r="K36" s="209"/>
      <c r="L36" s="209"/>
      <c r="M36" s="212"/>
      <c r="N36" s="213"/>
      <c r="O36" s="211"/>
      <c r="P36" s="127">
        <f t="shared" si="0"/>
        <v>0</v>
      </c>
      <c r="Q36" s="131"/>
      <c r="R36" s="132"/>
      <c r="S36" s="132"/>
      <c r="T36" s="314"/>
      <c r="U36" s="314"/>
      <c r="V36" s="314"/>
      <c r="W36" s="314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</row>
    <row r="37" spans="1:62" x14ac:dyDescent="0.15">
      <c r="A37" s="101">
        <v>19</v>
      </c>
      <c r="B37" s="321" t="s">
        <v>42</v>
      </c>
      <c r="C37" s="321"/>
      <c r="D37" s="124" t="s">
        <v>122</v>
      </c>
      <c r="E37" s="124">
        <f t="shared" si="1"/>
        <v>0</v>
      </c>
      <c r="F37" s="125" t="s">
        <v>42</v>
      </c>
      <c r="G37" s="124"/>
      <c r="H37" s="126" t="s">
        <v>42</v>
      </c>
      <c r="I37" s="212"/>
      <c r="J37" s="212"/>
      <c r="K37" s="209"/>
      <c r="L37" s="209"/>
      <c r="M37" s="212"/>
      <c r="N37" s="213"/>
      <c r="O37" s="211"/>
      <c r="P37" s="127">
        <f t="shared" si="0"/>
        <v>0</v>
      </c>
      <c r="Q37" s="131"/>
      <c r="R37" s="132"/>
      <c r="S37" s="132"/>
      <c r="T37" s="314"/>
      <c r="U37" s="314"/>
      <c r="V37" s="314"/>
      <c r="W37" s="314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</row>
    <row r="38" spans="1:62" x14ac:dyDescent="0.15">
      <c r="A38" s="101">
        <v>20</v>
      </c>
      <c r="B38" s="321" t="s">
        <v>42</v>
      </c>
      <c r="C38" s="321"/>
      <c r="D38" s="124" t="s">
        <v>122</v>
      </c>
      <c r="E38" s="124">
        <f t="shared" si="1"/>
        <v>0</v>
      </c>
      <c r="F38" s="125" t="s">
        <v>42</v>
      </c>
      <c r="G38" s="124"/>
      <c r="H38" s="126" t="s">
        <v>42</v>
      </c>
      <c r="I38" s="212"/>
      <c r="J38" s="212"/>
      <c r="K38" s="209"/>
      <c r="L38" s="209"/>
      <c r="M38" s="212"/>
      <c r="N38" s="213"/>
      <c r="O38" s="211"/>
      <c r="P38" s="127">
        <f t="shared" si="0"/>
        <v>0</v>
      </c>
      <c r="Q38" s="131"/>
      <c r="R38" s="132"/>
      <c r="S38" s="132"/>
      <c r="T38" s="314"/>
      <c r="U38" s="314"/>
      <c r="V38" s="314"/>
      <c r="W38" s="314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</row>
    <row r="39" spans="1:62" x14ac:dyDescent="0.15">
      <c r="A39" s="101">
        <v>21</v>
      </c>
      <c r="B39" s="321" t="s">
        <v>42</v>
      </c>
      <c r="C39" s="321"/>
      <c r="D39" s="124" t="s">
        <v>122</v>
      </c>
      <c r="E39" s="124">
        <f t="shared" si="1"/>
        <v>0</v>
      </c>
      <c r="F39" s="125" t="s">
        <v>42</v>
      </c>
      <c r="G39" s="124"/>
      <c r="H39" s="126" t="s">
        <v>42</v>
      </c>
      <c r="I39" s="212"/>
      <c r="J39" s="212"/>
      <c r="K39" s="209"/>
      <c r="L39" s="209"/>
      <c r="M39" s="212"/>
      <c r="N39" s="213"/>
      <c r="O39" s="211"/>
      <c r="P39" s="127">
        <f t="shared" si="0"/>
        <v>0</v>
      </c>
      <c r="Q39" s="131"/>
      <c r="R39" s="132"/>
      <c r="S39" s="132"/>
      <c r="T39" s="314"/>
      <c r="U39" s="314"/>
      <c r="V39" s="314"/>
      <c r="W39" s="314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</row>
    <row r="40" spans="1:62" x14ac:dyDescent="0.15">
      <c r="A40" s="101">
        <v>22</v>
      </c>
      <c r="B40" s="321" t="s">
        <v>42</v>
      </c>
      <c r="C40" s="321"/>
      <c r="D40" s="124" t="s">
        <v>122</v>
      </c>
      <c r="E40" s="124">
        <f t="shared" si="1"/>
        <v>0</v>
      </c>
      <c r="F40" s="125" t="s">
        <v>42</v>
      </c>
      <c r="G40" s="124"/>
      <c r="H40" s="126" t="s">
        <v>42</v>
      </c>
      <c r="I40" s="212"/>
      <c r="J40" s="212"/>
      <c r="K40" s="209"/>
      <c r="L40" s="209"/>
      <c r="M40" s="212"/>
      <c r="N40" s="213"/>
      <c r="O40" s="211"/>
      <c r="P40" s="127">
        <f t="shared" si="0"/>
        <v>0</v>
      </c>
      <c r="Q40" s="131"/>
      <c r="R40" s="132"/>
      <c r="S40" s="132"/>
      <c r="T40" s="314"/>
      <c r="U40" s="314"/>
      <c r="V40" s="314"/>
      <c r="W40" s="314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</row>
    <row r="41" spans="1:62" x14ac:dyDescent="0.15">
      <c r="A41" s="101">
        <v>23</v>
      </c>
      <c r="B41" s="321" t="s">
        <v>42</v>
      </c>
      <c r="C41" s="321"/>
      <c r="D41" s="124" t="s">
        <v>122</v>
      </c>
      <c r="E41" s="124">
        <f t="shared" si="1"/>
        <v>0</v>
      </c>
      <c r="F41" s="125" t="s">
        <v>42</v>
      </c>
      <c r="G41" s="124"/>
      <c r="H41" s="126" t="s">
        <v>42</v>
      </c>
      <c r="I41" s="212"/>
      <c r="J41" s="212"/>
      <c r="K41" s="209"/>
      <c r="L41" s="209"/>
      <c r="M41" s="212"/>
      <c r="N41" s="213"/>
      <c r="O41" s="211"/>
      <c r="P41" s="127">
        <f t="shared" si="0"/>
        <v>0</v>
      </c>
      <c r="Q41" s="131"/>
      <c r="R41" s="132"/>
      <c r="S41" s="132"/>
      <c r="T41" s="314"/>
      <c r="U41" s="314"/>
      <c r="V41" s="314"/>
      <c r="W41" s="314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</row>
    <row r="42" spans="1:62" x14ac:dyDescent="0.15">
      <c r="A42" s="101">
        <v>24</v>
      </c>
      <c r="B42" s="321" t="s">
        <v>42</v>
      </c>
      <c r="C42" s="321"/>
      <c r="D42" s="124" t="s">
        <v>122</v>
      </c>
      <c r="E42" s="124">
        <f t="shared" si="1"/>
        <v>0</v>
      </c>
      <c r="F42" s="125" t="s">
        <v>42</v>
      </c>
      <c r="G42" s="124"/>
      <c r="H42" s="126" t="s">
        <v>42</v>
      </c>
      <c r="I42" s="212"/>
      <c r="J42" s="212"/>
      <c r="K42" s="209"/>
      <c r="L42" s="209"/>
      <c r="M42" s="212"/>
      <c r="N42" s="213"/>
      <c r="O42" s="211"/>
      <c r="P42" s="127">
        <f t="shared" si="0"/>
        <v>0</v>
      </c>
      <c r="Q42" s="131"/>
      <c r="R42" s="132"/>
      <c r="S42" s="132"/>
      <c r="T42" s="314"/>
      <c r="U42" s="314"/>
      <c r="V42" s="314"/>
      <c r="W42" s="314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</row>
    <row r="43" spans="1:62" x14ac:dyDescent="0.15">
      <c r="A43" s="101">
        <v>25</v>
      </c>
      <c r="B43" s="321" t="s">
        <v>42</v>
      </c>
      <c r="C43" s="321"/>
      <c r="D43" s="124" t="s">
        <v>122</v>
      </c>
      <c r="E43" s="124">
        <f t="shared" si="1"/>
        <v>0</v>
      </c>
      <c r="F43" s="125" t="s">
        <v>42</v>
      </c>
      <c r="G43" s="124"/>
      <c r="H43" s="126" t="s">
        <v>42</v>
      </c>
      <c r="I43" s="212"/>
      <c r="J43" s="212"/>
      <c r="K43" s="209"/>
      <c r="L43" s="209"/>
      <c r="M43" s="212"/>
      <c r="N43" s="213"/>
      <c r="O43" s="211"/>
      <c r="P43" s="127">
        <f t="shared" si="0"/>
        <v>0</v>
      </c>
      <c r="Q43" s="131"/>
      <c r="R43" s="132"/>
      <c r="S43" s="132"/>
      <c r="T43" s="314"/>
      <c r="U43" s="314"/>
      <c r="V43" s="314"/>
      <c r="W43" s="314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</row>
    <row r="44" spans="1:62" x14ac:dyDescent="0.15">
      <c r="A44" s="101">
        <v>26</v>
      </c>
      <c r="B44" s="321" t="s">
        <v>42</v>
      </c>
      <c r="C44" s="321"/>
      <c r="D44" s="124" t="s">
        <v>122</v>
      </c>
      <c r="E44" s="124">
        <f t="shared" si="1"/>
        <v>0</v>
      </c>
      <c r="F44" s="125" t="s">
        <v>42</v>
      </c>
      <c r="G44" s="124"/>
      <c r="H44" s="126" t="s">
        <v>42</v>
      </c>
      <c r="I44" s="212"/>
      <c r="J44" s="212"/>
      <c r="K44" s="209"/>
      <c r="L44" s="209"/>
      <c r="M44" s="212"/>
      <c r="N44" s="213"/>
      <c r="O44" s="211"/>
      <c r="P44" s="127">
        <f t="shared" si="0"/>
        <v>0</v>
      </c>
      <c r="Q44" s="131"/>
      <c r="R44" s="132"/>
      <c r="S44" s="132"/>
      <c r="T44" s="314"/>
      <c r="U44" s="314"/>
      <c r="V44" s="314"/>
      <c r="W44" s="314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</row>
    <row r="45" spans="1:62" x14ac:dyDescent="0.15">
      <c r="A45" s="101">
        <v>27</v>
      </c>
      <c r="B45" s="321" t="s">
        <v>42</v>
      </c>
      <c r="C45" s="321"/>
      <c r="D45" s="124" t="s">
        <v>122</v>
      </c>
      <c r="E45" s="124">
        <f t="shared" si="1"/>
        <v>0</v>
      </c>
      <c r="F45" s="125" t="s">
        <v>42</v>
      </c>
      <c r="G45" s="124"/>
      <c r="H45" s="126" t="s">
        <v>42</v>
      </c>
      <c r="I45" s="212"/>
      <c r="J45" s="212"/>
      <c r="K45" s="209"/>
      <c r="L45" s="209"/>
      <c r="M45" s="212"/>
      <c r="N45" s="213"/>
      <c r="O45" s="211"/>
      <c r="P45" s="127">
        <f t="shared" si="0"/>
        <v>0</v>
      </c>
      <c r="Q45" s="131"/>
      <c r="R45" s="132"/>
      <c r="S45" s="132"/>
      <c r="T45" s="314"/>
      <c r="U45" s="314"/>
      <c r="V45" s="314"/>
      <c r="W45" s="314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</row>
    <row r="46" spans="1:62" x14ac:dyDescent="0.15">
      <c r="A46" s="101">
        <v>28</v>
      </c>
      <c r="B46" s="321" t="s">
        <v>42</v>
      </c>
      <c r="C46" s="321"/>
      <c r="D46" s="124" t="s">
        <v>122</v>
      </c>
      <c r="E46" s="124">
        <f t="shared" si="1"/>
        <v>0</v>
      </c>
      <c r="F46" s="125" t="s">
        <v>42</v>
      </c>
      <c r="G46" s="124"/>
      <c r="H46" s="126" t="s">
        <v>42</v>
      </c>
      <c r="I46" s="212"/>
      <c r="J46" s="212"/>
      <c r="K46" s="209"/>
      <c r="L46" s="209"/>
      <c r="M46" s="212"/>
      <c r="N46" s="213"/>
      <c r="O46" s="211"/>
      <c r="P46" s="127">
        <f t="shared" si="0"/>
        <v>0</v>
      </c>
      <c r="Q46" s="131"/>
      <c r="R46" s="132"/>
      <c r="S46" s="132"/>
      <c r="T46" s="314"/>
      <c r="U46" s="314"/>
      <c r="V46" s="314"/>
      <c r="W46" s="314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</row>
    <row r="47" spans="1:62" x14ac:dyDescent="0.15">
      <c r="A47" s="101">
        <v>29</v>
      </c>
      <c r="B47" s="321" t="s">
        <v>42</v>
      </c>
      <c r="C47" s="321"/>
      <c r="D47" s="124" t="s">
        <v>122</v>
      </c>
      <c r="E47" s="124">
        <f t="shared" si="1"/>
        <v>0</v>
      </c>
      <c r="F47" s="125" t="s">
        <v>42</v>
      </c>
      <c r="G47" s="124"/>
      <c r="H47" s="126" t="s">
        <v>42</v>
      </c>
      <c r="I47" s="212"/>
      <c r="J47" s="212"/>
      <c r="K47" s="209"/>
      <c r="L47" s="209"/>
      <c r="M47" s="212"/>
      <c r="N47" s="213"/>
      <c r="O47" s="211"/>
      <c r="P47" s="127">
        <f t="shared" si="0"/>
        <v>0</v>
      </c>
      <c r="Q47" s="131"/>
      <c r="R47" s="132"/>
      <c r="S47" s="132"/>
      <c r="T47" s="314"/>
      <c r="U47" s="314"/>
      <c r="V47" s="314"/>
      <c r="W47" s="314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</row>
    <row r="48" spans="1:62" x14ac:dyDescent="0.15">
      <c r="A48" s="101">
        <v>30</v>
      </c>
      <c r="B48" s="321" t="s">
        <v>42</v>
      </c>
      <c r="C48" s="321"/>
      <c r="D48" s="124" t="s">
        <v>122</v>
      </c>
      <c r="E48" s="124">
        <f t="shared" si="1"/>
        <v>0</v>
      </c>
      <c r="F48" s="125" t="s">
        <v>42</v>
      </c>
      <c r="G48" s="124"/>
      <c r="H48" s="126" t="s">
        <v>42</v>
      </c>
      <c r="I48" s="212"/>
      <c r="J48" s="212"/>
      <c r="K48" s="209"/>
      <c r="L48" s="209"/>
      <c r="M48" s="212"/>
      <c r="N48" s="213"/>
      <c r="O48" s="211"/>
      <c r="P48" s="127">
        <f t="shared" si="0"/>
        <v>0</v>
      </c>
      <c r="Q48" s="131"/>
      <c r="R48" s="132"/>
      <c r="S48" s="132"/>
      <c r="T48" s="314"/>
      <c r="U48" s="314"/>
      <c r="V48" s="314"/>
      <c r="W48" s="314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</row>
    <row r="49" spans="1:62" x14ac:dyDescent="0.15">
      <c r="A49" s="101">
        <v>31</v>
      </c>
      <c r="B49" s="321" t="s">
        <v>42</v>
      </c>
      <c r="C49" s="321"/>
      <c r="D49" s="124" t="s">
        <v>122</v>
      </c>
      <c r="E49" s="124">
        <f t="shared" si="1"/>
        <v>0</v>
      </c>
      <c r="F49" s="125" t="s">
        <v>42</v>
      </c>
      <c r="G49" s="124"/>
      <c r="H49" s="126" t="s">
        <v>42</v>
      </c>
      <c r="I49" s="212"/>
      <c r="J49" s="212"/>
      <c r="K49" s="209"/>
      <c r="L49" s="209"/>
      <c r="M49" s="212"/>
      <c r="N49" s="213"/>
      <c r="O49" s="211"/>
      <c r="P49" s="127">
        <f t="shared" si="0"/>
        <v>0</v>
      </c>
      <c r="Q49" s="131"/>
      <c r="R49" s="132"/>
      <c r="S49" s="132"/>
      <c r="T49" s="314"/>
      <c r="U49" s="314"/>
      <c r="V49" s="314"/>
      <c r="W49" s="314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</row>
    <row r="50" spans="1:62" x14ac:dyDescent="0.15">
      <c r="A50" s="101">
        <v>32</v>
      </c>
      <c r="B50" s="321" t="s">
        <v>42</v>
      </c>
      <c r="C50" s="321"/>
      <c r="D50" s="124" t="s">
        <v>122</v>
      </c>
      <c r="E50" s="124">
        <f t="shared" si="1"/>
        <v>0</v>
      </c>
      <c r="F50" s="125" t="s">
        <v>42</v>
      </c>
      <c r="G50" s="124"/>
      <c r="H50" s="126" t="s">
        <v>42</v>
      </c>
      <c r="I50" s="212"/>
      <c r="J50" s="212"/>
      <c r="K50" s="209"/>
      <c r="L50" s="209"/>
      <c r="M50" s="212"/>
      <c r="N50" s="213"/>
      <c r="O50" s="211"/>
      <c r="P50" s="127">
        <f t="shared" si="0"/>
        <v>0</v>
      </c>
      <c r="Q50" s="131"/>
      <c r="R50" s="132"/>
      <c r="S50" s="132"/>
      <c r="T50" s="314"/>
      <c r="U50" s="314"/>
      <c r="V50" s="314"/>
      <c r="W50" s="314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</row>
    <row r="51" spans="1:62" x14ac:dyDescent="0.15">
      <c r="A51" s="101">
        <v>33</v>
      </c>
      <c r="B51" s="321" t="s">
        <v>42</v>
      </c>
      <c r="C51" s="321"/>
      <c r="D51" s="124" t="s">
        <v>122</v>
      </c>
      <c r="E51" s="124">
        <f t="shared" si="1"/>
        <v>0</v>
      </c>
      <c r="F51" s="125" t="s">
        <v>42</v>
      </c>
      <c r="G51" s="124"/>
      <c r="H51" s="126" t="s">
        <v>42</v>
      </c>
      <c r="I51" s="212"/>
      <c r="J51" s="212"/>
      <c r="K51" s="209"/>
      <c r="L51" s="209"/>
      <c r="M51" s="212"/>
      <c r="N51" s="213"/>
      <c r="O51" s="211"/>
      <c r="P51" s="127">
        <f t="shared" si="0"/>
        <v>0</v>
      </c>
      <c r="Q51" s="131"/>
      <c r="R51" s="132"/>
      <c r="S51" s="132"/>
      <c r="T51" s="314"/>
      <c r="U51" s="314"/>
      <c r="V51" s="314"/>
      <c r="W51" s="314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</row>
    <row r="52" spans="1:62" x14ac:dyDescent="0.15">
      <c r="A52" s="101">
        <v>34</v>
      </c>
      <c r="B52" s="321" t="s">
        <v>42</v>
      </c>
      <c r="C52" s="321"/>
      <c r="D52" s="124" t="s">
        <v>122</v>
      </c>
      <c r="E52" s="124">
        <f t="shared" si="1"/>
        <v>0</v>
      </c>
      <c r="F52" s="125" t="s">
        <v>42</v>
      </c>
      <c r="G52" s="124"/>
      <c r="H52" s="126" t="s">
        <v>42</v>
      </c>
      <c r="I52" s="212"/>
      <c r="J52" s="212"/>
      <c r="K52" s="209"/>
      <c r="L52" s="209"/>
      <c r="M52" s="212"/>
      <c r="N52" s="213"/>
      <c r="O52" s="211"/>
      <c r="P52" s="127">
        <f t="shared" si="0"/>
        <v>0</v>
      </c>
      <c r="Q52" s="131"/>
      <c r="R52" s="132"/>
      <c r="S52" s="132"/>
      <c r="T52" s="314"/>
      <c r="U52" s="314"/>
      <c r="V52" s="314"/>
      <c r="W52" s="314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</row>
    <row r="53" spans="1:62" x14ac:dyDescent="0.15">
      <c r="A53" s="101">
        <v>35</v>
      </c>
      <c r="B53" s="321" t="s">
        <v>42</v>
      </c>
      <c r="C53" s="321"/>
      <c r="D53" s="124" t="s">
        <v>122</v>
      </c>
      <c r="E53" s="124">
        <f t="shared" si="1"/>
        <v>0</v>
      </c>
      <c r="F53" s="125" t="s">
        <v>42</v>
      </c>
      <c r="G53" s="124"/>
      <c r="H53" s="126" t="s">
        <v>42</v>
      </c>
      <c r="I53" s="212"/>
      <c r="J53" s="212"/>
      <c r="K53" s="209"/>
      <c r="L53" s="209"/>
      <c r="M53" s="212"/>
      <c r="N53" s="213"/>
      <c r="O53" s="211"/>
      <c r="P53" s="127">
        <f t="shared" si="0"/>
        <v>0</v>
      </c>
      <c r="Q53" s="131"/>
      <c r="R53" s="132"/>
      <c r="S53" s="132"/>
      <c r="T53" s="314"/>
      <c r="U53" s="314"/>
      <c r="V53" s="314"/>
      <c r="W53" s="314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</row>
    <row r="54" spans="1:62" x14ac:dyDescent="0.15">
      <c r="A54" s="101">
        <v>36</v>
      </c>
      <c r="B54" s="321" t="s">
        <v>42</v>
      </c>
      <c r="C54" s="321"/>
      <c r="D54" s="124" t="s">
        <v>122</v>
      </c>
      <c r="E54" s="124">
        <f t="shared" si="1"/>
        <v>0</v>
      </c>
      <c r="F54" s="125" t="s">
        <v>42</v>
      </c>
      <c r="G54" s="124"/>
      <c r="H54" s="126" t="s">
        <v>42</v>
      </c>
      <c r="I54" s="212"/>
      <c r="J54" s="212"/>
      <c r="K54" s="209"/>
      <c r="L54" s="209"/>
      <c r="M54" s="212"/>
      <c r="N54" s="213"/>
      <c r="O54" s="211"/>
      <c r="P54" s="127">
        <f t="shared" si="0"/>
        <v>0</v>
      </c>
      <c r="Q54" s="131"/>
      <c r="R54" s="132"/>
      <c r="S54" s="132"/>
      <c r="T54" s="314"/>
      <c r="U54" s="314"/>
      <c r="V54" s="314"/>
      <c r="W54" s="314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</row>
    <row r="55" spans="1:62" x14ac:dyDescent="0.15">
      <c r="A55" s="101">
        <v>37</v>
      </c>
      <c r="B55" s="321" t="s">
        <v>42</v>
      </c>
      <c r="C55" s="321"/>
      <c r="D55" s="124" t="s">
        <v>122</v>
      </c>
      <c r="E55" s="124">
        <f t="shared" si="1"/>
        <v>0</v>
      </c>
      <c r="F55" s="125" t="s">
        <v>42</v>
      </c>
      <c r="G55" s="124"/>
      <c r="H55" s="126" t="s">
        <v>42</v>
      </c>
      <c r="I55" s="212"/>
      <c r="J55" s="212"/>
      <c r="K55" s="209"/>
      <c r="L55" s="209"/>
      <c r="M55" s="212"/>
      <c r="N55" s="213"/>
      <c r="O55" s="211"/>
      <c r="P55" s="127">
        <f t="shared" si="0"/>
        <v>0</v>
      </c>
      <c r="Q55" s="131"/>
      <c r="R55" s="132"/>
      <c r="S55" s="132"/>
      <c r="T55" s="314"/>
      <c r="U55" s="314"/>
      <c r="V55" s="314"/>
      <c r="W55" s="314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</row>
    <row r="56" spans="1:62" x14ac:dyDescent="0.15">
      <c r="A56" s="101">
        <v>38</v>
      </c>
      <c r="B56" s="321" t="s">
        <v>42</v>
      </c>
      <c r="C56" s="321"/>
      <c r="D56" s="124" t="s">
        <v>122</v>
      </c>
      <c r="E56" s="124">
        <f t="shared" si="1"/>
        <v>0</v>
      </c>
      <c r="F56" s="125" t="s">
        <v>42</v>
      </c>
      <c r="G56" s="124"/>
      <c r="H56" s="126" t="s">
        <v>42</v>
      </c>
      <c r="I56" s="212"/>
      <c r="J56" s="212"/>
      <c r="K56" s="209"/>
      <c r="L56" s="209"/>
      <c r="M56" s="212"/>
      <c r="N56" s="213"/>
      <c r="O56" s="211"/>
      <c r="P56" s="127">
        <f t="shared" si="0"/>
        <v>0</v>
      </c>
      <c r="Q56" s="131"/>
      <c r="R56" s="132"/>
      <c r="S56" s="132"/>
      <c r="T56" s="314"/>
      <c r="U56" s="314"/>
      <c r="V56" s="314"/>
      <c r="W56" s="314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</row>
    <row r="57" spans="1:62" x14ac:dyDescent="0.15">
      <c r="A57" s="101">
        <v>39</v>
      </c>
      <c r="B57" s="321" t="s">
        <v>42</v>
      </c>
      <c r="C57" s="321"/>
      <c r="D57" s="124" t="s">
        <v>122</v>
      </c>
      <c r="E57" s="124">
        <f t="shared" si="1"/>
        <v>0</v>
      </c>
      <c r="F57" s="125" t="s">
        <v>42</v>
      </c>
      <c r="G57" s="124"/>
      <c r="H57" s="126" t="s">
        <v>42</v>
      </c>
      <c r="I57" s="212"/>
      <c r="J57" s="212"/>
      <c r="K57" s="209"/>
      <c r="L57" s="209"/>
      <c r="M57" s="212"/>
      <c r="N57" s="213"/>
      <c r="O57" s="211"/>
      <c r="P57" s="127">
        <f t="shared" si="0"/>
        <v>0</v>
      </c>
      <c r="Q57" s="131"/>
      <c r="R57" s="132"/>
      <c r="S57" s="132"/>
      <c r="T57" s="314"/>
      <c r="U57" s="314"/>
      <c r="V57" s="314"/>
      <c r="W57" s="314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</row>
    <row r="58" spans="1:62" x14ac:dyDescent="0.15">
      <c r="A58" s="101">
        <v>40</v>
      </c>
      <c r="B58" s="321" t="s">
        <v>42</v>
      </c>
      <c r="C58" s="321"/>
      <c r="D58" s="124" t="s">
        <v>122</v>
      </c>
      <c r="E58" s="124">
        <f t="shared" si="1"/>
        <v>0</v>
      </c>
      <c r="F58" s="125" t="s">
        <v>42</v>
      </c>
      <c r="G58" s="124"/>
      <c r="H58" s="126" t="s">
        <v>42</v>
      </c>
      <c r="I58" s="212"/>
      <c r="J58" s="212"/>
      <c r="K58" s="209"/>
      <c r="L58" s="209"/>
      <c r="M58" s="212"/>
      <c r="N58" s="213"/>
      <c r="O58" s="211"/>
      <c r="P58" s="127">
        <f t="shared" si="0"/>
        <v>0</v>
      </c>
      <c r="Q58" s="131"/>
      <c r="R58" s="132"/>
      <c r="S58" s="132"/>
      <c r="T58" s="314"/>
      <c r="U58" s="314"/>
      <c r="V58" s="314"/>
      <c r="W58" s="314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</row>
    <row r="59" spans="1:62" x14ac:dyDescent="0.15">
      <c r="A59" s="101">
        <v>41</v>
      </c>
      <c r="B59" s="321" t="s">
        <v>42</v>
      </c>
      <c r="C59" s="321"/>
      <c r="D59" s="124" t="s">
        <v>122</v>
      </c>
      <c r="E59" s="124">
        <f t="shared" si="1"/>
        <v>0</v>
      </c>
      <c r="F59" s="125" t="s">
        <v>42</v>
      </c>
      <c r="G59" s="124"/>
      <c r="H59" s="126" t="s">
        <v>42</v>
      </c>
      <c r="I59" s="212"/>
      <c r="J59" s="212"/>
      <c r="K59" s="209"/>
      <c r="L59" s="209"/>
      <c r="M59" s="212"/>
      <c r="N59" s="213"/>
      <c r="O59" s="211"/>
      <c r="P59" s="127">
        <f t="shared" si="0"/>
        <v>0</v>
      </c>
      <c r="Q59" s="131"/>
      <c r="R59" s="132"/>
      <c r="S59" s="132"/>
      <c r="T59" s="314"/>
      <c r="U59" s="314"/>
      <c r="V59" s="314"/>
      <c r="W59" s="314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</row>
    <row r="60" spans="1:62" x14ac:dyDescent="0.15">
      <c r="A60" s="101">
        <v>42</v>
      </c>
      <c r="B60" s="321" t="s">
        <v>42</v>
      </c>
      <c r="C60" s="321"/>
      <c r="D60" s="124" t="s">
        <v>122</v>
      </c>
      <c r="E60" s="124">
        <f t="shared" si="1"/>
        <v>0</v>
      </c>
      <c r="F60" s="125" t="s">
        <v>42</v>
      </c>
      <c r="G60" s="124"/>
      <c r="H60" s="126" t="s">
        <v>42</v>
      </c>
      <c r="I60" s="212"/>
      <c r="J60" s="212"/>
      <c r="K60" s="209"/>
      <c r="L60" s="209"/>
      <c r="M60" s="212"/>
      <c r="N60" s="213"/>
      <c r="O60" s="211"/>
      <c r="P60" s="127">
        <f t="shared" si="0"/>
        <v>0</v>
      </c>
      <c r="Q60" s="131"/>
      <c r="R60" s="132"/>
      <c r="S60" s="132"/>
      <c r="T60" s="314"/>
      <c r="U60" s="314"/>
      <c r="V60" s="314"/>
      <c r="W60" s="314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</row>
    <row r="61" spans="1:62" x14ac:dyDescent="0.15">
      <c r="A61" s="101">
        <v>43</v>
      </c>
      <c r="B61" s="321" t="s">
        <v>42</v>
      </c>
      <c r="C61" s="321"/>
      <c r="D61" s="124" t="s">
        <v>122</v>
      </c>
      <c r="E61" s="124">
        <f t="shared" si="1"/>
        <v>0</v>
      </c>
      <c r="F61" s="125" t="s">
        <v>42</v>
      </c>
      <c r="G61" s="124"/>
      <c r="H61" s="126" t="s">
        <v>42</v>
      </c>
      <c r="I61" s="212"/>
      <c r="J61" s="212"/>
      <c r="K61" s="209"/>
      <c r="L61" s="209"/>
      <c r="M61" s="212"/>
      <c r="N61" s="213"/>
      <c r="O61" s="211"/>
      <c r="P61" s="127">
        <f t="shared" si="0"/>
        <v>0</v>
      </c>
      <c r="Q61" s="131"/>
      <c r="R61" s="132"/>
      <c r="S61" s="132"/>
      <c r="T61" s="314"/>
      <c r="U61" s="314"/>
      <c r="V61" s="314"/>
      <c r="W61" s="314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</row>
    <row r="62" spans="1:62" x14ac:dyDescent="0.15">
      <c r="A62" s="101">
        <v>44</v>
      </c>
      <c r="B62" s="321" t="s">
        <v>42</v>
      </c>
      <c r="C62" s="321"/>
      <c r="D62" s="124" t="s">
        <v>122</v>
      </c>
      <c r="E62" s="124">
        <f t="shared" si="1"/>
        <v>0</v>
      </c>
      <c r="F62" s="125" t="s">
        <v>42</v>
      </c>
      <c r="G62" s="124"/>
      <c r="H62" s="126" t="s">
        <v>42</v>
      </c>
      <c r="I62" s="212"/>
      <c r="J62" s="212"/>
      <c r="K62" s="209"/>
      <c r="L62" s="209"/>
      <c r="M62" s="212"/>
      <c r="N62" s="213"/>
      <c r="O62" s="211"/>
      <c r="P62" s="127">
        <f t="shared" si="0"/>
        <v>0</v>
      </c>
      <c r="Q62" s="131"/>
      <c r="R62" s="132"/>
      <c r="S62" s="132"/>
      <c r="T62" s="314"/>
      <c r="U62" s="314"/>
      <c r="V62" s="314"/>
      <c r="W62" s="314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</row>
    <row r="63" spans="1:62" x14ac:dyDescent="0.15">
      <c r="A63" s="101">
        <v>45</v>
      </c>
      <c r="B63" s="321" t="s">
        <v>42</v>
      </c>
      <c r="C63" s="321"/>
      <c r="D63" s="124" t="s">
        <v>122</v>
      </c>
      <c r="E63" s="124">
        <f t="shared" si="1"/>
        <v>0</v>
      </c>
      <c r="F63" s="125" t="s">
        <v>42</v>
      </c>
      <c r="G63" s="124"/>
      <c r="H63" s="126" t="s">
        <v>42</v>
      </c>
      <c r="I63" s="212"/>
      <c r="J63" s="212"/>
      <c r="K63" s="209"/>
      <c r="L63" s="209"/>
      <c r="M63" s="212"/>
      <c r="N63" s="213"/>
      <c r="O63" s="211"/>
      <c r="P63" s="127">
        <f t="shared" si="0"/>
        <v>0</v>
      </c>
      <c r="Q63" s="131"/>
      <c r="R63" s="132"/>
      <c r="S63" s="132"/>
      <c r="T63" s="314"/>
      <c r="U63" s="314"/>
      <c r="V63" s="314"/>
      <c r="W63" s="314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</row>
    <row r="64" spans="1:62" x14ac:dyDescent="0.15">
      <c r="A64" s="101">
        <v>46</v>
      </c>
      <c r="B64" s="321" t="s">
        <v>42</v>
      </c>
      <c r="C64" s="321"/>
      <c r="D64" s="124" t="s">
        <v>122</v>
      </c>
      <c r="E64" s="124">
        <f t="shared" si="1"/>
        <v>0</v>
      </c>
      <c r="F64" s="125" t="s">
        <v>42</v>
      </c>
      <c r="G64" s="124"/>
      <c r="H64" s="126" t="s">
        <v>42</v>
      </c>
      <c r="I64" s="212"/>
      <c r="J64" s="212"/>
      <c r="K64" s="209"/>
      <c r="L64" s="209"/>
      <c r="M64" s="212"/>
      <c r="N64" s="213"/>
      <c r="O64" s="211"/>
      <c r="P64" s="127">
        <f t="shared" si="0"/>
        <v>0</v>
      </c>
      <c r="Q64" s="131"/>
      <c r="R64" s="132"/>
      <c r="S64" s="132"/>
      <c r="T64" s="314"/>
      <c r="U64" s="314"/>
      <c r="V64" s="314"/>
      <c r="W64" s="314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</row>
    <row r="65" spans="1:62" x14ac:dyDescent="0.15">
      <c r="A65" s="101">
        <v>47</v>
      </c>
      <c r="B65" s="321" t="s">
        <v>42</v>
      </c>
      <c r="C65" s="321"/>
      <c r="D65" s="124" t="s">
        <v>122</v>
      </c>
      <c r="E65" s="124">
        <f t="shared" si="1"/>
        <v>0</v>
      </c>
      <c r="F65" s="125" t="s">
        <v>42</v>
      </c>
      <c r="G65" s="124"/>
      <c r="H65" s="126" t="s">
        <v>42</v>
      </c>
      <c r="I65" s="212"/>
      <c r="J65" s="212"/>
      <c r="K65" s="209"/>
      <c r="L65" s="209"/>
      <c r="M65" s="212"/>
      <c r="N65" s="213"/>
      <c r="O65" s="211"/>
      <c r="P65" s="127">
        <f t="shared" si="0"/>
        <v>0</v>
      </c>
      <c r="Q65" s="131"/>
      <c r="R65" s="132"/>
      <c r="S65" s="132"/>
      <c r="T65" s="314"/>
      <c r="U65" s="314"/>
      <c r="V65" s="314"/>
      <c r="W65" s="314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</row>
    <row r="66" spans="1:62" x14ac:dyDescent="0.15">
      <c r="A66" s="101">
        <v>48</v>
      </c>
      <c r="B66" s="321" t="s">
        <v>42</v>
      </c>
      <c r="C66" s="321"/>
      <c r="D66" s="124" t="s">
        <v>122</v>
      </c>
      <c r="E66" s="124">
        <f t="shared" si="1"/>
        <v>0</v>
      </c>
      <c r="F66" s="125" t="s">
        <v>42</v>
      </c>
      <c r="G66" s="124"/>
      <c r="H66" s="126" t="s">
        <v>42</v>
      </c>
      <c r="I66" s="212"/>
      <c r="J66" s="212"/>
      <c r="K66" s="209"/>
      <c r="L66" s="209"/>
      <c r="M66" s="212"/>
      <c r="N66" s="213"/>
      <c r="O66" s="211"/>
      <c r="P66" s="127">
        <f t="shared" si="0"/>
        <v>0</v>
      </c>
      <c r="Q66" s="131"/>
      <c r="R66" s="132"/>
      <c r="S66" s="132"/>
      <c r="T66" s="314"/>
      <c r="U66" s="314"/>
      <c r="V66" s="314"/>
      <c r="W66" s="314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</row>
    <row r="67" spans="1:62" x14ac:dyDescent="0.15">
      <c r="A67" s="101">
        <v>49</v>
      </c>
      <c r="B67" s="321" t="s">
        <v>42</v>
      </c>
      <c r="C67" s="321"/>
      <c r="D67" s="124" t="s">
        <v>122</v>
      </c>
      <c r="E67" s="124">
        <f t="shared" si="1"/>
        <v>0</v>
      </c>
      <c r="F67" s="125" t="s">
        <v>42</v>
      </c>
      <c r="G67" s="124"/>
      <c r="H67" s="126" t="s">
        <v>42</v>
      </c>
      <c r="I67" s="212"/>
      <c r="J67" s="212"/>
      <c r="K67" s="209"/>
      <c r="L67" s="209"/>
      <c r="M67" s="212"/>
      <c r="N67" s="213"/>
      <c r="O67" s="211"/>
      <c r="P67" s="127">
        <f t="shared" si="0"/>
        <v>0</v>
      </c>
      <c r="Q67" s="131"/>
      <c r="R67" s="132"/>
      <c r="S67" s="132"/>
      <c r="T67" s="314"/>
      <c r="U67" s="314"/>
      <c r="V67" s="314"/>
      <c r="W67" s="314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</row>
    <row r="68" spans="1:62" x14ac:dyDescent="0.15">
      <c r="A68" s="101">
        <v>50</v>
      </c>
      <c r="B68" s="321" t="s">
        <v>42</v>
      </c>
      <c r="C68" s="321"/>
      <c r="D68" s="124" t="s">
        <v>122</v>
      </c>
      <c r="E68" s="124">
        <f t="shared" si="1"/>
        <v>0</v>
      </c>
      <c r="F68" s="125" t="s">
        <v>42</v>
      </c>
      <c r="G68" s="124"/>
      <c r="H68" s="126" t="s">
        <v>42</v>
      </c>
      <c r="I68" s="212"/>
      <c r="J68" s="212"/>
      <c r="K68" s="209"/>
      <c r="L68" s="209"/>
      <c r="M68" s="212"/>
      <c r="N68" s="213"/>
      <c r="O68" s="211"/>
      <c r="P68" s="127">
        <f t="shared" si="0"/>
        <v>0</v>
      </c>
      <c r="Q68" s="131"/>
      <c r="R68" s="132"/>
      <c r="S68" s="132"/>
      <c r="T68" s="314"/>
      <c r="U68" s="314"/>
      <c r="V68" s="314"/>
      <c r="W68" s="314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</row>
    <row r="69" spans="1:62" x14ac:dyDescent="0.15">
      <c r="A69" s="101">
        <v>51</v>
      </c>
      <c r="B69" s="321" t="s">
        <v>42</v>
      </c>
      <c r="C69" s="321"/>
      <c r="D69" s="124" t="s">
        <v>122</v>
      </c>
      <c r="E69" s="124">
        <f t="shared" si="1"/>
        <v>0</v>
      </c>
      <c r="F69" s="125" t="s">
        <v>42</v>
      </c>
      <c r="G69" s="124"/>
      <c r="H69" s="126" t="s">
        <v>42</v>
      </c>
      <c r="I69" s="212"/>
      <c r="J69" s="212"/>
      <c r="K69" s="209"/>
      <c r="L69" s="209"/>
      <c r="M69" s="212"/>
      <c r="N69" s="213"/>
      <c r="O69" s="211"/>
      <c r="P69" s="127">
        <f t="shared" si="0"/>
        <v>0</v>
      </c>
      <c r="Q69" s="131"/>
      <c r="R69" s="132"/>
      <c r="S69" s="132"/>
      <c r="T69" s="314"/>
      <c r="U69" s="314"/>
      <c r="V69" s="314"/>
      <c r="W69" s="314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</row>
    <row r="70" spans="1:62" x14ac:dyDescent="0.15">
      <c r="A70" s="101">
        <v>52</v>
      </c>
      <c r="B70" s="321" t="s">
        <v>42</v>
      </c>
      <c r="C70" s="321"/>
      <c r="D70" s="124" t="s">
        <v>122</v>
      </c>
      <c r="E70" s="124">
        <f t="shared" si="1"/>
        <v>0</v>
      </c>
      <c r="F70" s="125" t="s">
        <v>42</v>
      </c>
      <c r="G70" s="124"/>
      <c r="H70" s="126" t="s">
        <v>42</v>
      </c>
      <c r="I70" s="212"/>
      <c r="J70" s="212"/>
      <c r="K70" s="209"/>
      <c r="L70" s="209"/>
      <c r="M70" s="212"/>
      <c r="N70" s="213"/>
      <c r="O70" s="211"/>
      <c r="P70" s="127">
        <f t="shared" si="0"/>
        <v>0</v>
      </c>
      <c r="Q70" s="131"/>
      <c r="R70" s="132"/>
      <c r="S70" s="132"/>
      <c r="T70" s="314"/>
      <c r="U70" s="314"/>
      <c r="V70" s="314"/>
      <c r="W70" s="314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</row>
    <row r="71" spans="1:62" x14ac:dyDescent="0.15">
      <c r="A71" s="101">
        <v>53</v>
      </c>
      <c r="B71" s="321" t="s">
        <v>42</v>
      </c>
      <c r="C71" s="321"/>
      <c r="D71" s="124" t="s">
        <v>122</v>
      </c>
      <c r="E71" s="124">
        <f t="shared" si="1"/>
        <v>0</v>
      </c>
      <c r="F71" s="125" t="s">
        <v>42</v>
      </c>
      <c r="G71" s="124"/>
      <c r="H71" s="126" t="s">
        <v>42</v>
      </c>
      <c r="I71" s="212"/>
      <c r="J71" s="212"/>
      <c r="K71" s="209"/>
      <c r="L71" s="209"/>
      <c r="M71" s="212"/>
      <c r="N71" s="213"/>
      <c r="O71" s="211"/>
      <c r="P71" s="127">
        <f t="shared" si="0"/>
        <v>0</v>
      </c>
      <c r="Q71" s="131"/>
      <c r="R71" s="132"/>
      <c r="S71" s="132"/>
      <c r="T71" s="314"/>
      <c r="U71" s="314"/>
      <c r="V71" s="314"/>
      <c r="W71" s="314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</row>
    <row r="72" spans="1:62" x14ac:dyDescent="0.15">
      <c r="A72" s="101">
        <v>54</v>
      </c>
      <c r="B72" s="321" t="s">
        <v>42</v>
      </c>
      <c r="C72" s="321"/>
      <c r="D72" s="124" t="s">
        <v>122</v>
      </c>
      <c r="E72" s="124">
        <f t="shared" si="1"/>
        <v>0</v>
      </c>
      <c r="F72" s="125" t="s">
        <v>42</v>
      </c>
      <c r="G72" s="124"/>
      <c r="H72" s="126" t="s">
        <v>42</v>
      </c>
      <c r="I72" s="212"/>
      <c r="J72" s="212"/>
      <c r="K72" s="209"/>
      <c r="L72" s="209"/>
      <c r="M72" s="212"/>
      <c r="N72" s="213"/>
      <c r="O72" s="211"/>
      <c r="P72" s="127">
        <f t="shared" si="0"/>
        <v>0</v>
      </c>
      <c r="Q72" s="131"/>
      <c r="R72" s="132"/>
      <c r="S72" s="132"/>
      <c r="T72" s="314"/>
      <c r="U72" s="314"/>
      <c r="V72" s="314"/>
      <c r="W72" s="314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</row>
    <row r="73" spans="1:62" x14ac:dyDescent="0.15">
      <c r="A73" s="101">
        <v>55</v>
      </c>
      <c r="B73" s="321" t="s">
        <v>42</v>
      </c>
      <c r="C73" s="321"/>
      <c r="D73" s="124" t="s">
        <v>122</v>
      </c>
      <c r="E73" s="124">
        <f t="shared" si="1"/>
        <v>0</v>
      </c>
      <c r="F73" s="125" t="s">
        <v>42</v>
      </c>
      <c r="G73" s="124"/>
      <c r="H73" s="126" t="s">
        <v>42</v>
      </c>
      <c r="I73" s="212"/>
      <c r="J73" s="212"/>
      <c r="K73" s="209"/>
      <c r="L73" s="209"/>
      <c r="M73" s="212"/>
      <c r="N73" s="213"/>
      <c r="O73" s="211"/>
      <c r="P73" s="127">
        <f t="shared" si="0"/>
        <v>0</v>
      </c>
      <c r="Q73" s="131"/>
      <c r="R73" s="132"/>
      <c r="S73" s="132"/>
      <c r="T73" s="314"/>
      <c r="U73" s="314"/>
      <c r="V73" s="314"/>
      <c r="W73" s="314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</row>
    <row r="74" spans="1:62" x14ac:dyDescent="0.15">
      <c r="A74" s="101">
        <v>56</v>
      </c>
      <c r="B74" s="321" t="s">
        <v>42</v>
      </c>
      <c r="C74" s="321"/>
      <c r="D74" s="124" t="s">
        <v>122</v>
      </c>
      <c r="E74" s="124">
        <f t="shared" si="1"/>
        <v>0</v>
      </c>
      <c r="F74" s="125" t="s">
        <v>42</v>
      </c>
      <c r="G74" s="124"/>
      <c r="H74" s="126" t="s">
        <v>42</v>
      </c>
      <c r="I74" s="212"/>
      <c r="J74" s="212"/>
      <c r="K74" s="209"/>
      <c r="L74" s="209"/>
      <c r="M74" s="212"/>
      <c r="N74" s="213"/>
      <c r="O74" s="211"/>
      <c r="P74" s="127">
        <f t="shared" si="0"/>
        <v>0</v>
      </c>
      <c r="Q74" s="131"/>
      <c r="R74" s="132"/>
      <c r="S74" s="132"/>
      <c r="T74" s="314"/>
      <c r="U74" s="314"/>
      <c r="V74" s="314"/>
      <c r="W74" s="314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</row>
    <row r="75" spans="1:62" x14ac:dyDescent="0.15">
      <c r="A75" s="101">
        <v>57</v>
      </c>
      <c r="B75" s="321" t="s">
        <v>42</v>
      </c>
      <c r="C75" s="321"/>
      <c r="D75" s="124" t="s">
        <v>122</v>
      </c>
      <c r="E75" s="124">
        <f t="shared" si="1"/>
        <v>0</v>
      </c>
      <c r="F75" s="125" t="s">
        <v>42</v>
      </c>
      <c r="G75" s="124"/>
      <c r="H75" s="126" t="s">
        <v>42</v>
      </c>
      <c r="I75" s="212"/>
      <c r="J75" s="212"/>
      <c r="K75" s="209"/>
      <c r="L75" s="209"/>
      <c r="M75" s="212"/>
      <c r="N75" s="213"/>
      <c r="O75" s="211"/>
      <c r="P75" s="127">
        <f t="shared" si="0"/>
        <v>0</v>
      </c>
      <c r="Q75" s="131"/>
      <c r="R75" s="132"/>
      <c r="S75" s="132"/>
      <c r="T75" s="314"/>
      <c r="U75" s="314"/>
      <c r="V75" s="314"/>
      <c r="W75" s="314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</row>
    <row r="76" spans="1:62" x14ac:dyDescent="0.15">
      <c r="A76" s="101">
        <v>58</v>
      </c>
      <c r="B76" s="321" t="s">
        <v>42</v>
      </c>
      <c r="C76" s="321"/>
      <c r="D76" s="124" t="s">
        <v>122</v>
      </c>
      <c r="E76" s="124">
        <f t="shared" si="1"/>
        <v>0</v>
      </c>
      <c r="F76" s="125" t="s">
        <v>42</v>
      </c>
      <c r="G76" s="124"/>
      <c r="H76" s="126" t="s">
        <v>42</v>
      </c>
      <c r="I76" s="212"/>
      <c r="J76" s="212"/>
      <c r="K76" s="209"/>
      <c r="L76" s="209"/>
      <c r="M76" s="212"/>
      <c r="N76" s="213"/>
      <c r="O76" s="211"/>
      <c r="P76" s="127">
        <f t="shared" si="0"/>
        <v>0</v>
      </c>
      <c r="Q76" s="131"/>
      <c r="R76" s="132"/>
      <c r="S76" s="132"/>
      <c r="T76" s="314"/>
      <c r="U76" s="314"/>
      <c r="V76" s="314"/>
      <c r="W76" s="314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</row>
    <row r="77" spans="1:62" x14ac:dyDescent="0.15">
      <c r="A77" s="101">
        <v>59</v>
      </c>
      <c r="B77" s="321" t="s">
        <v>42</v>
      </c>
      <c r="C77" s="321"/>
      <c r="D77" s="124" t="s">
        <v>122</v>
      </c>
      <c r="E77" s="124">
        <f t="shared" si="1"/>
        <v>0</v>
      </c>
      <c r="F77" s="125" t="s">
        <v>42</v>
      </c>
      <c r="G77" s="124"/>
      <c r="H77" s="126" t="s">
        <v>42</v>
      </c>
      <c r="I77" s="212"/>
      <c r="J77" s="212"/>
      <c r="K77" s="209"/>
      <c r="L77" s="209"/>
      <c r="M77" s="212"/>
      <c r="N77" s="213"/>
      <c r="O77" s="211"/>
      <c r="P77" s="127">
        <f t="shared" si="0"/>
        <v>0</v>
      </c>
      <c r="Q77" s="131"/>
      <c r="R77" s="132"/>
      <c r="S77" s="132"/>
      <c r="T77" s="314"/>
      <c r="U77" s="314"/>
      <c r="V77" s="314"/>
      <c r="W77" s="314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</row>
    <row r="78" spans="1:62" x14ac:dyDescent="0.15">
      <c r="A78" s="101">
        <v>60</v>
      </c>
      <c r="B78" s="321" t="s">
        <v>42</v>
      </c>
      <c r="C78" s="321"/>
      <c r="D78" s="124" t="s">
        <v>122</v>
      </c>
      <c r="E78" s="124">
        <f t="shared" si="1"/>
        <v>0</v>
      </c>
      <c r="F78" s="125" t="s">
        <v>42</v>
      </c>
      <c r="G78" s="124"/>
      <c r="H78" s="126" t="s">
        <v>42</v>
      </c>
      <c r="I78" s="212"/>
      <c r="J78" s="212"/>
      <c r="K78" s="209"/>
      <c r="L78" s="209"/>
      <c r="M78" s="212"/>
      <c r="N78" s="213"/>
      <c r="O78" s="211"/>
      <c r="P78" s="127">
        <f t="shared" si="0"/>
        <v>0</v>
      </c>
      <c r="Q78" s="131"/>
      <c r="R78" s="132"/>
      <c r="S78" s="132"/>
      <c r="T78" s="314"/>
      <c r="U78" s="314"/>
      <c r="V78" s="314"/>
      <c r="W78" s="314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</row>
    <row r="79" spans="1:62" x14ac:dyDescent="0.15">
      <c r="A79" s="101">
        <v>61</v>
      </c>
      <c r="B79" s="321" t="s">
        <v>42</v>
      </c>
      <c r="C79" s="321"/>
      <c r="D79" s="124" t="s">
        <v>122</v>
      </c>
      <c r="E79" s="124">
        <f t="shared" si="1"/>
        <v>0</v>
      </c>
      <c r="F79" s="125" t="s">
        <v>42</v>
      </c>
      <c r="G79" s="124"/>
      <c r="H79" s="126" t="s">
        <v>42</v>
      </c>
      <c r="I79" s="212"/>
      <c r="J79" s="212"/>
      <c r="K79" s="209"/>
      <c r="L79" s="209"/>
      <c r="M79" s="212"/>
      <c r="N79" s="213"/>
      <c r="O79" s="211"/>
      <c r="P79" s="127">
        <f t="shared" si="0"/>
        <v>0</v>
      </c>
      <c r="Q79" s="131"/>
      <c r="R79" s="132"/>
      <c r="S79" s="132"/>
      <c r="T79" s="314"/>
      <c r="U79" s="314"/>
      <c r="V79" s="314"/>
      <c r="W79" s="314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</row>
    <row r="80" spans="1:62" x14ac:dyDescent="0.15">
      <c r="A80" s="101">
        <v>62</v>
      </c>
      <c r="B80" s="321" t="s">
        <v>42</v>
      </c>
      <c r="C80" s="321"/>
      <c r="D80" s="124" t="s">
        <v>122</v>
      </c>
      <c r="E80" s="124">
        <f t="shared" si="1"/>
        <v>0</v>
      </c>
      <c r="F80" s="125" t="s">
        <v>42</v>
      </c>
      <c r="G80" s="124"/>
      <c r="H80" s="126" t="s">
        <v>42</v>
      </c>
      <c r="I80" s="212"/>
      <c r="J80" s="212"/>
      <c r="K80" s="209"/>
      <c r="L80" s="209"/>
      <c r="M80" s="212"/>
      <c r="N80" s="213"/>
      <c r="O80" s="211"/>
      <c r="P80" s="127">
        <f t="shared" si="0"/>
        <v>0</v>
      </c>
      <c r="Q80" s="131"/>
      <c r="R80" s="132"/>
      <c r="S80" s="132"/>
      <c r="T80" s="314"/>
      <c r="U80" s="314"/>
      <c r="V80" s="314"/>
      <c r="W80" s="314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</row>
    <row r="81" spans="1:62" x14ac:dyDescent="0.15">
      <c r="A81" s="101">
        <v>63</v>
      </c>
      <c r="B81" s="321" t="s">
        <v>42</v>
      </c>
      <c r="C81" s="321"/>
      <c r="D81" s="124" t="s">
        <v>122</v>
      </c>
      <c r="E81" s="124">
        <f t="shared" si="1"/>
        <v>0</v>
      </c>
      <c r="F81" s="125" t="s">
        <v>42</v>
      </c>
      <c r="G81" s="124"/>
      <c r="H81" s="126" t="s">
        <v>42</v>
      </c>
      <c r="I81" s="212"/>
      <c r="J81" s="212"/>
      <c r="K81" s="209"/>
      <c r="L81" s="209"/>
      <c r="M81" s="212"/>
      <c r="N81" s="213"/>
      <c r="O81" s="211"/>
      <c r="P81" s="127">
        <f t="shared" si="0"/>
        <v>0</v>
      </c>
      <c r="Q81" s="131"/>
      <c r="R81" s="132"/>
      <c r="S81" s="132"/>
      <c r="T81" s="314"/>
      <c r="U81" s="314"/>
      <c r="V81" s="314"/>
      <c r="W81" s="314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</row>
    <row r="82" spans="1:62" x14ac:dyDescent="0.15">
      <c r="A82" s="101">
        <v>64</v>
      </c>
      <c r="B82" s="321" t="s">
        <v>42</v>
      </c>
      <c r="C82" s="321"/>
      <c r="D82" s="124" t="s">
        <v>122</v>
      </c>
      <c r="E82" s="124">
        <f t="shared" si="1"/>
        <v>0</v>
      </c>
      <c r="F82" s="125" t="s">
        <v>42</v>
      </c>
      <c r="G82" s="124"/>
      <c r="H82" s="126" t="s">
        <v>42</v>
      </c>
      <c r="I82" s="212"/>
      <c r="J82" s="212"/>
      <c r="K82" s="209"/>
      <c r="L82" s="209"/>
      <c r="M82" s="212"/>
      <c r="N82" s="213"/>
      <c r="O82" s="211"/>
      <c r="P82" s="127">
        <f t="shared" si="0"/>
        <v>0</v>
      </c>
      <c r="Q82" s="131"/>
      <c r="R82" s="132"/>
      <c r="S82" s="132"/>
      <c r="T82" s="314"/>
      <c r="U82" s="314"/>
      <c r="V82" s="314"/>
      <c r="W82" s="314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</row>
    <row r="83" spans="1:62" x14ac:dyDescent="0.15">
      <c r="A83" s="101">
        <v>65</v>
      </c>
      <c r="B83" s="321" t="s">
        <v>42</v>
      </c>
      <c r="C83" s="321"/>
      <c r="D83" s="124" t="s">
        <v>122</v>
      </c>
      <c r="E83" s="124">
        <f t="shared" ref="E83:E100" si="2">$D$7</f>
        <v>0</v>
      </c>
      <c r="F83" s="125" t="s">
        <v>42</v>
      </c>
      <c r="G83" s="124"/>
      <c r="H83" s="126" t="s">
        <v>42</v>
      </c>
      <c r="I83" s="212"/>
      <c r="J83" s="212"/>
      <c r="K83" s="209"/>
      <c r="L83" s="209"/>
      <c r="M83" s="212"/>
      <c r="N83" s="213"/>
      <c r="O83" s="211"/>
      <c r="P83" s="127">
        <f t="shared" ref="P83:P100" si="3">PRODUCT(N83:O83)</f>
        <v>0</v>
      </c>
      <c r="Q83" s="131"/>
      <c r="R83" s="132"/>
      <c r="S83" s="132"/>
      <c r="T83" s="314"/>
      <c r="U83" s="314"/>
      <c r="V83" s="314"/>
      <c r="W83" s="314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</row>
    <row r="84" spans="1:62" x14ac:dyDescent="0.15">
      <c r="A84" s="101">
        <v>66</v>
      </c>
      <c r="B84" s="321" t="s">
        <v>42</v>
      </c>
      <c r="C84" s="321"/>
      <c r="D84" s="124" t="s">
        <v>122</v>
      </c>
      <c r="E84" s="124">
        <f t="shared" si="2"/>
        <v>0</v>
      </c>
      <c r="F84" s="125" t="s">
        <v>42</v>
      </c>
      <c r="G84" s="124"/>
      <c r="H84" s="126" t="s">
        <v>42</v>
      </c>
      <c r="I84" s="212"/>
      <c r="J84" s="212"/>
      <c r="K84" s="209"/>
      <c r="L84" s="209"/>
      <c r="M84" s="212"/>
      <c r="N84" s="213"/>
      <c r="O84" s="211"/>
      <c r="P84" s="127">
        <f t="shared" si="3"/>
        <v>0</v>
      </c>
      <c r="Q84" s="131"/>
      <c r="R84" s="132"/>
      <c r="S84" s="132"/>
      <c r="T84" s="314"/>
      <c r="U84" s="314"/>
      <c r="V84" s="314"/>
      <c r="W84" s="314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</row>
    <row r="85" spans="1:62" x14ac:dyDescent="0.15">
      <c r="A85" s="101">
        <v>67</v>
      </c>
      <c r="B85" s="321" t="s">
        <v>42</v>
      </c>
      <c r="C85" s="321"/>
      <c r="D85" s="124" t="s">
        <v>122</v>
      </c>
      <c r="E85" s="124">
        <f t="shared" si="2"/>
        <v>0</v>
      </c>
      <c r="F85" s="125" t="s">
        <v>42</v>
      </c>
      <c r="G85" s="124"/>
      <c r="H85" s="126" t="s">
        <v>42</v>
      </c>
      <c r="I85" s="212"/>
      <c r="J85" s="212"/>
      <c r="K85" s="209"/>
      <c r="L85" s="209"/>
      <c r="M85" s="212"/>
      <c r="N85" s="213"/>
      <c r="O85" s="211"/>
      <c r="P85" s="127">
        <f t="shared" si="3"/>
        <v>0</v>
      </c>
      <c r="Q85" s="131"/>
      <c r="R85" s="132"/>
      <c r="S85" s="132"/>
      <c r="T85" s="314"/>
      <c r="U85" s="314"/>
      <c r="V85" s="314"/>
      <c r="W85" s="314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</row>
    <row r="86" spans="1:62" x14ac:dyDescent="0.15">
      <c r="A86" s="101">
        <v>68</v>
      </c>
      <c r="B86" s="321" t="s">
        <v>42</v>
      </c>
      <c r="C86" s="321"/>
      <c r="D86" s="124" t="s">
        <v>122</v>
      </c>
      <c r="E86" s="124">
        <f t="shared" si="2"/>
        <v>0</v>
      </c>
      <c r="F86" s="125" t="s">
        <v>42</v>
      </c>
      <c r="G86" s="124"/>
      <c r="H86" s="126" t="s">
        <v>42</v>
      </c>
      <c r="I86" s="212"/>
      <c r="J86" s="212"/>
      <c r="K86" s="209"/>
      <c r="L86" s="209"/>
      <c r="M86" s="212"/>
      <c r="N86" s="213"/>
      <c r="O86" s="211"/>
      <c r="P86" s="127">
        <f t="shared" si="3"/>
        <v>0</v>
      </c>
      <c r="Q86" s="131"/>
      <c r="R86" s="132"/>
      <c r="S86" s="132"/>
      <c r="T86" s="314"/>
      <c r="U86" s="314"/>
      <c r="V86" s="314"/>
      <c r="W86" s="314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</row>
    <row r="87" spans="1:62" x14ac:dyDescent="0.15">
      <c r="A87" s="101">
        <v>69</v>
      </c>
      <c r="B87" s="321" t="s">
        <v>42</v>
      </c>
      <c r="C87" s="321"/>
      <c r="D87" s="124" t="s">
        <v>122</v>
      </c>
      <c r="E87" s="124">
        <f t="shared" si="2"/>
        <v>0</v>
      </c>
      <c r="F87" s="125" t="s">
        <v>42</v>
      </c>
      <c r="G87" s="124"/>
      <c r="H87" s="126" t="s">
        <v>42</v>
      </c>
      <c r="I87" s="212"/>
      <c r="J87" s="212"/>
      <c r="K87" s="209"/>
      <c r="L87" s="209"/>
      <c r="M87" s="212"/>
      <c r="N87" s="213"/>
      <c r="O87" s="211"/>
      <c r="P87" s="127">
        <f t="shared" si="3"/>
        <v>0</v>
      </c>
      <c r="Q87" s="131"/>
      <c r="R87" s="132"/>
      <c r="S87" s="132"/>
      <c r="T87" s="314"/>
      <c r="U87" s="314"/>
      <c r="V87" s="314"/>
      <c r="W87" s="314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</row>
    <row r="88" spans="1:62" x14ac:dyDescent="0.15">
      <c r="A88" s="101">
        <v>70</v>
      </c>
      <c r="B88" s="321" t="s">
        <v>42</v>
      </c>
      <c r="C88" s="321"/>
      <c r="D88" s="124" t="s">
        <v>122</v>
      </c>
      <c r="E88" s="124">
        <f t="shared" si="2"/>
        <v>0</v>
      </c>
      <c r="F88" s="125" t="s">
        <v>42</v>
      </c>
      <c r="G88" s="124"/>
      <c r="H88" s="126" t="s">
        <v>42</v>
      </c>
      <c r="I88" s="212"/>
      <c r="J88" s="212"/>
      <c r="K88" s="209"/>
      <c r="L88" s="209"/>
      <c r="M88" s="212"/>
      <c r="N88" s="213"/>
      <c r="O88" s="211"/>
      <c r="P88" s="127">
        <f t="shared" si="3"/>
        <v>0</v>
      </c>
      <c r="Q88" s="131"/>
      <c r="R88" s="132"/>
      <c r="S88" s="132"/>
      <c r="T88" s="314"/>
      <c r="U88" s="314"/>
      <c r="V88" s="314"/>
      <c r="W88" s="314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</row>
    <row r="89" spans="1:62" x14ac:dyDescent="0.15">
      <c r="A89" s="101">
        <v>71</v>
      </c>
      <c r="B89" s="321" t="s">
        <v>42</v>
      </c>
      <c r="C89" s="321"/>
      <c r="D89" s="124" t="s">
        <v>122</v>
      </c>
      <c r="E89" s="124">
        <f t="shared" si="2"/>
        <v>0</v>
      </c>
      <c r="F89" s="125" t="s">
        <v>42</v>
      </c>
      <c r="G89" s="124"/>
      <c r="H89" s="126" t="s">
        <v>42</v>
      </c>
      <c r="I89" s="212"/>
      <c r="J89" s="212"/>
      <c r="K89" s="209"/>
      <c r="L89" s="209"/>
      <c r="M89" s="212"/>
      <c r="N89" s="213"/>
      <c r="O89" s="211"/>
      <c r="P89" s="127">
        <f t="shared" si="3"/>
        <v>0</v>
      </c>
      <c r="Q89" s="131"/>
      <c r="R89" s="132"/>
      <c r="S89" s="132"/>
      <c r="T89" s="314"/>
      <c r="U89" s="314"/>
      <c r="V89" s="314"/>
      <c r="W89" s="314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</row>
    <row r="90" spans="1:62" x14ac:dyDescent="0.15">
      <c r="A90" s="101">
        <v>72</v>
      </c>
      <c r="B90" s="321" t="s">
        <v>42</v>
      </c>
      <c r="C90" s="321"/>
      <c r="D90" s="124" t="s">
        <v>122</v>
      </c>
      <c r="E90" s="124">
        <f t="shared" si="2"/>
        <v>0</v>
      </c>
      <c r="F90" s="125" t="s">
        <v>42</v>
      </c>
      <c r="G90" s="124"/>
      <c r="H90" s="126" t="s">
        <v>42</v>
      </c>
      <c r="I90" s="212"/>
      <c r="J90" s="212"/>
      <c r="K90" s="209"/>
      <c r="L90" s="209"/>
      <c r="M90" s="212"/>
      <c r="N90" s="213"/>
      <c r="O90" s="211"/>
      <c r="P90" s="127">
        <f t="shared" si="3"/>
        <v>0</v>
      </c>
      <c r="Q90" s="131"/>
      <c r="R90" s="132"/>
      <c r="S90" s="132"/>
      <c r="T90" s="314"/>
      <c r="U90" s="314"/>
      <c r="V90" s="314"/>
      <c r="W90" s="314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</row>
    <row r="91" spans="1:62" x14ac:dyDescent="0.15">
      <c r="A91" s="101">
        <v>73</v>
      </c>
      <c r="B91" s="321" t="s">
        <v>42</v>
      </c>
      <c r="C91" s="321"/>
      <c r="D91" s="124" t="s">
        <v>122</v>
      </c>
      <c r="E91" s="124">
        <f t="shared" si="2"/>
        <v>0</v>
      </c>
      <c r="F91" s="125" t="s">
        <v>42</v>
      </c>
      <c r="G91" s="124"/>
      <c r="H91" s="126" t="s">
        <v>42</v>
      </c>
      <c r="I91" s="212"/>
      <c r="J91" s="212"/>
      <c r="K91" s="209"/>
      <c r="L91" s="209"/>
      <c r="M91" s="212"/>
      <c r="N91" s="213"/>
      <c r="O91" s="211"/>
      <c r="P91" s="127">
        <f t="shared" si="3"/>
        <v>0</v>
      </c>
      <c r="Q91" s="131"/>
      <c r="R91" s="132"/>
      <c r="S91" s="132"/>
      <c r="T91" s="314"/>
      <c r="U91" s="314"/>
      <c r="V91" s="314"/>
      <c r="W91" s="314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</row>
    <row r="92" spans="1:62" x14ac:dyDescent="0.15">
      <c r="A92" s="101">
        <v>74</v>
      </c>
      <c r="B92" s="321" t="s">
        <v>42</v>
      </c>
      <c r="C92" s="321"/>
      <c r="D92" s="124" t="s">
        <v>122</v>
      </c>
      <c r="E92" s="124">
        <f t="shared" si="2"/>
        <v>0</v>
      </c>
      <c r="F92" s="125" t="s">
        <v>42</v>
      </c>
      <c r="G92" s="124"/>
      <c r="H92" s="126" t="s">
        <v>42</v>
      </c>
      <c r="I92" s="212"/>
      <c r="J92" s="212"/>
      <c r="K92" s="209"/>
      <c r="L92" s="209"/>
      <c r="M92" s="212"/>
      <c r="N92" s="213"/>
      <c r="O92" s="211"/>
      <c r="P92" s="127">
        <f t="shared" si="3"/>
        <v>0</v>
      </c>
      <c r="Q92" s="131"/>
      <c r="R92" s="132"/>
      <c r="S92" s="132"/>
      <c r="T92" s="314"/>
      <c r="U92" s="314"/>
      <c r="V92" s="314"/>
      <c r="W92" s="314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</row>
    <row r="93" spans="1:62" x14ac:dyDescent="0.15">
      <c r="A93" s="101">
        <v>75</v>
      </c>
      <c r="B93" s="321" t="s">
        <v>42</v>
      </c>
      <c r="C93" s="321"/>
      <c r="D93" s="124" t="s">
        <v>122</v>
      </c>
      <c r="E93" s="124">
        <f t="shared" si="2"/>
        <v>0</v>
      </c>
      <c r="F93" s="125" t="s">
        <v>42</v>
      </c>
      <c r="G93" s="124"/>
      <c r="H93" s="126" t="s">
        <v>42</v>
      </c>
      <c r="I93" s="212"/>
      <c r="J93" s="212"/>
      <c r="K93" s="209"/>
      <c r="L93" s="209"/>
      <c r="M93" s="212"/>
      <c r="N93" s="213"/>
      <c r="O93" s="211"/>
      <c r="P93" s="127">
        <f t="shared" si="3"/>
        <v>0</v>
      </c>
      <c r="Q93" s="131"/>
      <c r="R93" s="132"/>
      <c r="S93" s="132"/>
      <c r="T93" s="314"/>
      <c r="U93" s="314"/>
      <c r="V93" s="314"/>
      <c r="W93" s="314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</row>
    <row r="94" spans="1:62" x14ac:dyDescent="0.15">
      <c r="A94" s="101">
        <v>76</v>
      </c>
      <c r="B94" s="321" t="s">
        <v>42</v>
      </c>
      <c r="C94" s="321"/>
      <c r="D94" s="124" t="s">
        <v>122</v>
      </c>
      <c r="E94" s="124">
        <f t="shared" si="2"/>
        <v>0</v>
      </c>
      <c r="F94" s="125" t="s">
        <v>42</v>
      </c>
      <c r="G94" s="124"/>
      <c r="H94" s="126" t="s">
        <v>42</v>
      </c>
      <c r="I94" s="212"/>
      <c r="J94" s="212"/>
      <c r="K94" s="209"/>
      <c r="L94" s="209"/>
      <c r="M94" s="212"/>
      <c r="N94" s="213"/>
      <c r="O94" s="211"/>
      <c r="P94" s="127">
        <f t="shared" si="3"/>
        <v>0</v>
      </c>
      <c r="Q94" s="131"/>
      <c r="R94" s="132"/>
      <c r="S94" s="132"/>
      <c r="T94" s="314"/>
      <c r="U94" s="314"/>
      <c r="V94" s="314"/>
      <c r="W94" s="314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</row>
    <row r="95" spans="1:62" x14ac:dyDescent="0.15">
      <c r="A95" s="101">
        <v>77</v>
      </c>
      <c r="B95" s="321" t="s">
        <v>42</v>
      </c>
      <c r="C95" s="321"/>
      <c r="D95" s="124" t="s">
        <v>122</v>
      </c>
      <c r="E95" s="124">
        <f t="shared" si="2"/>
        <v>0</v>
      </c>
      <c r="F95" s="125" t="s">
        <v>42</v>
      </c>
      <c r="G95" s="124"/>
      <c r="H95" s="126" t="s">
        <v>42</v>
      </c>
      <c r="I95" s="212"/>
      <c r="J95" s="212"/>
      <c r="K95" s="209"/>
      <c r="L95" s="209"/>
      <c r="M95" s="212"/>
      <c r="N95" s="213"/>
      <c r="O95" s="211"/>
      <c r="P95" s="127">
        <f t="shared" si="3"/>
        <v>0</v>
      </c>
      <c r="Q95" s="131"/>
      <c r="R95" s="132"/>
      <c r="S95" s="132"/>
      <c r="T95" s="314"/>
      <c r="U95" s="314"/>
      <c r="V95" s="314"/>
      <c r="W95" s="314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</row>
    <row r="96" spans="1:62" x14ac:dyDescent="0.15">
      <c r="A96" s="101">
        <v>78</v>
      </c>
      <c r="B96" s="321" t="s">
        <v>42</v>
      </c>
      <c r="C96" s="321"/>
      <c r="D96" s="124" t="s">
        <v>122</v>
      </c>
      <c r="E96" s="124">
        <f t="shared" si="2"/>
        <v>0</v>
      </c>
      <c r="F96" s="125" t="s">
        <v>42</v>
      </c>
      <c r="G96" s="124"/>
      <c r="H96" s="126" t="s">
        <v>42</v>
      </c>
      <c r="I96" s="212"/>
      <c r="J96" s="212"/>
      <c r="K96" s="209"/>
      <c r="L96" s="209"/>
      <c r="M96" s="212"/>
      <c r="N96" s="213"/>
      <c r="O96" s="211"/>
      <c r="P96" s="127">
        <f t="shared" si="3"/>
        <v>0</v>
      </c>
      <c r="Q96" s="131"/>
      <c r="R96" s="132"/>
      <c r="S96" s="132"/>
      <c r="T96" s="314"/>
      <c r="U96" s="314"/>
      <c r="V96" s="314"/>
      <c r="W96" s="314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</row>
    <row r="97" spans="1:62" x14ac:dyDescent="0.15">
      <c r="A97" s="101">
        <v>79</v>
      </c>
      <c r="B97" s="321" t="s">
        <v>42</v>
      </c>
      <c r="C97" s="321"/>
      <c r="D97" s="124" t="s">
        <v>122</v>
      </c>
      <c r="E97" s="124">
        <f t="shared" si="2"/>
        <v>0</v>
      </c>
      <c r="F97" s="125" t="s">
        <v>42</v>
      </c>
      <c r="G97" s="124"/>
      <c r="H97" s="126" t="s">
        <v>42</v>
      </c>
      <c r="I97" s="212"/>
      <c r="J97" s="212"/>
      <c r="K97" s="209"/>
      <c r="L97" s="209"/>
      <c r="M97" s="212"/>
      <c r="N97" s="213"/>
      <c r="O97" s="211"/>
      <c r="P97" s="127">
        <f t="shared" si="3"/>
        <v>0</v>
      </c>
      <c r="Q97" s="131"/>
      <c r="R97" s="132"/>
      <c r="S97" s="132"/>
      <c r="T97" s="314"/>
      <c r="U97" s="314"/>
      <c r="V97" s="314"/>
      <c r="W97" s="314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</row>
    <row r="98" spans="1:62" x14ac:dyDescent="0.15">
      <c r="A98" s="101">
        <v>80</v>
      </c>
      <c r="B98" s="321" t="s">
        <v>42</v>
      </c>
      <c r="C98" s="321"/>
      <c r="D98" s="124" t="s">
        <v>122</v>
      </c>
      <c r="E98" s="124">
        <f t="shared" si="2"/>
        <v>0</v>
      </c>
      <c r="F98" s="125" t="s">
        <v>42</v>
      </c>
      <c r="G98" s="124"/>
      <c r="H98" s="126" t="s">
        <v>42</v>
      </c>
      <c r="I98" s="212"/>
      <c r="J98" s="212"/>
      <c r="K98" s="209"/>
      <c r="L98" s="209"/>
      <c r="M98" s="212"/>
      <c r="N98" s="213"/>
      <c r="O98" s="211"/>
      <c r="P98" s="127">
        <f t="shared" si="3"/>
        <v>0</v>
      </c>
      <c r="Q98" s="131"/>
      <c r="R98" s="132"/>
      <c r="S98" s="132"/>
      <c r="T98" s="314"/>
      <c r="U98" s="314"/>
      <c r="V98" s="314"/>
      <c r="W98" s="314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</row>
    <row r="99" spans="1:62" x14ac:dyDescent="0.15">
      <c r="A99" s="101">
        <v>81</v>
      </c>
      <c r="B99" s="321" t="s">
        <v>42</v>
      </c>
      <c r="C99" s="321"/>
      <c r="D99" s="124" t="s">
        <v>122</v>
      </c>
      <c r="E99" s="124">
        <f t="shared" si="2"/>
        <v>0</v>
      </c>
      <c r="F99" s="125" t="s">
        <v>42</v>
      </c>
      <c r="G99" s="124"/>
      <c r="H99" s="126" t="s">
        <v>42</v>
      </c>
      <c r="I99" s="212"/>
      <c r="J99" s="212"/>
      <c r="K99" s="209"/>
      <c r="L99" s="209"/>
      <c r="M99" s="212"/>
      <c r="N99" s="213"/>
      <c r="O99" s="211"/>
      <c r="P99" s="127">
        <f t="shared" si="3"/>
        <v>0</v>
      </c>
      <c r="Q99" s="131"/>
      <c r="R99" s="132"/>
      <c r="S99" s="132"/>
      <c r="T99" s="314"/>
      <c r="U99" s="314"/>
      <c r="V99" s="314"/>
      <c r="W99" s="314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</row>
    <row r="100" spans="1:62" x14ac:dyDescent="0.15">
      <c r="A100" s="101">
        <v>82</v>
      </c>
      <c r="B100" s="321" t="s">
        <v>42</v>
      </c>
      <c r="C100" s="321"/>
      <c r="D100" s="124" t="s">
        <v>122</v>
      </c>
      <c r="E100" s="124">
        <f t="shared" si="2"/>
        <v>0</v>
      </c>
      <c r="F100" s="125" t="s">
        <v>42</v>
      </c>
      <c r="G100" s="124"/>
      <c r="H100" s="126" t="s">
        <v>42</v>
      </c>
      <c r="I100" s="212"/>
      <c r="J100" s="212"/>
      <c r="K100" s="209"/>
      <c r="L100" s="209"/>
      <c r="M100" s="212"/>
      <c r="N100" s="213"/>
      <c r="O100" s="211"/>
      <c r="P100" s="127">
        <f t="shared" si="3"/>
        <v>0</v>
      </c>
      <c r="Q100" s="131"/>
      <c r="R100" s="132"/>
      <c r="S100" s="132"/>
      <c r="T100" s="314"/>
      <c r="U100" s="314"/>
      <c r="V100" s="314"/>
      <c r="W100" s="314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</row>
    <row r="101" spans="1:62" x14ac:dyDescent="0.15">
      <c r="I101" s="134"/>
      <c r="J101" s="134"/>
      <c r="K101" s="134"/>
      <c r="L101" s="134"/>
      <c r="M101" s="134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</row>
    <row r="102" spans="1:62" x14ac:dyDescent="0.15">
      <c r="I102" s="134"/>
      <c r="J102" s="134"/>
      <c r="K102" s="134"/>
      <c r="L102" s="134"/>
      <c r="M102" s="134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</row>
    <row r="103" spans="1:62" x14ac:dyDescent="0.15">
      <c r="I103" s="134"/>
      <c r="J103" s="134"/>
      <c r="K103" s="134"/>
      <c r="L103" s="134"/>
      <c r="M103" s="134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</row>
    <row r="104" spans="1:62" x14ac:dyDescent="0.15">
      <c r="I104" s="134"/>
      <c r="J104" s="134"/>
      <c r="K104" s="134"/>
      <c r="L104" s="134"/>
      <c r="M104" s="134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</row>
    <row r="105" spans="1:62" x14ac:dyDescent="0.15"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</row>
    <row r="106" spans="1:62" x14ac:dyDescent="0.15"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</row>
    <row r="107" spans="1:62" x14ac:dyDescent="0.15"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</row>
    <row r="108" spans="1:62" x14ac:dyDescent="0.15"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</row>
    <row r="109" spans="1:62" x14ac:dyDescent="0.15"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</row>
    <row r="110" spans="1:62" x14ac:dyDescent="0.15"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</row>
    <row r="111" spans="1:62" x14ac:dyDescent="0.15"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</row>
    <row r="112" spans="1:62" x14ac:dyDescent="0.15"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</row>
    <row r="113" spans="24:62" x14ac:dyDescent="0.15"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</row>
    <row r="114" spans="24:62" x14ac:dyDescent="0.15"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</row>
    <row r="115" spans="24:62" x14ac:dyDescent="0.15"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</row>
    <row r="116" spans="24:62" x14ac:dyDescent="0.15"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</row>
    <row r="117" spans="24:62" x14ac:dyDescent="0.15"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</row>
    <row r="118" spans="24:62" x14ac:dyDescent="0.15"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</row>
    <row r="119" spans="24:62" x14ac:dyDescent="0.15"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</row>
    <row r="120" spans="24:62" x14ac:dyDescent="0.15"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</row>
    <row r="121" spans="24:62" x14ac:dyDescent="0.15"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</row>
    <row r="122" spans="24:62" x14ac:dyDescent="0.15"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</row>
    <row r="123" spans="24:62" x14ac:dyDescent="0.15"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</row>
    <row r="124" spans="24:62" x14ac:dyDescent="0.15"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92"/>
    </row>
    <row r="125" spans="24:62" x14ac:dyDescent="0.15"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</row>
    <row r="126" spans="24:62" x14ac:dyDescent="0.15"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</row>
    <row r="127" spans="24:62" x14ac:dyDescent="0.15"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</row>
    <row r="128" spans="24:62" x14ac:dyDescent="0.15"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</row>
    <row r="129" spans="24:62" x14ac:dyDescent="0.15"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</row>
    <row r="130" spans="24:62" x14ac:dyDescent="0.15"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  <c r="BI130" s="92"/>
      <c r="BJ130" s="92"/>
    </row>
    <row r="131" spans="24:62" x14ac:dyDescent="0.15"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</row>
    <row r="132" spans="24:62" x14ac:dyDescent="0.15"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</row>
    <row r="133" spans="24:62" x14ac:dyDescent="0.15"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  <c r="BI133" s="92"/>
      <c r="BJ133" s="92"/>
    </row>
    <row r="134" spans="24:62" x14ac:dyDescent="0.15"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</row>
    <row r="135" spans="24:62" x14ac:dyDescent="0.15"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</row>
    <row r="136" spans="24:62" x14ac:dyDescent="0.15"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</row>
    <row r="137" spans="24:62" x14ac:dyDescent="0.15"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  <c r="BI137" s="92"/>
      <c r="BJ137" s="92"/>
    </row>
    <row r="138" spans="24:62" x14ac:dyDescent="0.15"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</row>
    <row r="139" spans="24:62" x14ac:dyDescent="0.15"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</row>
    <row r="140" spans="24:62" x14ac:dyDescent="0.15"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</row>
    <row r="141" spans="24:62" x14ac:dyDescent="0.15"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</row>
    <row r="142" spans="24:62" x14ac:dyDescent="0.15"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</row>
    <row r="143" spans="24:62" x14ac:dyDescent="0.15"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</row>
    <row r="144" spans="24:62" x14ac:dyDescent="0.15"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</row>
    <row r="145" spans="24:62" x14ac:dyDescent="0.15"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</row>
    <row r="146" spans="24:62" x14ac:dyDescent="0.15"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</row>
    <row r="147" spans="24:62" x14ac:dyDescent="0.15"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</row>
    <row r="148" spans="24:62" x14ac:dyDescent="0.15"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</row>
    <row r="149" spans="24:62" x14ac:dyDescent="0.15"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</row>
    <row r="150" spans="24:62" x14ac:dyDescent="0.15"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</row>
    <row r="151" spans="24:62" x14ac:dyDescent="0.15"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</row>
    <row r="152" spans="24:62" x14ac:dyDescent="0.15"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</row>
    <row r="153" spans="24:62" x14ac:dyDescent="0.15"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</row>
    <row r="154" spans="24:62" x14ac:dyDescent="0.15"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</row>
    <row r="155" spans="24:62" x14ac:dyDescent="0.15"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</row>
    <row r="156" spans="24:62" x14ac:dyDescent="0.15"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</row>
    <row r="157" spans="24:62" x14ac:dyDescent="0.15"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</row>
    <row r="158" spans="24:62" x14ac:dyDescent="0.15"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</row>
    <row r="159" spans="24:62" x14ac:dyDescent="0.15"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</row>
    <row r="160" spans="24:62" x14ac:dyDescent="0.15"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</row>
    <row r="161" spans="24:62" x14ac:dyDescent="0.15"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</row>
    <row r="162" spans="24:62" x14ac:dyDescent="0.15"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</row>
    <row r="163" spans="24:62" x14ac:dyDescent="0.15"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</row>
    <row r="164" spans="24:62" x14ac:dyDescent="0.15"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</row>
    <row r="165" spans="24:62" x14ac:dyDescent="0.15"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</row>
    <row r="166" spans="24:62" x14ac:dyDescent="0.15"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</row>
    <row r="167" spans="24:62" x14ac:dyDescent="0.15"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</row>
    <row r="168" spans="24:62" x14ac:dyDescent="0.15"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</row>
    <row r="169" spans="24:62" x14ac:dyDescent="0.15"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</row>
    <row r="170" spans="24:62" x14ac:dyDescent="0.15"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</row>
    <row r="171" spans="24:62" x14ac:dyDescent="0.15"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</row>
    <row r="172" spans="24:62" x14ac:dyDescent="0.15"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</row>
    <row r="173" spans="24:62" x14ac:dyDescent="0.15"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</row>
    <row r="174" spans="24:62" x14ac:dyDescent="0.15"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</row>
    <row r="175" spans="24:62" x14ac:dyDescent="0.15"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</row>
    <row r="176" spans="24:62" x14ac:dyDescent="0.15"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</row>
    <row r="177" spans="24:62" x14ac:dyDescent="0.15"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</row>
    <row r="178" spans="24:62" x14ac:dyDescent="0.15"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</row>
    <row r="179" spans="24:62" x14ac:dyDescent="0.15"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</row>
    <row r="180" spans="24:62" x14ac:dyDescent="0.15"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</row>
    <row r="181" spans="24:62" x14ac:dyDescent="0.15"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</row>
    <row r="182" spans="24:62" x14ac:dyDescent="0.15"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</row>
    <row r="183" spans="24:62" x14ac:dyDescent="0.15"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</row>
    <row r="184" spans="24:62" x14ac:dyDescent="0.15"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</row>
    <row r="185" spans="24:62" x14ac:dyDescent="0.15"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</row>
    <row r="186" spans="24:62" x14ac:dyDescent="0.15"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</row>
    <row r="187" spans="24:62" x14ac:dyDescent="0.15"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</row>
    <row r="188" spans="24:62" x14ac:dyDescent="0.15"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</row>
    <row r="189" spans="24:62" x14ac:dyDescent="0.15"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</row>
    <row r="190" spans="24:62" x14ac:dyDescent="0.15"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</row>
    <row r="191" spans="24:62" x14ac:dyDescent="0.15"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  <c r="BI191" s="92"/>
      <c r="BJ191" s="92"/>
    </row>
    <row r="192" spans="24:62" x14ac:dyDescent="0.15"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  <c r="BI192" s="92"/>
      <c r="BJ192" s="92"/>
    </row>
    <row r="193" spans="24:62" x14ac:dyDescent="0.15"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</row>
    <row r="194" spans="24:62" x14ac:dyDescent="0.15"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  <c r="BI194" s="92"/>
      <c r="BJ194" s="92"/>
    </row>
    <row r="195" spans="24:62" x14ac:dyDescent="0.15"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</row>
    <row r="196" spans="24:62" x14ac:dyDescent="0.15"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</row>
    <row r="197" spans="24:62" x14ac:dyDescent="0.15"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</row>
    <row r="198" spans="24:62" x14ac:dyDescent="0.15"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</row>
    <row r="199" spans="24:62" x14ac:dyDescent="0.15"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</row>
    <row r="200" spans="24:62" x14ac:dyDescent="0.15"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</row>
    <row r="201" spans="24:62" x14ac:dyDescent="0.15"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</row>
    <row r="202" spans="24:62" x14ac:dyDescent="0.15"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</row>
    <row r="203" spans="24:62" x14ac:dyDescent="0.15"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</row>
    <row r="204" spans="24:62" x14ac:dyDescent="0.15"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</row>
    <row r="205" spans="24:62" x14ac:dyDescent="0.15"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</row>
    <row r="206" spans="24:62" x14ac:dyDescent="0.15"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</row>
    <row r="207" spans="24:62" x14ac:dyDescent="0.15"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</row>
    <row r="208" spans="24:62" x14ac:dyDescent="0.15"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</row>
    <row r="209" spans="24:62" x14ac:dyDescent="0.15"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</row>
    <row r="210" spans="24:62" x14ac:dyDescent="0.15"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</row>
    <row r="211" spans="24:62" x14ac:dyDescent="0.15"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</row>
    <row r="212" spans="24:62" x14ac:dyDescent="0.15"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</row>
    <row r="213" spans="24:62" x14ac:dyDescent="0.15"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</row>
    <row r="214" spans="24:62" x14ac:dyDescent="0.15"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</row>
    <row r="215" spans="24:62" x14ac:dyDescent="0.15"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</row>
    <row r="216" spans="24:62" x14ac:dyDescent="0.15"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</row>
    <row r="217" spans="24:62" x14ac:dyDescent="0.15"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</row>
    <row r="218" spans="24:62" x14ac:dyDescent="0.15"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</row>
    <row r="219" spans="24:62" x14ac:dyDescent="0.15"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</row>
    <row r="220" spans="24:62" x14ac:dyDescent="0.15"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</row>
    <row r="221" spans="24:62" x14ac:dyDescent="0.15"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</row>
    <row r="222" spans="24:62" x14ac:dyDescent="0.15"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</row>
    <row r="223" spans="24:62" x14ac:dyDescent="0.15"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</row>
    <row r="224" spans="24:62" x14ac:dyDescent="0.15"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</row>
    <row r="225" spans="24:62" x14ac:dyDescent="0.15"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</row>
    <row r="226" spans="24:62" x14ac:dyDescent="0.15"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</row>
    <row r="227" spans="24:62" x14ac:dyDescent="0.15"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</row>
    <row r="228" spans="24:62" x14ac:dyDescent="0.15"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</row>
    <row r="229" spans="24:62" x14ac:dyDescent="0.15"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</row>
    <row r="230" spans="24:62" x14ac:dyDescent="0.15"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</row>
    <row r="231" spans="24:62" x14ac:dyDescent="0.15"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</row>
    <row r="232" spans="24:62" x14ac:dyDescent="0.15"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</row>
    <row r="233" spans="24:62" x14ac:dyDescent="0.15"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</row>
    <row r="234" spans="24:62" x14ac:dyDescent="0.15"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</row>
    <row r="235" spans="24:62" x14ac:dyDescent="0.15"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</row>
    <row r="236" spans="24:62" x14ac:dyDescent="0.15"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</row>
    <row r="237" spans="24:62" x14ac:dyDescent="0.15"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</row>
    <row r="238" spans="24:62" x14ac:dyDescent="0.15"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</row>
    <row r="239" spans="24:62" x14ac:dyDescent="0.15"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</row>
    <row r="240" spans="24:62" x14ac:dyDescent="0.15"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</row>
    <row r="241" spans="24:62" x14ac:dyDescent="0.15"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</row>
    <row r="242" spans="24:62" x14ac:dyDescent="0.15"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</row>
    <row r="243" spans="24:62" x14ac:dyDescent="0.15"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</row>
    <row r="244" spans="24:62" x14ac:dyDescent="0.15"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</row>
    <row r="245" spans="24:62" x14ac:dyDescent="0.15"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</row>
    <row r="246" spans="24:62" x14ac:dyDescent="0.15"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</row>
    <row r="247" spans="24:62" x14ac:dyDescent="0.15"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</row>
    <row r="248" spans="24:62" x14ac:dyDescent="0.15"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</row>
    <row r="249" spans="24:62" x14ac:dyDescent="0.15"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</row>
    <row r="250" spans="24:62" x14ac:dyDescent="0.15"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</row>
    <row r="251" spans="24:62" x14ac:dyDescent="0.15"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</row>
    <row r="252" spans="24:62" x14ac:dyDescent="0.15"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</row>
    <row r="253" spans="24:62" x14ac:dyDescent="0.15"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</row>
    <row r="254" spans="24:62" x14ac:dyDescent="0.15"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</row>
    <row r="255" spans="24:62" x14ac:dyDescent="0.15"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</row>
    <row r="256" spans="24:62" x14ac:dyDescent="0.15"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</row>
    <row r="257" spans="24:62" x14ac:dyDescent="0.15"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</row>
    <row r="258" spans="24:62" x14ac:dyDescent="0.15"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</row>
    <row r="259" spans="24:62" x14ac:dyDescent="0.15"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</row>
    <row r="260" spans="24:62" x14ac:dyDescent="0.15"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</row>
    <row r="261" spans="24:62" x14ac:dyDescent="0.15"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</row>
    <row r="262" spans="24:62" x14ac:dyDescent="0.15"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</row>
    <row r="263" spans="24:62" x14ac:dyDescent="0.15"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  <c r="BI263" s="92"/>
      <c r="BJ263" s="92"/>
    </row>
    <row r="264" spans="24:62" x14ac:dyDescent="0.15"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</row>
    <row r="265" spans="24:62" x14ac:dyDescent="0.15"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  <c r="BI265" s="92"/>
      <c r="BJ265" s="92"/>
    </row>
    <row r="266" spans="24:62" x14ac:dyDescent="0.15"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  <c r="BI266" s="92"/>
      <c r="BJ266" s="92"/>
    </row>
    <row r="267" spans="24:62" x14ac:dyDescent="0.15"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</row>
    <row r="268" spans="24:62" x14ac:dyDescent="0.15"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</row>
    <row r="269" spans="24:62" x14ac:dyDescent="0.15"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</row>
    <row r="270" spans="24:62" x14ac:dyDescent="0.15"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</row>
    <row r="271" spans="24:62" x14ac:dyDescent="0.15"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</row>
    <row r="272" spans="24:62" x14ac:dyDescent="0.15"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</row>
    <row r="273" spans="24:62" x14ac:dyDescent="0.15"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</row>
    <row r="274" spans="24:62" x14ac:dyDescent="0.15"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</row>
    <row r="275" spans="24:62" x14ac:dyDescent="0.15"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  <c r="BI275" s="92"/>
      <c r="BJ275" s="92"/>
    </row>
    <row r="276" spans="24:62" x14ac:dyDescent="0.15"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</row>
    <row r="277" spans="24:62" x14ac:dyDescent="0.15"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  <c r="BI277" s="92"/>
      <c r="BJ277" s="92"/>
    </row>
    <row r="278" spans="24:62" x14ac:dyDescent="0.15"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</row>
    <row r="279" spans="24:62" x14ac:dyDescent="0.15"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</row>
    <row r="280" spans="24:62" x14ac:dyDescent="0.15"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</row>
    <row r="281" spans="24:62" x14ac:dyDescent="0.15"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</row>
    <row r="282" spans="24:62" x14ac:dyDescent="0.15"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</row>
    <row r="283" spans="24:62" x14ac:dyDescent="0.15"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</row>
    <row r="284" spans="24:62" x14ac:dyDescent="0.15"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</row>
    <row r="285" spans="24:62" x14ac:dyDescent="0.15"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</row>
    <row r="286" spans="24:62" x14ac:dyDescent="0.15"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</row>
    <row r="287" spans="24:62" x14ac:dyDescent="0.15"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92"/>
    </row>
    <row r="288" spans="24:62" x14ac:dyDescent="0.15"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</row>
    <row r="289" spans="24:62" x14ac:dyDescent="0.15"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  <c r="BI289" s="92"/>
      <c r="BJ289" s="92"/>
    </row>
    <row r="290" spans="24:62" x14ac:dyDescent="0.15"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  <c r="BI290" s="92"/>
      <c r="BJ290" s="92"/>
    </row>
    <row r="291" spans="24:62" x14ac:dyDescent="0.15"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</row>
    <row r="292" spans="24:62" x14ac:dyDescent="0.15"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</row>
    <row r="293" spans="24:62" x14ac:dyDescent="0.15"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</row>
    <row r="294" spans="24:62" x14ac:dyDescent="0.15"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</row>
    <row r="295" spans="24:62" x14ac:dyDescent="0.15"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</row>
    <row r="296" spans="24:62" x14ac:dyDescent="0.15"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</row>
    <row r="297" spans="24:62" x14ac:dyDescent="0.15"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</row>
    <row r="298" spans="24:62" x14ac:dyDescent="0.15"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</row>
    <row r="299" spans="24:62" x14ac:dyDescent="0.15"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  <c r="BI299" s="92"/>
      <c r="BJ299" s="92"/>
    </row>
    <row r="300" spans="24:62" x14ac:dyDescent="0.15"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</row>
    <row r="301" spans="24:62" x14ac:dyDescent="0.15"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  <c r="BI301" s="92"/>
      <c r="BJ301" s="92"/>
    </row>
    <row r="302" spans="24:62" x14ac:dyDescent="0.15"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  <c r="BI302" s="92"/>
      <c r="BJ302" s="92"/>
    </row>
    <row r="303" spans="24:62" x14ac:dyDescent="0.15"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</row>
    <row r="304" spans="24:62" x14ac:dyDescent="0.15"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</row>
    <row r="305" spans="24:62" x14ac:dyDescent="0.15"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</row>
    <row r="306" spans="24:62" x14ac:dyDescent="0.15"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</row>
    <row r="307" spans="24:62" x14ac:dyDescent="0.15"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</row>
    <row r="308" spans="24:62" x14ac:dyDescent="0.15"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</row>
    <row r="309" spans="24:62" x14ac:dyDescent="0.15"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</row>
    <row r="310" spans="24:62" x14ac:dyDescent="0.15"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</row>
    <row r="311" spans="24:62" x14ac:dyDescent="0.15"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  <c r="BI311" s="92"/>
      <c r="BJ311" s="92"/>
    </row>
    <row r="312" spans="24:62" x14ac:dyDescent="0.15"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</row>
    <row r="313" spans="24:62" x14ac:dyDescent="0.15"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  <c r="BI313" s="92"/>
      <c r="BJ313" s="92"/>
    </row>
    <row r="314" spans="24:62" x14ac:dyDescent="0.15"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  <c r="BI314" s="92"/>
      <c r="BJ314" s="92"/>
    </row>
    <row r="315" spans="24:62" x14ac:dyDescent="0.15"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</row>
    <row r="316" spans="24:62" x14ac:dyDescent="0.15"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</row>
    <row r="317" spans="24:62" x14ac:dyDescent="0.15"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</row>
    <row r="318" spans="24:62" x14ac:dyDescent="0.15"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</row>
    <row r="319" spans="24:62" x14ac:dyDescent="0.15"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</row>
    <row r="320" spans="24:62" x14ac:dyDescent="0.15"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</row>
    <row r="321" spans="24:62" x14ac:dyDescent="0.15"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</row>
    <row r="322" spans="24:62" x14ac:dyDescent="0.15"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</row>
    <row r="323" spans="24:62" x14ac:dyDescent="0.15"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</row>
    <row r="324" spans="24:62" x14ac:dyDescent="0.15"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</row>
    <row r="325" spans="24:62" x14ac:dyDescent="0.15"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</row>
    <row r="326" spans="24:62" x14ac:dyDescent="0.15">
      <c r="X326" s="92"/>
      <c r="Y326" s="92"/>
      <c r="Z326" s="92"/>
      <c r="AA326" s="92"/>
      <c r="AB326" s="92"/>
      <c r="AC326" s="92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  <c r="BA326" s="92"/>
      <c r="BB326" s="92"/>
      <c r="BC326" s="92"/>
      <c r="BD326" s="92"/>
      <c r="BE326" s="92"/>
      <c r="BF326" s="92"/>
      <c r="BG326" s="92"/>
      <c r="BH326" s="92"/>
      <c r="BI326" s="92"/>
      <c r="BJ326" s="92"/>
    </row>
    <row r="327" spans="24:62" x14ac:dyDescent="0.15"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</row>
    <row r="328" spans="24:62" x14ac:dyDescent="0.15"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  <c r="BI328" s="92"/>
      <c r="BJ328" s="92"/>
    </row>
    <row r="329" spans="24:62" x14ac:dyDescent="0.15"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  <c r="BI329" s="92"/>
      <c r="BJ329" s="92"/>
    </row>
    <row r="330" spans="24:62" x14ac:dyDescent="0.15"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  <c r="BI330" s="92"/>
      <c r="BJ330" s="92"/>
    </row>
    <row r="331" spans="24:62" x14ac:dyDescent="0.15"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  <c r="BA331" s="92"/>
      <c r="BB331" s="92"/>
      <c r="BC331" s="92"/>
      <c r="BD331" s="92"/>
      <c r="BE331" s="92"/>
      <c r="BF331" s="92"/>
      <c r="BG331" s="92"/>
      <c r="BH331" s="92"/>
      <c r="BI331" s="92"/>
      <c r="BJ331" s="92"/>
    </row>
    <row r="332" spans="24:62" x14ac:dyDescent="0.15"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  <c r="BI332" s="92"/>
      <c r="BJ332" s="92"/>
    </row>
    <row r="333" spans="24:62" x14ac:dyDescent="0.15">
      <c r="X333" s="92"/>
      <c r="Y333" s="92"/>
      <c r="Z333" s="92"/>
      <c r="AA333" s="92"/>
      <c r="AB333" s="92"/>
      <c r="AC333" s="92"/>
      <c r="AD333" s="92"/>
      <c r="AE333" s="92"/>
      <c r="AF333" s="92"/>
      <c r="AG333" s="92"/>
      <c r="AH333" s="92"/>
      <c r="AI333" s="92"/>
      <c r="AJ333" s="92"/>
      <c r="AK333" s="92"/>
      <c r="AL333" s="92"/>
      <c r="AM333" s="92"/>
      <c r="AN333" s="92"/>
      <c r="AO333" s="92"/>
      <c r="AP333" s="92"/>
      <c r="AQ333" s="92"/>
      <c r="AR333" s="92"/>
      <c r="AS333" s="92"/>
      <c r="AT333" s="92"/>
      <c r="AU333" s="92"/>
      <c r="AV333" s="92"/>
      <c r="AW333" s="92"/>
      <c r="AX333" s="92"/>
      <c r="AY333" s="92"/>
      <c r="AZ333" s="92"/>
      <c r="BA333" s="92"/>
      <c r="BB333" s="92"/>
      <c r="BC333" s="92"/>
      <c r="BD333" s="92"/>
      <c r="BE333" s="92"/>
      <c r="BF333" s="92"/>
      <c r="BG333" s="92"/>
      <c r="BH333" s="92"/>
      <c r="BI333" s="92"/>
      <c r="BJ333" s="92"/>
    </row>
    <row r="334" spans="24:62" x14ac:dyDescent="0.15">
      <c r="X334" s="92"/>
      <c r="Y334" s="92"/>
      <c r="Z334" s="92"/>
      <c r="AA334" s="92"/>
      <c r="AB334" s="92"/>
      <c r="AC334" s="92"/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  <c r="BA334" s="92"/>
      <c r="BB334" s="92"/>
      <c r="BC334" s="92"/>
      <c r="BD334" s="92"/>
      <c r="BE334" s="92"/>
      <c r="BF334" s="92"/>
      <c r="BG334" s="92"/>
      <c r="BH334" s="92"/>
      <c r="BI334" s="92"/>
      <c r="BJ334" s="92"/>
    </row>
    <row r="335" spans="24:62" x14ac:dyDescent="0.15">
      <c r="X335" s="92"/>
      <c r="Y335" s="92"/>
      <c r="Z335" s="92"/>
      <c r="AA335" s="92"/>
      <c r="AB335" s="92"/>
      <c r="AC335" s="92"/>
      <c r="AD335" s="92"/>
      <c r="AE335" s="92"/>
      <c r="AF335" s="92"/>
      <c r="AG335" s="92"/>
      <c r="AH335" s="92"/>
      <c r="AI335" s="92"/>
      <c r="AJ335" s="92"/>
      <c r="AK335" s="92"/>
      <c r="AL335" s="92"/>
      <c r="AM335" s="92"/>
      <c r="AN335" s="92"/>
      <c r="AO335" s="92"/>
      <c r="AP335" s="92"/>
      <c r="AQ335" s="92"/>
      <c r="AR335" s="92"/>
      <c r="AS335" s="92"/>
      <c r="AT335" s="92"/>
      <c r="AU335" s="92"/>
      <c r="AV335" s="92"/>
      <c r="AW335" s="92"/>
      <c r="AX335" s="92"/>
      <c r="AY335" s="92"/>
      <c r="AZ335" s="92"/>
      <c r="BA335" s="92"/>
      <c r="BB335" s="92"/>
      <c r="BC335" s="92"/>
      <c r="BD335" s="92"/>
      <c r="BE335" s="92"/>
      <c r="BF335" s="92"/>
      <c r="BG335" s="92"/>
      <c r="BH335" s="92"/>
      <c r="BI335" s="92"/>
      <c r="BJ335" s="92"/>
    </row>
    <row r="336" spans="24:62" x14ac:dyDescent="0.15"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2"/>
      <c r="BC336" s="92"/>
      <c r="BD336" s="92"/>
      <c r="BE336" s="92"/>
      <c r="BF336" s="92"/>
      <c r="BG336" s="92"/>
      <c r="BH336" s="92"/>
      <c r="BI336" s="92"/>
      <c r="BJ336" s="92"/>
    </row>
    <row r="337" spans="24:62" x14ac:dyDescent="0.15">
      <c r="X337" s="92"/>
      <c r="Y337" s="92"/>
      <c r="Z337" s="92"/>
      <c r="AA337" s="92"/>
      <c r="AB337" s="92"/>
      <c r="AC337" s="92"/>
      <c r="AD337" s="92"/>
      <c r="AE337" s="92"/>
      <c r="AF337" s="92"/>
      <c r="AG337" s="92"/>
      <c r="AH337" s="92"/>
      <c r="AI337" s="92"/>
      <c r="AJ337" s="92"/>
      <c r="AK337" s="92"/>
      <c r="AL337" s="92"/>
      <c r="AM337" s="92"/>
      <c r="AN337" s="92"/>
      <c r="AO337" s="92"/>
      <c r="AP337" s="92"/>
      <c r="AQ337" s="92"/>
      <c r="AR337" s="92"/>
      <c r="AS337" s="92"/>
      <c r="AT337" s="92"/>
      <c r="AU337" s="92"/>
      <c r="AV337" s="92"/>
      <c r="AW337" s="92"/>
      <c r="AX337" s="92"/>
      <c r="AY337" s="92"/>
      <c r="AZ337" s="92"/>
      <c r="BA337" s="92"/>
      <c r="BB337" s="92"/>
      <c r="BC337" s="92"/>
      <c r="BD337" s="92"/>
      <c r="BE337" s="92"/>
      <c r="BF337" s="92"/>
      <c r="BG337" s="92"/>
      <c r="BH337" s="92"/>
      <c r="BI337" s="92"/>
      <c r="BJ337" s="92"/>
    </row>
    <row r="338" spans="24:62" x14ac:dyDescent="0.15">
      <c r="X338" s="92"/>
      <c r="Y338" s="92"/>
      <c r="Z338" s="92"/>
      <c r="AA338" s="92"/>
      <c r="AB338" s="92"/>
      <c r="AC338" s="92"/>
      <c r="AD338" s="92"/>
      <c r="AE338" s="92"/>
      <c r="AF338" s="92"/>
      <c r="AG338" s="92"/>
      <c r="AH338" s="92"/>
      <c r="AI338" s="92"/>
      <c r="AJ338" s="92"/>
      <c r="AK338" s="92"/>
      <c r="AL338" s="92"/>
      <c r="AM338" s="92"/>
      <c r="AN338" s="92"/>
      <c r="AO338" s="92"/>
      <c r="AP338" s="92"/>
      <c r="AQ338" s="92"/>
      <c r="AR338" s="92"/>
      <c r="AS338" s="92"/>
      <c r="AT338" s="92"/>
      <c r="AU338" s="92"/>
      <c r="AV338" s="92"/>
      <c r="AW338" s="92"/>
      <c r="AX338" s="92"/>
      <c r="AY338" s="92"/>
      <c r="AZ338" s="92"/>
      <c r="BA338" s="92"/>
      <c r="BB338" s="92"/>
      <c r="BC338" s="92"/>
      <c r="BD338" s="92"/>
      <c r="BE338" s="92"/>
      <c r="BF338" s="92"/>
      <c r="BG338" s="92"/>
      <c r="BH338" s="92"/>
      <c r="BI338" s="92"/>
      <c r="BJ338" s="92"/>
    </row>
    <row r="339" spans="24:62" x14ac:dyDescent="0.15"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92"/>
      <c r="AK339" s="92"/>
      <c r="AL339" s="92"/>
      <c r="AM339" s="92"/>
      <c r="AN339" s="92"/>
      <c r="AO339" s="92"/>
      <c r="AP339" s="92"/>
      <c r="AQ339" s="92"/>
      <c r="AR339" s="92"/>
      <c r="AS339" s="92"/>
      <c r="AT339" s="92"/>
      <c r="AU339" s="92"/>
      <c r="AV339" s="92"/>
      <c r="AW339" s="92"/>
      <c r="AX339" s="92"/>
      <c r="AY339" s="92"/>
      <c r="AZ339" s="92"/>
      <c r="BA339" s="92"/>
      <c r="BB339" s="92"/>
      <c r="BC339" s="92"/>
      <c r="BD339" s="92"/>
      <c r="BE339" s="92"/>
      <c r="BF339" s="92"/>
      <c r="BG339" s="92"/>
      <c r="BH339" s="92"/>
      <c r="BI339" s="92"/>
      <c r="BJ339" s="92"/>
    </row>
    <row r="340" spans="24:62" x14ac:dyDescent="0.15">
      <c r="X340" s="92"/>
      <c r="Y340" s="92"/>
      <c r="Z340" s="92"/>
      <c r="AA340" s="92"/>
      <c r="AB340" s="92"/>
      <c r="AC340" s="92"/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  <c r="BA340" s="92"/>
      <c r="BB340" s="92"/>
      <c r="BC340" s="92"/>
      <c r="BD340" s="92"/>
      <c r="BE340" s="92"/>
      <c r="BF340" s="92"/>
      <c r="BG340" s="92"/>
      <c r="BH340" s="92"/>
      <c r="BI340" s="92"/>
      <c r="BJ340" s="92"/>
    </row>
    <row r="341" spans="24:62" x14ac:dyDescent="0.15">
      <c r="X341" s="92"/>
      <c r="Y341" s="92"/>
      <c r="Z341" s="92"/>
      <c r="AA341" s="92"/>
      <c r="AB341" s="92"/>
      <c r="AC341" s="92"/>
      <c r="AD341" s="92"/>
      <c r="AE341" s="92"/>
      <c r="AF341" s="92"/>
      <c r="AG341" s="92"/>
      <c r="AH341" s="92"/>
      <c r="AI341" s="92"/>
      <c r="AJ341" s="92"/>
      <c r="AK341" s="92"/>
      <c r="AL341" s="92"/>
      <c r="AM341" s="92"/>
      <c r="AN341" s="92"/>
      <c r="AO341" s="92"/>
      <c r="AP341" s="92"/>
      <c r="AQ341" s="92"/>
      <c r="AR341" s="92"/>
      <c r="AS341" s="92"/>
      <c r="AT341" s="92"/>
      <c r="AU341" s="92"/>
      <c r="AV341" s="92"/>
      <c r="AW341" s="92"/>
      <c r="AX341" s="92"/>
      <c r="AY341" s="92"/>
      <c r="AZ341" s="92"/>
      <c r="BA341" s="92"/>
      <c r="BB341" s="92"/>
      <c r="BC341" s="92"/>
      <c r="BD341" s="92"/>
      <c r="BE341" s="92"/>
      <c r="BF341" s="92"/>
      <c r="BG341" s="92"/>
      <c r="BH341" s="92"/>
      <c r="BI341" s="92"/>
      <c r="BJ341" s="92"/>
    </row>
    <row r="342" spans="24:62" x14ac:dyDescent="0.15">
      <c r="X342" s="92"/>
      <c r="Y342" s="92"/>
      <c r="Z342" s="92"/>
      <c r="AA342" s="92"/>
      <c r="AB342" s="92"/>
      <c r="AC342" s="92"/>
      <c r="AD342" s="92"/>
      <c r="AE342" s="92"/>
      <c r="AF342" s="92"/>
      <c r="AG342" s="92"/>
      <c r="AH342" s="92"/>
      <c r="AI342" s="92"/>
      <c r="AJ342" s="92"/>
      <c r="AK342" s="92"/>
      <c r="AL342" s="92"/>
      <c r="AM342" s="92"/>
      <c r="AN342" s="92"/>
      <c r="AO342" s="92"/>
      <c r="AP342" s="92"/>
      <c r="AQ342" s="92"/>
      <c r="AR342" s="92"/>
      <c r="AS342" s="92"/>
      <c r="AT342" s="92"/>
      <c r="AU342" s="92"/>
      <c r="AV342" s="92"/>
      <c r="AW342" s="92"/>
      <c r="AX342" s="92"/>
      <c r="AY342" s="92"/>
      <c r="AZ342" s="92"/>
      <c r="BA342" s="92"/>
      <c r="BB342" s="92"/>
      <c r="BC342" s="92"/>
      <c r="BD342" s="92"/>
      <c r="BE342" s="92"/>
      <c r="BF342" s="92"/>
      <c r="BG342" s="92"/>
      <c r="BH342" s="92"/>
      <c r="BI342" s="92"/>
      <c r="BJ342" s="92"/>
    </row>
    <row r="343" spans="24:62" x14ac:dyDescent="0.15">
      <c r="X343" s="92"/>
      <c r="Y343" s="92"/>
      <c r="Z343" s="92"/>
      <c r="AA343" s="92"/>
      <c r="AB343" s="92"/>
      <c r="AC343" s="92"/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2"/>
      <c r="AQ343" s="92"/>
      <c r="AR343" s="92"/>
      <c r="AS343" s="92"/>
      <c r="AT343" s="92"/>
      <c r="AU343" s="92"/>
      <c r="AV343" s="92"/>
      <c r="AW343" s="92"/>
      <c r="AX343" s="92"/>
      <c r="AY343" s="92"/>
      <c r="AZ343" s="92"/>
      <c r="BA343" s="92"/>
      <c r="BB343" s="92"/>
      <c r="BC343" s="92"/>
      <c r="BD343" s="92"/>
      <c r="BE343" s="92"/>
      <c r="BF343" s="92"/>
      <c r="BG343" s="92"/>
      <c r="BH343" s="92"/>
      <c r="BI343" s="92"/>
      <c r="BJ343" s="92"/>
    </row>
    <row r="344" spans="24:62" x14ac:dyDescent="0.15">
      <c r="X344" s="92"/>
      <c r="Y344" s="92"/>
      <c r="Z344" s="92"/>
      <c r="AA344" s="92"/>
      <c r="AB344" s="92"/>
      <c r="AC344" s="92"/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  <c r="AQ344" s="92"/>
      <c r="AR344" s="92"/>
      <c r="AS344" s="92"/>
      <c r="AT344" s="92"/>
      <c r="AU344" s="92"/>
      <c r="AV344" s="92"/>
      <c r="AW344" s="92"/>
      <c r="AX344" s="92"/>
      <c r="AY344" s="92"/>
      <c r="AZ344" s="92"/>
      <c r="BA344" s="92"/>
      <c r="BB344" s="92"/>
      <c r="BC344" s="92"/>
      <c r="BD344" s="92"/>
      <c r="BE344" s="92"/>
      <c r="BF344" s="92"/>
      <c r="BG344" s="92"/>
      <c r="BH344" s="92"/>
      <c r="BI344" s="92"/>
      <c r="BJ344" s="92"/>
    </row>
    <row r="345" spans="24:62" x14ac:dyDescent="0.15">
      <c r="X345" s="92"/>
      <c r="Y345" s="92"/>
      <c r="Z345" s="92"/>
      <c r="AA345" s="92"/>
      <c r="AB345" s="92"/>
      <c r="AC345" s="92"/>
      <c r="AD345" s="92"/>
      <c r="AE345" s="92"/>
      <c r="AF345" s="92"/>
      <c r="AG345" s="92"/>
      <c r="AH345" s="92"/>
      <c r="AI345" s="92"/>
      <c r="AJ345" s="92"/>
      <c r="AK345" s="92"/>
      <c r="AL345" s="92"/>
      <c r="AM345" s="92"/>
      <c r="AN345" s="92"/>
      <c r="AO345" s="92"/>
      <c r="AP345" s="92"/>
      <c r="AQ345" s="92"/>
      <c r="AR345" s="92"/>
      <c r="AS345" s="92"/>
      <c r="AT345" s="92"/>
      <c r="AU345" s="92"/>
      <c r="AV345" s="92"/>
      <c r="AW345" s="92"/>
      <c r="AX345" s="92"/>
      <c r="AY345" s="92"/>
      <c r="AZ345" s="92"/>
      <c r="BA345" s="92"/>
      <c r="BB345" s="92"/>
      <c r="BC345" s="92"/>
      <c r="BD345" s="92"/>
      <c r="BE345" s="92"/>
      <c r="BF345" s="92"/>
      <c r="BG345" s="92"/>
      <c r="BH345" s="92"/>
      <c r="BI345" s="92"/>
      <c r="BJ345" s="92"/>
    </row>
    <row r="346" spans="24:62" x14ac:dyDescent="0.15">
      <c r="X346" s="92"/>
      <c r="Y346" s="92"/>
      <c r="Z346" s="92"/>
      <c r="AA346" s="92"/>
      <c r="AB346" s="92"/>
      <c r="AC346" s="92"/>
      <c r="AD346" s="92"/>
      <c r="AE346" s="92"/>
      <c r="AF346" s="92"/>
      <c r="AG346" s="92"/>
      <c r="AH346" s="92"/>
      <c r="AI346" s="92"/>
      <c r="AJ346" s="92"/>
      <c r="AK346" s="92"/>
      <c r="AL346" s="92"/>
      <c r="AM346" s="92"/>
      <c r="AN346" s="92"/>
      <c r="AO346" s="92"/>
      <c r="AP346" s="92"/>
      <c r="AQ346" s="92"/>
      <c r="AR346" s="92"/>
      <c r="AS346" s="92"/>
      <c r="AT346" s="92"/>
      <c r="AU346" s="92"/>
      <c r="AV346" s="92"/>
      <c r="AW346" s="92"/>
      <c r="AX346" s="92"/>
      <c r="AY346" s="92"/>
      <c r="AZ346" s="92"/>
      <c r="BA346" s="92"/>
      <c r="BB346" s="92"/>
      <c r="BC346" s="92"/>
      <c r="BD346" s="92"/>
      <c r="BE346" s="92"/>
      <c r="BF346" s="92"/>
      <c r="BG346" s="92"/>
      <c r="BH346" s="92"/>
      <c r="BI346" s="92"/>
      <c r="BJ346" s="92"/>
    </row>
    <row r="347" spans="24:62" x14ac:dyDescent="0.15">
      <c r="X347" s="92"/>
      <c r="Y347" s="92"/>
      <c r="Z347" s="92"/>
      <c r="AA347" s="92"/>
      <c r="AB347" s="92"/>
      <c r="AC347" s="92"/>
      <c r="AD347" s="92"/>
      <c r="AE347" s="92"/>
      <c r="AF347" s="92"/>
      <c r="AG347" s="92"/>
      <c r="AH347" s="92"/>
      <c r="AI347" s="92"/>
      <c r="AJ347" s="92"/>
      <c r="AK347" s="92"/>
      <c r="AL347" s="92"/>
      <c r="AM347" s="92"/>
      <c r="AN347" s="92"/>
      <c r="AO347" s="92"/>
      <c r="AP347" s="92"/>
      <c r="AQ347" s="92"/>
      <c r="AR347" s="92"/>
      <c r="AS347" s="92"/>
      <c r="AT347" s="92"/>
      <c r="AU347" s="92"/>
      <c r="AV347" s="92"/>
      <c r="AW347" s="92"/>
      <c r="AX347" s="92"/>
      <c r="AY347" s="92"/>
      <c r="AZ347" s="92"/>
      <c r="BA347" s="92"/>
      <c r="BB347" s="92"/>
      <c r="BC347" s="92"/>
      <c r="BD347" s="92"/>
      <c r="BE347" s="92"/>
      <c r="BF347" s="92"/>
      <c r="BG347" s="92"/>
      <c r="BH347" s="92"/>
      <c r="BI347" s="92"/>
      <c r="BJ347" s="92"/>
    </row>
    <row r="348" spans="24:62" x14ac:dyDescent="0.15">
      <c r="X348" s="92"/>
      <c r="Y348" s="92"/>
      <c r="Z348" s="92"/>
      <c r="AA348" s="92"/>
      <c r="AB348" s="92"/>
      <c r="AC348" s="92"/>
      <c r="AD348" s="92"/>
      <c r="AE348" s="92"/>
      <c r="AF348" s="92"/>
      <c r="AG348" s="92"/>
      <c r="AH348" s="92"/>
      <c r="AI348" s="92"/>
      <c r="AJ348" s="92"/>
      <c r="AK348" s="92"/>
      <c r="AL348" s="92"/>
      <c r="AM348" s="92"/>
      <c r="AN348" s="92"/>
      <c r="AO348" s="92"/>
      <c r="AP348" s="92"/>
      <c r="AQ348" s="92"/>
      <c r="AR348" s="92"/>
      <c r="AS348" s="92"/>
      <c r="AT348" s="92"/>
      <c r="AU348" s="92"/>
      <c r="AV348" s="92"/>
      <c r="AW348" s="92"/>
      <c r="AX348" s="92"/>
      <c r="AY348" s="92"/>
      <c r="AZ348" s="92"/>
      <c r="BA348" s="92"/>
      <c r="BB348" s="92"/>
      <c r="BC348" s="92"/>
      <c r="BD348" s="92"/>
      <c r="BE348" s="92"/>
      <c r="BF348" s="92"/>
      <c r="BG348" s="92"/>
      <c r="BH348" s="92"/>
      <c r="BI348" s="92"/>
      <c r="BJ348" s="92"/>
    </row>
    <row r="349" spans="24:62" x14ac:dyDescent="0.15">
      <c r="X349" s="92"/>
      <c r="Y349" s="92"/>
      <c r="Z349" s="92"/>
      <c r="AA349" s="92"/>
      <c r="AB349" s="92"/>
      <c r="AC349" s="92"/>
      <c r="AD349" s="92"/>
      <c r="AE349" s="92"/>
      <c r="AF349" s="92"/>
      <c r="AG349" s="92"/>
      <c r="AH349" s="92"/>
      <c r="AI349" s="92"/>
      <c r="AJ349" s="92"/>
      <c r="AK349" s="92"/>
      <c r="AL349" s="92"/>
      <c r="AM349" s="92"/>
      <c r="AN349" s="92"/>
      <c r="AO349" s="92"/>
      <c r="AP349" s="92"/>
      <c r="AQ349" s="92"/>
      <c r="AR349" s="92"/>
      <c r="AS349" s="92"/>
      <c r="AT349" s="92"/>
      <c r="AU349" s="92"/>
      <c r="AV349" s="92"/>
      <c r="AW349" s="92"/>
      <c r="AX349" s="92"/>
      <c r="AY349" s="92"/>
      <c r="AZ349" s="92"/>
      <c r="BA349" s="92"/>
      <c r="BB349" s="92"/>
      <c r="BC349" s="92"/>
      <c r="BD349" s="92"/>
      <c r="BE349" s="92"/>
      <c r="BF349" s="92"/>
      <c r="BG349" s="92"/>
      <c r="BH349" s="92"/>
      <c r="BI349" s="92"/>
      <c r="BJ349" s="92"/>
    </row>
    <row r="350" spans="24:62" x14ac:dyDescent="0.15">
      <c r="X350" s="92"/>
      <c r="Y350" s="92"/>
      <c r="Z350" s="92"/>
      <c r="AA350" s="92"/>
      <c r="AB350" s="92"/>
      <c r="AC350" s="92"/>
      <c r="AD350" s="92"/>
      <c r="AE350" s="92"/>
      <c r="AF350" s="92"/>
      <c r="AG350" s="92"/>
      <c r="AH350" s="92"/>
      <c r="AI350" s="92"/>
      <c r="AJ350" s="92"/>
      <c r="AK350" s="92"/>
      <c r="AL350" s="92"/>
      <c r="AM350" s="92"/>
      <c r="AN350" s="92"/>
      <c r="AO350" s="92"/>
      <c r="AP350" s="92"/>
      <c r="AQ350" s="92"/>
      <c r="AR350" s="92"/>
      <c r="AS350" s="92"/>
      <c r="AT350" s="92"/>
      <c r="AU350" s="92"/>
      <c r="AV350" s="92"/>
      <c r="AW350" s="92"/>
      <c r="AX350" s="92"/>
      <c r="AY350" s="92"/>
      <c r="AZ350" s="92"/>
      <c r="BA350" s="92"/>
      <c r="BB350" s="92"/>
      <c r="BC350" s="92"/>
      <c r="BD350" s="92"/>
      <c r="BE350" s="92"/>
      <c r="BF350" s="92"/>
      <c r="BG350" s="92"/>
      <c r="BH350" s="92"/>
      <c r="BI350" s="92"/>
      <c r="BJ350" s="92"/>
    </row>
    <row r="351" spans="24:62" x14ac:dyDescent="0.15"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  <c r="AQ351" s="92"/>
      <c r="AR351" s="92"/>
      <c r="AS351" s="92"/>
      <c r="AT351" s="92"/>
      <c r="AU351" s="92"/>
      <c r="AV351" s="92"/>
      <c r="AW351" s="92"/>
      <c r="AX351" s="92"/>
      <c r="AY351" s="92"/>
      <c r="AZ351" s="92"/>
      <c r="BA351" s="92"/>
      <c r="BB351" s="92"/>
      <c r="BC351" s="92"/>
      <c r="BD351" s="92"/>
      <c r="BE351" s="92"/>
      <c r="BF351" s="92"/>
      <c r="BG351" s="92"/>
      <c r="BH351" s="92"/>
      <c r="BI351" s="92"/>
      <c r="BJ351" s="92"/>
    </row>
    <row r="352" spans="24:62" x14ac:dyDescent="0.15"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  <c r="AI352" s="92"/>
      <c r="AJ352" s="92"/>
      <c r="AK352" s="92"/>
      <c r="AL352" s="92"/>
      <c r="AM352" s="92"/>
      <c r="AN352" s="92"/>
      <c r="AO352" s="92"/>
      <c r="AP352" s="92"/>
      <c r="AQ352" s="92"/>
      <c r="AR352" s="92"/>
      <c r="AS352" s="92"/>
      <c r="AT352" s="92"/>
      <c r="AU352" s="92"/>
      <c r="AV352" s="92"/>
      <c r="AW352" s="92"/>
      <c r="AX352" s="92"/>
      <c r="AY352" s="92"/>
      <c r="AZ352" s="92"/>
      <c r="BA352" s="92"/>
      <c r="BB352" s="92"/>
      <c r="BC352" s="92"/>
      <c r="BD352" s="92"/>
      <c r="BE352" s="92"/>
      <c r="BF352" s="92"/>
      <c r="BG352" s="92"/>
      <c r="BH352" s="92"/>
      <c r="BI352" s="92"/>
      <c r="BJ352" s="92"/>
    </row>
    <row r="353" spans="24:62" x14ac:dyDescent="0.15"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  <c r="AQ353" s="92"/>
      <c r="AR353" s="92"/>
      <c r="AS353" s="92"/>
      <c r="AT353" s="92"/>
      <c r="AU353" s="92"/>
      <c r="AV353" s="92"/>
      <c r="AW353" s="92"/>
      <c r="AX353" s="92"/>
      <c r="AY353" s="92"/>
      <c r="AZ353" s="92"/>
      <c r="BA353" s="92"/>
      <c r="BB353" s="92"/>
      <c r="BC353" s="92"/>
      <c r="BD353" s="92"/>
      <c r="BE353" s="92"/>
      <c r="BF353" s="92"/>
      <c r="BG353" s="92"/>
      <c r="BH353" s="92"/>
      <c r="BI353" s="92"/>
      <c r="BJ353" s="92"/>
    </row>
    <row r="354" spans="24:62" x14ac:dyDescent="0.15"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  <c r="AQ354" s="92"/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</row>
    <row r="355" spans="24:62" x14ac:dyDescent="0.15">
      <c r="X355" s="92"/>
      <c r="Y355" s="92"/>
      <c r="Z355" s="92"/>
      <c r="AA355" s="92"/>
      <c r="AB355" s="92"/>
      <c r="AC355" s="92"/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  <c r="AQ355" s="92"/>
      <c r="AR355" s="92"/>
      <c r="AS355" s="92"/>
      <c r="AT355" s="92"/>
      <c r="AU355" s="92"/>
      <c r="AV355" s="92"/>
      <c r="AW355" s="92"/>
      <c r="AX355" s="92"/>
      <c r="AY355" s="92"/>
      <c r="AZ355" s="92"/>
      <c r="BA355" s="92"/>
      <c r="BB355" s="92"/>
      <c r="BC355" s="92"/>
      <c r="BD355" s="92"/>
      <c r="BE355" s="92"/>
      <c r="BF355" s="92"/>
      <c r="BG355" s="92"/>
      <c r="BH355" s="92"/>
      <c r="BI355" s="92"/>
      <c r="BJ355" s="92"/>
    </row>
    <row r="356" spans="24:62" x14ac:dyDescent="0.15"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/>
      <c r="AO356" s="92"/>
      <c r="AP356" s="92"/>
      <c r="AQ356" s="92"/>
      <c r="AR356" s="92"/>
      <c r="AS356" s="92"/>
      <c r="AT356" s="92"/>
      <c r="AU356" s="92"/>
      <c r="AV356" s="92"/>
      <c r="AW356" s="92"/>
      <c r="AX356" s="92"/>
      <c r="AY356" s="92"/>
      <c r="AZ356" s="92"/>
      <c r="BA356" s="92"/>
      <c r="BB356" s="92"/>
      <c r="BC356" s="92"/>
      <c r="BD356" s="92"/>
      <c r="BE356" s="92"/>
      <c r="BF356" s="92"/>
      <c r="BG356" s="92"/>
      <c r="BH356" s="92"/>
      <c r="BI356" s="92"/>
      <c r="BJ356" s="92"/>
    </row>
    <row r="357" spans="24:62" x14ac:dyDescent="0.15"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92"/>
      <c r="AK357" s="92"/>
      <c r="AL357" s="92"/>
      <c r="AM357" s="92"/>
      <c r="AN357" s="92"/>
      <c r="AO357" s="92"/>
      <c r="AP357" s="92"/>
      <c r="AQ357" s="92"/>
      <c r="AR357" s="92"/>
      <c r="AS357" s="92"/>
      <c r="AT357" s="92"/>
      <c r="AU357" s="92"/>
      <c r="AV357" s="92"/>
      <c r="AW357" s="92"/>
      <c r="AX357" s="92"/>
      <c r="AY357" s="92"/>
      <c r="AZ357" s="92"/>
      <c r="BA357" s="92"/>
      <c r="BB357" s="92"/>
      <c r="BC357" s="92"/>
      <c r="BD357" s="92"/>
      <c r="BE357" s="92"/>
      <c r="BF357" s="92"/>
      <c r="BG357" s="92"/>
      <c r="BH357" s="92"/>
      <c r="BI357" s="92"/>
      <c r="BJ357" s="92"/>
    </row>
    <row r="358" spans="24:62" x14ac:dyDescent="0.15"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  <c r="BA358" s="92"/>
      <c r="BB358" s="92"/>
      <c r="BC358" s="92"/>
      <c r="BD358" s="92"/>
      <c r="BE358" s="92"/>
      <c r="BF358" s="92"/>
      <c r="BG358" s="92"/>
      <c r="BH358" s="92"/>
      <c r="BI358" s="92"/>
      <c r="BJ358" s="92"/>
    </row>
    <row r="359" spans="24:62" x14ac:dyDescent="0.15">
      <c r="X359" s="92"/>
      <c r="Y359" s="92"/>
      <c r="Z359" s="92"/>
      <c r="AA359" s="92"/>
      <c r="AB359" s="92"/>
      <c r="AC359" s="92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  <c r="AQ359" s="92"/>
      <c r="AR359" s="92"/>
      <c r="AS359" s="92"/>
      <c r="AT359" s="92"/>
      <c r="AU359" s="92"/>
      <c r="AV359" s="92"/>
      <c r="AW359" s="92"/>
      <c r="AX359" s="92"/>
      <c r="AY359" s="92"/>
      <c r="AZ359" s="92"/>
      <c r="BA359" s="92"/>
      <c r="BB359" s="92"/>
      <c r="BC359" s="92"/>
      <c r="BD359" s="92"/>
      <c r="BE359" s="92"/>
      <c r="BF359" s="92"/>
      <c r="BG359" s="92"/>
      <c r="BH359" s="92"/>
      <c r="BI359" s="92"/>
      <c r="BJ359" s="92"/>
    </row>
    <row r="360" spans="24:62" x14ac:dyDescent="0.15">
      <c r="X360" s="92"/>
      <c r="Y360" s="92"/>
      <c r="Z360" s="92"/>
      <c r="AA360" s="92"/>
      <c r="AB360" s="92"/>
      <c r="AC360" s="92"/>
      <c r="AD360" s="92"/>
      <c r="AE360" s="92"/>
      <c r="AF360" s="92"/>
      <c r="AG360" s="92"/>
      <c r="AH360" s="92"/>
      <c r="AI360" s="92"/>
      <c r="AJ360" s="92"/>
      <c r="AK360" s="92"/>
      <c r="AL360" s="92"/>
      <c r="AM360" s="92"/>
      <c r="AN360" s="92"/>
      <c r="AO360" s="92"/>
      <c r="AP360" s="92"/>
      <c r="AQ360" s="92"/>
      <c r="AR360" s="92"/>
      <c r="AS360" s="92"/>
      <c r="AT360" s="92"/>
      <c r="AU360" s="92"/>
      <c r="AV360" s="92"/>
      <c r="AW360" s="92"/>
      <c r="AX360" s="92"/>
      <c r="AY360" s="92"/>
      <c r="AZ360" s="92"/>
      <c r="BA360" s="92"/>
      <c r="BB360" s="92"/>
      <c r="BC360" s="92"/>
      <c r="BD360" s="92"/>
      <c r="BE360" s="92"/>
      <c r="BF360" s="92"/>
      <c r="BG360" s="92"/>
      <c r="BH360" s="92"/>
      <c r="BI360" s="92"/>
      <c r="BJ360" s="92"/>
    </row>
    <row r="361" spans="24:62" x14ac:dyDescent="0.15"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2"/>
      <c r="AQ361" s="92"/>
      <c r="AR361" s="92"/>
      <c r="AS361" s="92"/>
      <c r="AT361" s="92"/>
      <c r="AU361" s="92"/>
      <c r="AV361" s="92"/>
      <c r="AW361" s="92"/>
      <c r="AX361" s="92"/>
      <c r="AY361" s="92"/>
      <c r="AZ361" s="92"/>
      <c r="BA361" s="92"/>
      <c r="BB361" s="92"/>
      <c r="BC361" s="92"/>
      <c r="BD361" s="92"/>
      <c r="BE361" s="92"/>
      <c r="BF361" s="92"/>
      <c r="BG361" s="92"/>
      <c r="BH361" s="92"/>
      <c r="BI361" s="92"/>
      <c r="BJ361" s="92"/>
    </row>
    <row r="362" spans="24:62" x14ac:dyDescent="0.15">
      <c r="X362" s="92"/>
      <c r="Y362" s="92"/>
      <c r="Z362" s="92"/>
      <c r="AA362" s="92"/>
      <c r="AB362" s="92"/>
      <c r="AC362" s="92"/>
      <c r="AD362" s="92"/>
      <c r="AE362" s="92"/>
      <c r="AF362" s="92"/>
      <c r="AG362" s="92"/>
      <c r="AH362" s="92"/>
      <c r="AI362" s="92"/>
      <c r="AJ362" s="92"/>
      <c r="AK362" s="92"/>
      <c r="AL362" s="92"/>
      <c r="AM362" s="92"/>
      <c r="AN362" s="92"/>
      <c r="AO362" s="92"/>
      <c r="AP362" s="92"/>
      <c r="AQ362" s="92"/>
      <c r="AR362" s="92"/>
      <c r="AS362" s="92"/>
      <c r="AT362" s="92"/>
      <c r="AU362" s="92"/>
      <c r="AV362" s="92"/>
      <c r="AW362" s="92"/>
      <c r="AX362" s="92"/>
      <c r="AY362" s="92"/>
      <c r="AZ362" s="92"/>
      <c r="BA362" s="92"/>
      <c r="BB362" s="92"/>
      <c r="BC362" s="92"/>
      <c r="BD362" s="92"/>
      <c r="BE362" s="92"/>
      <c r="BF362" s="92"/>
      <c r="BG362" s="92"/>
      <c r="BH362" s="92"/>
      <c r="BI362" s="92"/>
      <c r="BJ362" s="92"/>
    </row>
    <row r="363" spans="24:62" x14ac:dyDescent="0.15"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  <c r="AQ363" s="92"/>
      <c r="AR363" s="92"/>
      <c r="AS363" s="92"/>
      <c r="AT363" s="92"/>
      <c r="AU363" s="92"/>
      <c r="AV363" s="92"/>
      <c r="AW363" s="92"/>
      <c r="AX363" s="92"/>
      <c r="AY363" s="92"/>
      <c r="AZ363" s="92"/>
      <c r="BA363" s="92"/>
      <c r="BB363" s="92"/>
      <c r="BC363" s="92"/>
      <c r="BD363" s="92"/>
      <c r="BE363" s="92"/>
      <c r="BF363" s="92"/>
      <c r="BG363" s="92"/>
      <c r="BH363" s="92"/>
      <c r="BI363" s="92"/>
      <c r="BJ363" s="92"/>
    </row>
    <row r="364" spans="24:62" x14ac:dyDescent="0.15"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  <c r="BA364" s="92"/>
      <c r="BB364" s="92"/>
      <c r="BC364" s="92"/>
      <c r="BD364" s="92"/>
      <c r="BE364" s="92"/>
      <c r="BF364" s="92"/>
      <c r="BG364" s="92"/>
      <c r="BH364" s="92"/>
      <c r="BI364" s="92"/>
      <c r="BJ364" s="92"/>
    </row>
    <row r="365" spans="24:62" x14ac:dyDescent="0.15"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  <c r="AQ365" s="92"/>
      <c r="AR365" s="92"/>
      <c r="AS365" s="92"/>
      <c r="AT365" s="92"/>
      <c r="AU365" s="92"/>
      <c r="AV365" s="92"/>
      <c r="AW365" s="92"/>
      <c r="AX365" s="92"/>
      <c r="AY365" s="92"/>
      <c r="AZ365" s="92"/>
      <c r="BA365" s="92"/>
      <c r="BB365" s="92"/>
      <c r="BC365" s="92"/>
      <c r="BD365" s="92"/>
      <c r="BE365" s="92"/>
      <c r="BF365" s="92"/>
      <c r="BG365" s="92"/>
      <c r="BH365" s="92"/>
      <c r="BI365" s="92"/>
      <c r="BJ365" s="92"/>
    </row>
    <row r="366" spans="24:62" x14ac:dyDescent="0.15"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</row>
    <row r="367" spans="24:62" x14ac:dyDescent="0.15">
      <c r="X367" s="92"/>
      <c r="Y367" s="92"/>
      <c r="Z367" s="92"/>
      <c r="AA367" s="92"/>
      <c r="AB367" s="92"/>
      <c r="AC367" s="92"/>
      <c r="AD367" s="92"/>
      <c r="AE367" s="92"/>
      <c r="AF367" s="92"/>
      <c r="AG367" s="92"/>
      <c r="AH367" s="92"/>
      <c r="AI367" s="92"/>
      <c r="AJ367" s="92"/>
      <c r="AK367" s="92"/>
      <c r="AL367" s="92"/>
      <c r="AM367" s="92"/>
      <c r="AN367" s="92"/>
      <c r="AO367" s="92"/>
      <c r="AP367" s="92"/>
      <c r="AQ367" s="92"/>
      <c r="AR367" s="92"/>
      <c r="AS367" s="92"/>
      <c r="AT367" s="92"/>
      <c r="AU367" s="92"/>
      <c r="AV367" s="92"/>
      <c r="AW367" s="92"/>
      <c r="AX367" s="92"/>
      <c r="AY367" s="92"/>
      <c r="AZ367" s="92"/>
      <c r="BA367" s="92"/>
      <c r="BB367" s="92"/>
      <c r="BC367" s="92"/>
      <c r="BD367" s="92"/>
      <c r="BE367" s="92"/>
      <c r="BF367" s="92"/>
      <c r="BG367" s="92"/>
      <c r="BH367" s="92"/>
      <c r="BI367" s="92"/>
      <c r="BJ367" s="92"/>
    </row>
    <row r="368" spans="24:62" x14ac:dyDescent="0.15">
      <c r="X368" s="92"/>
      <c r="Y368" s="92"/>
      <c r="Z368" s="92"/>
      <c r="AA368" s="92"/>
      <c r="AB368" s="92"/>
      <c r="AC368" s="92"/>
      <c r="AD368" s="92"/>
      <c r="AE368" s="92"/>
      <c r="AF368" s="92"/>
      <c r="AG368" s="92"/>
      <c r="AH368" s="92"/>
      <c r="AI368" s="92"/>
      <c r="AJ368" s="92"/>
      <c r="AK368" s="92"/>
      <c r="AL368" s="92"/>
      <c r="AM368" s="92"/>
      <c r="AN368" s="92"/>
      <c r="AO368" s="92"/>
      <c r="AP368" s="92"/>
      <c r="AQ368" s="92"/>
      <c r="AR368" s="92"/>
      <c r="AS368" s="92"/>
      <c r="AT368" s="92"/>
      <c r="AU368" s="92"/>
      <c r="AV368" s="92"/>
      <c r="AW368" s="92"/>
      <c r="AX368" s="92"/>
      <c r="AY368" s="92"/>
      <c r="AZ368" s="92"/>
      <c r="BA368" s="92"/>
      <c r="BB368" s="92"/>
      <c r="BC368" s="92"/>
      <c r="BD368" s="92"/>
      <c r="BE368" s="92"/>
      <c r="BF368" s="92"/>
      <c r="BG368" s="92"/>
      <c r="BH368" s="92"/>
      <c r="BI368" s="92"/>
      <c r="BJ368" s="92"/>
    </row>
    <row r="369" spans="24:62" x14ac:dyDescent="0.15">
      <c r="X369" s="92"/>
      <c r="Y369" s="92"/>
      <c r="Z369" s="92"/>
      <c r="AA369" s="92"/>
      <c r="AB369" s="92"/>
      <c r="AC369" s="92"/>
      <c r="AD369" s="92"/>
      <c r="AE369" s="92"/>
      <c r="AF369" s="92"/>
      <c r="AG369" s="92"/>
      <c r="AH369" s="92"/>
      <c r="AI369" s="92"/>
      <c r="AJ369" s="92"/>
      <c r="AK369" s="92"/>
      <c r="AL369" s="92"/>
      <c r="AM369" s="92"/>
      <c r="AN369" s="92"/>
      <c r="AO369" s="92"/>
      <c r="AP369" s="92"/>
      <c r="AQ369" s="92"/>
      <c r="AR369" s="92"/>
      <c r="AS369" s="92"/>
      <c r="AT369" s="92"/>
      <c r="AU369" s="92"/>
      <c r="AV369" s="92"/>
      <c r="AW369" s="92"/>
      <c r="AX369" s="92"/>
      <c r="AY369" s="92"/>
      <c r="AZ369" s="92"/>
      <c r="BA369" s="92"/>
      <c r="BB369" s="92"/>
      <c r="BC369" s="92"/>
      <c r="BD369" s="92"/>
      <c r="BE369" s="92"/>
      <c r="BF369" s="92"/>
      <c r="BG369" s="92"/>
      <c r="BH369" s="92"/>
      <c r="BI369" s="92"/>
      <c r="BJ369" s="92"/>
    </row>
    <row r="370" spans="24:62" x14ac:dyDescent="0.15"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  <c r="AI370" s="92"/>
      <c r="AJ370" s="92"/>
      <c r="AK370" s="92"/>
      <c r="AL370" s="92"/>
      <c r="AM370" s="92"/>
      <c r="AN370" s="92"/>
      <c r="AO370" s="92"/>
      <c r="AP370" s="92"/>
      <c r="AQ370" s="92"/>
      <c r="AR370" s="92"/>
      <c r="AS370" s="92"/>
      <c r="AT370" s="92"/>
      <c r="AU370" s="92"/>
      <c r="AV370" s="92"/>
      <c r="AW370" s="92"/>
      <c r="AX370" s="92"/>
      <c r="AY370" s="92"/>
      <c r="AZ370" s="92"/>
      <c r="BA370" s="92"/>
      <c r="BB370" s="92"/>
      <c r="BC370" s="92"/>
      <c r="BD370" s="92"/>
      <c r="BE370" s="92"/>
      <c r="BF370" s="92"/>
      <c r="BG370" s="92"/>
      <c r="BH370" s="92"/>
      <c r="BI370" s="92"/>
      <c r="BJ370" s="92"/>
    </row>
    <row r="371" spans="24:62" x14ac:dyDescent="0.15">
      <c r="X371" s="92"/>
      <c r="Y371" s="92"/>
      <c r="Z371" s="92"/>
      <c r="AA371" s="92"/>
      <c r="AB371" s="92"/>
      <c r="AC371" s="92"/>
      <c r="AD371" s="92"/>
      <c r="AE371" s="92"/>
      <c r="AF371" s="92"/>
      <c r="AG371" s="92"/>
      <c r="AH371" s="92"/>
      <c r="AI371" s="92"/>
      <c r="AJ371" s="92"/>
      <c r="AK371" s="92"/>
      <c r="AL371" s="92"/>
      <c r="AM371" s="92"/>
      <c r="AN371" s="92"/>
      <c r="AO371" s="92"/>
      <c r="AP371" s="92"/>
      <c r="AQ371" s="92"/>
      <c r="AR371" s="92"/>
      <c r="AS371" s="92"/>
      <c r="AT371" s="92"/>
      <c r="AU371" s="92"/>
      <c r="AV371" s="92"/>
      <c r="AW371" s="92"/>
      <c r="AX371" s="92"/>
      <c r="AY371" s="92"/>
      <c r="AZ371" s="92"/>
      <c r="BA371" s="92"/>
      <c r="BB371" s="92"/>
      <c r="BC371" s="92"/>
      <c r="BD371" s="92"/>
      <c r="BE371" s="92"/>
      <c r="BF371" s="92"/>
      <c r="BG371" s="92"/>
      <c r="BH371" s="92"/>
      <c r="BI371" s="92"/>
      <c r="BJ371" s="92"/>
    </row>
    <row r="372" spans="24:62" x14ac:dyDescent="0.15">
      <c r="X372" s="92"/>
      <c r="Y372" s="92"/>
      <c r="Z372" s="92"/>
      <c r="AA372" s="92"/>
      <c r="AB372" s="92"/>
      <c r="AC372" s="92"/>
      <c r="AD372" s="92"/>
      <c r="AE372" s="92"/>
      <c r="AF372" s="92"/>
      <c r="AG372" s="92"/>
      <c r="AH372" s="92"/>
      <c r="AI372" s="92"/>
      <c r="AJ372" s="92"/>
      <c r="AK372" s="92"/>
      <c r="AL372" s="92"/>
      <c r="AM372" s="92"/>
      <c r="AN372" s="92"/>
      <c r="AO372" s="92"/>
      <c r="AP372" s="92"/>
      <c r="AQ372" s="92"/>
      <c r="AR372" s="92"/>
      <c r="AS372" s="92"/>
      <c r="AT372" s="92"/>
      <c r="AU372" s="92"/>
      <c r="AV372" s="92"/>
      <c r="AW372" s="92"/>
      <c r="AX372" s="92"/>
      <c r="AY372" s="92"/>
      <c r="AZ372" s="92"/>
      <c r="BA372" s="92"/>
      <c r="BB372" s="92"/>
      <c r="BC372" s="92"/>
      <c r="BD372" s="92"/>
      <c r="BE372" s="92"/>
      <c r="BF372" s="92"/>
      <c r="BG372" s="92"/>
      <c r="BH372" s="92"/>
      <c r="BI372" s="92"/>
      <c r="BJ372" s="92"/>
    </row>
    <row r="373" spans="24:62" x14ac:dyDescent="0.15">
      <c r="X373" s="92"/>
      <c r="Y373" s="92"/>
      <c r="Z373" s="92"/>
      <c r="AA373" s="92"/>
      <c r="AB373" s="92"/>
      <c r="AC373" s="92"/>
      <c r="AD373" s="92"/>
      <c r="AE373" s="92"/>
      <c r="AF373" s="92"/>
      <c r="AG373" s="92"/>
      <c r="AH373" s="92"/>
      <c r="AI373" s="92"/>
      <c r="AJ373" s="92"/>
      <c r="AK373" s="92"/>
      <c r="AL373" s="92"/>
      <c r="AM373" s="92"/>
      <c r="AN373" s="92"/>
      <c r="AO373" s="92"/>
      <c r="AP373" s="92"/>
      <c r="AQ373" s="92"/>
      <c r="AR373" s="92"/>
      <c r="AS373" s="92"/>
      <c r="AT373" s="92"/>
      <c r="AU373" s="92"/>
      <c r="AV373" s="92"/>
      <c r="AW373" s="92"/>
      <c r="AX373" s="92"/>
      <c r="AY373" s="92"/>
      <c r="AZ373" s="92"/>
      <c r="BA373" s="92"/>
      <c r="BB373" s="92"/>
      <c r="BC373" s="92"/>
      <c r="BD373" s="92"/>
      <c r="BE373" s="92"/>
      <c r="BF373" s="92"/>
      <c r="BG373" s="92"/>
      <c r="BH373" s="92"/>
      <c r="BI373" s="92"/>
      <c r="BJ373" s="92"/>
    </row>
    <row r="374" spans="24:62" x14ac:dyDescent="0.15">
      <c r="X374" s="92"/>
      <c r="Y374" s="92"/>
      <c r="Z374" s="92"/>
      <c r="AA374" s="92"/>
      <c r="AB374" s="92"/>
      <c r="AC374" s="92"/>
      <c r="AD374" s="92"/>
      <c r="AE374" s="92"/>
      <c r="AF374" s="92"/>
      <c r="AG374" s="92"/>
      <c r="AH374" s="92"/>
      <c r="AI374" s="92"/>
      <c r="AJ374" s="92"/>
      <c r="AK374" s="92"/>
      <c r="AL374" s="92"/>
      <c r="AM374" s="92"/>
      <c r="AN374" s="92"/>
      <c r="AO374" s="92"/>
      <c r="AP374" s="92"/>
      <c r="AQ374" s="92"/>
      <c r="AR374" s="92"/>
      <c r="AS374" s="92"/>
      <c r="AT374" s="92"/>
      <c r="AU374" s="92"/>
      <c r="AV374" s="92"/>
      <c r="AW374" s="92"/>
      <c r="AX374" s="92"/>
      <c r="AY374" s="92"/>
      <c r="AZ374" s="92"/>
      <c r="BA374" s="92"/>
      <c r="BB374" s="92"/>
      <c r="BC374" s="92"/>
      <c r="BD374" s="92"/>
      <c r="BE374" s="92"/>
      <c r="BF374" s="92"/>
      <c r="BG374" s="92"/>
      <c r="BH374" s="92"/>
      <c r="BI374" s="92"/>
      <c r="BJ374" s="92"/>
    </row>
    <row r="375" spans="24:62" x14ac:dyDescent="0.15">
      <c r="X375" s="92"/>
      <c r="Y375" s="92"/>
      <c r="Z375" s="92"/>
      <c r="AA375" s="92"/>
      <c r="AB375" s="92"/>
      <c r="AC375" s="92"/>
      <c r="AD375" s="92"/>
      <c r="AE375" s="92"/>
      <c r="AF375" s="92"/>
      <c r="AG375" s="92"/>
      <c r="AH375" s="92"/>
      <c r="AI375" s="92"/>
      <c r="AJ375" s="92"/>
      <c r="AK375" s="92"/>
      <c r="AL375" s="92"/>
      <c r="AM375" s="92"/>
      <c r="AN375" s="92"/>
      <c r="AO375" s="92"/>
      <c r="AP375" s="92"/>
      <c r="AQ375" s="92"/>
      <c r="AR375" s="92"/>
      <c r="AS375" s="92"/>
      <c r="AT375" s="92"/>
      <c r="AU375" s="92"/>
      <c r="AV375" s="92"/>
      <c r="AW375" s="92"/>
      <c r="AX375" s="92"/>
      <c r="AY375" s="92"/>
      <c r="AZ375" s="92"/>
      <c r="BA375" s="92"/>
      <c r="BB375" s="92"/>
      <c r="BC375" s="92"/>
      <c r="BD375" s="92"/>
      <c r="BE375" s="92"/>
      <c r="BF375" s="92"/>
      <c r="BG375" s="92"/>
      <c r="BH375" s="92"/>
      <c r="BI375" s="92"/>
      <c r="BJ375" s="92"/>
    </row>
    <row r="376" spans="24:62" x14ac:dyDescent="0.15">
      <c r="X376" s="92"/>
      <c r="Y376" s="92"/>
      <c r="Z376" s="92"/>
      <c r="AA376" s="92"/>
      <c r="AB376" s="92"/>
      <c r="AC376" s="92"/>
      <c r="AD376" s="92"/>
      <c r="AE376" s="92"/>
      <c r="AF376" s="92"/>
      <c r="AG376" s="92"/>
      <c r="AH376" s="92"/>
      <c r="AI376" s="92"/>
      <c r="AJ376" s="92"/>
      <c r="AK376" s="92"/>
      <c r="AL376" s="92"/>
      <c r="AM376" s="92"/>
      <c r="AN376" s="92"/>
      <c r="AO376" s="92"/>
      <c r="AP376" s="92"/>
      <c r="AQ376" s="92"/>
      <c r="AR376" s="92"/>
      <c r="AS376" s="92"/>
      <c r="AT376" s="92"/>
      <c r="AU376" s="92"/>
      <c r="AV376" s="92"/>
      <c r="AW376" s="92"/>
      <c r="AX376" s="92"/>
      <c r="AY376" s="92"/>
      <c r="AZ376" s="92"/>
      <c r="BA376" s="92"/>
      <c r="BB376" s="92"/>
      <c r="BC376" s="92"/>
      <c r="BD376" s="92"/>
      <c r="BE376" s="92"/>
      <c r="BF376" s="92"/>
      <c r="BG376" s="92"/>
      <c r="BH376" s="92"/>
      <c r="BI376" s="92"/>
      <c r="BJ376" s="92"/>
    </row>
    <row r="377" spans="24:62" x14ac:dyDescent="0.15">
      <c r="X377" s="92"/>
      <c r="Y377" s="92"/>
      <c r="Z377" s="92"/>
      <c r="AA377" s="92"/>
      <c r="AB377" s="92"/>
      <c r="AC377" s="92"/>
      <c r="AD377" s="92"/>
      <c r="AE377" s="92"/>
      <c r="AF377" s="92"/>
      <c r="AG377" s="92"/>
      <c r="AH377" s="92"/>
      <c r="AI377" s="92"/>
      <c r="AJ377" s="92"/>
      <c r="AK377" s="92"/>
      <c r="AL377" s="92"/>
      <c r="AM377" s="92"/>
      <c r="AN377" s="92"/>
      <c r="AO377" s="92"/>
      <c r="AP377" s="92"/>
      <c r="AQ377" s="92"/>
      <c r="AR377" s="92"/>
      <c r="AS377" s="92"/>
      <c r="AT377" s="92"/>
      <c r="AU377" s="92"/>
      <c r="AV377" s="92"/>
      <c r="AW377" s="92"/>
      <c r="AX377" s="92"/>
      <c r="AY377" s="92"/>
      <c r="AZ377" s="92"/>
      <c r="BA377" s="92"/>
      <c r="BB377" s="92"/>
      <c r="BC377" s="92"/>
      <c r="BD377" s="92"/>
      <c r="BE377" s="92"/>
      <c r="BF377" s="92"/>
      <c r="BG377" s="92"/>
      <c r="BH377" s="92"/>
      <c r="BI377" s="92"/>
      <c r="BJ377" s="92"/>
    </row>
    <row r="378" spans="24:62" x14ac:dyDescent="0.15">
      <c r="X378" s="92"/>
      <c r="Y378" s="92"/>
      <c r="Z378" s="92"/>
      <c r="AA378" s="92"/>
      <c r="AB378" s="92"/>
      <c r="AC378" s="92"/>
      <c r="AD378" s="92"/>
      <c r="AE378" s="92"/>
      <c r="AF378" s="92"/>
      <c r="AG378" s="92"/>
      <c r="AH378" s="92"/>
      <c r="AI378" s="92"/>
      <c r="AJ378" s="92"/>
      <c r="AK378" s="92"/>
      <c r="AL378" s="92"/>
      <c r="AM378" s="92"/>
      <c r="AN378" s="92"/>
      <c r="AO378" s="92"/>
      <c r="AP378" s="92"/>
      <c r="AQ378" s="92"/>
      <c r="AR378" s="92"/>
      <c r="AS378" s="92"/>
      <c r="AT378" s="92"/>
      <c r="AU378" s="92"/>
      <c r="AV378" s="92"/>
      <c r="AW378" s="92"/>
      <c r="AX378" s="92"/>
      <c r="AY378" s="92"/>
      <c r="AZ378" s="92"/>
      <c r="BA378" s="92"/>
      <c r="BB378" s="92"/>
      <c r="BC378" s="92"/>
      <c r="BD378" s="92"/>
      <c r="BE378" s="92"/>
      <c r="BF378" s="92"/>
      <c r="BG378" s="92"/>
      <c r="BH378" s="92"/>
      <c r="BI378" s="92"/>
      <c r="BJ378" s="92"/>
    </row>
    <row r="379" spans="24:62" x14ac:dyDescent="0.15">
      <c r="X379" s="92"/>
      <c r="Y379" s="92"/>
      <c r="Z379" s="92"/>
      <c r="AA379" s="92"/>
      <c r="AB379" s="92"/>
      <c r="AC379" s="92"/>
      <c r="AD379" s="92"/>
      <c r="AE379" s="92"/>
      <c r="AF379" s="92"/>
      <c r="AG379" s="92"/>
      <c r="AH379" s="92"/>
      <c r="AI379" s="92"/>
      <c r="AJ379" s="92"/>
      <c r="AK379" s="92"/>
      <c r="AL379" s="92"/>
      <c r="AM379" s="92"/>
      <c r="AN379" s="92"/>
      <c r="AO379" s="92"/>
      <c r="AP379" s="92"/>
      <c r="AQ379" s="92"/>
      <c r="AR379" s="92"/>
      <c r="AS379" s="92"/>
      <c r="AT379" s="92"/>
      <c r="AU379" s="92"/>
      <c r="AV379" s="92"/>
      <c r="AW379" s="92"/>
      <c r="AX379" s="92"/>
      <c r="AY379" s="92"/>
      <c r="AZ379" s="92"/>
      <c r="BA379" s="92"/>
      <c r="BB379" s="92"/>
      <c r="BC379" s="92"/>
      <c r="BD379" s="92"/>
      <c r="BE379" s="92"/>
      <c r="BF379" s="92"/>
      <c r="BG379" s="92"/>
      <c r="BH379" s="92"/>
      <c r="BI379" s="92"/>
      <c r="BJ379" s="92"/>
    </row>
    <row r="380" spans="24:62" x14ac:dyDescent="0.15">
      <c r="X380" s="92"/>
      <c r="Y380" s="92"/>
      <c r="Z380" s="92"/>
      <c r="AA380" s="92"/>
      <c r="AB380" s="92"/>
      <c r="AC380" s="92"/>
      <c r="AD380" s="92"/>
      <c r="AE380" s="92"/>
      <c r="AF380" s="92"/>
      <c r="AG380" s="92"/>
      <c r="AH380" s="92"/>
      <c r="AI380" s="92"/>
      <c r="AJ380" s="92"/>
      <c r="AK380" s="92"/>
      <c r="AL380" s="92"/>
      <c r="AM380" s="92"/>
      <c r="AN380" s="92"/>
      <c r="AO380" s="92"/>
      <c r="AP380" s="92"/>
      <c r="AQ380" s="92"/>
      <c r="AR380" s="92"/>
      <c r="AS380" s="92"/>
      <c r="AT380" s="92"/>
      <c r="AU380" s="92"/>
      <c r="AV380" s="92"/>
      <c r="AW380" s="92"/>
      <c r="AX380" s="92"/>
      <c r="AY380" s="92"/>
      <c r="AZ380" s="92"/>
      <c r="BA380" s="92"/>
      <c r="BB380" s="92"/>
      <c r="BC380" s="92"/>
      <c r="BD380" s="92"/>
      <c r="BE380" s="92"/>
      <c r="BF380" s="92"/>
      <c r="BG380" s="92"/>
      <c r="BH380" s="92"/>
      <c r="BI380" s="92"/>
      <c r="BJ380" s="92"/>
    </row>
    <row r="381" spans="24:62" x14ac:dyDescent="0.15">
      <c r="X381" s="92"/>
      <c r="Y381" s="92"/>
      <c r="Z381" s="92"/>
      <c r="AA381" s="92"/>
      <c r="AB381" s="92"/>
      <c r="AC381" s="92"/>
      <c r="AD381" s="92"/>
      <c r="AE381" s="92"/>
      <c r="AF381" s="92"/>
      <c r="AG381" s="92"/>
      <c r="AH381" s="92"/>
      <c r="AI381" s="92"/>
      <c r="AJ381" s="92"/>
      <c r="AK381" s="92"/>
      <c r="AL381" s="92"/>
      <c r="AM381" s="92"/>
      <c r="AN381" s="92"/>
      <c r="AO381" s="92"/>
      <c r="AP381" s="92"/>
      <c r="AQ381" s="92"/>
      <c r="AR381" s="92"/>
      <c r="AS381" s="92"/>
      <c r="AT381" s="92"/>
      <c r="AU381" s="92"/>
      <c r="AV381" s="92"/>
      <c r="AW381" s="92"/>
      <c r="AX381" s="92"/>
      <c r="AY381" s="92"/>
      <c r="AZ381" s="92"/>
      <c r="BA381" s="92"/>
      <c r="BB381" s="92"/>
      <c r="BC381" s="92"/>
      <c r="BD381" s="92"/>
      <c r="BE381" s="92"/>
      <c r="BF381" s="92"/>
      <c r="BG381" s="92"/>
      <c r="BH381" s="92"/>
      <c r="BI381" s="92"/>
      <c r="BJ381" s="92"/>
    </row>
    <row r="382" spans="24:62" x14ac:dyDescent="0.15">
      <c r="X382" s="92"/>
      <c r="Y382" s="92"/>
      <c r="Z382" s="92"/>
      <c r="AA382" s="92"/>
      <c r="AB382" s="92"/>
      <c r="AC382" s="92"/>
      <c r="AD382" s="92"/>
      <c r="AE382" s="92"/>
      <c r="AF382" s="92"/>
      <c r="AG382" s="92"/>
      <c r="AH382" s="92"/>
      <c r="AI382" s="92"/>
      <c r="AJ382" s="92"/>
      <c r="AK382" s="92"/>
      <c r="AL382" s="92"/>
      <c r="AM382" s="92"/>
      <c r="AN382" s="92"/>
      <c r="AO382" s="92"/>
      <c r="AP382" s="92"/>
      <c r="AQ382" s="92"/>
      <c r="AR382" s="92"/>
      <c r="AS382" s="92"/>
      <c r="AT382" s="92"/>
      <c r="AU382" s="92"/>
      <c r="AV382" s="92"/>
      <c r="AW382" s="92"/>
      <c r="AX382" s="92"/>
      <c r="AY382" s="92"/>
      <c r="AZ382" s="92"/>
      <c r="BA382" s="92"/>
      <c r="BB382" s="92"/>
      <c r="BC382" s="92"/>
      <c r="BD382" s="92"/>
      <c r="BE382" s="92"/>
      <c r="BF382" s="92"/>
      <c r="BG382" s="92"/>
      <c r="BH382" s="92"/>
      <c r="BI382" s="92"/>
      <c r="BJ382" s="92"/>
    </row>
    <row r="383" spans="24:62" x14ac:dyDescent="0.15">
      <c r="X383" s="92"/>
      <c r="Y383" s="92"/>
      <c r="Z383" s="92"/>
      <c r="AA383" s="92"/>
      <c r="AB383" s="92"/>
      <c r="AC383" s="92"/>
      <c r="AD383" s="92"/>
      <c r="AE383" s="92"/>
      <c r="AF383" s="92"/>
      <c r="AG383" s="92"/>
      <c r="AH383" s="92"/>
      <c r="AI383" s="92"/>
      <c r="AJ383" s="92"/>
      <c r="AK383" s="92"/>
      <c r="AL383" s="92"/>
      <c r="AM383" s="92"/>
      <c r="AN383" s="92"/>
      <c r="AO383" s="92"/>
      <c r="AP383" s="92"/>
      <c r="AQ383" s="92"/>
      <c r="AR383" s="92"/>
      <c r="AS383" s="92"/>
      <c r="AT383" s="92"/>
      <c r="AU383" s="92"/>
      <c r="AV383" s="92"/>
      <c r="AW383" s="92"/>
      <c r="AX383" s="92"/>
      <c r="AY383" s="92"/>
      <c r="AZ383" s="92"/>
      <c r="BA383" s="92"/>
      <c r="BB383" s="92"/>
      <c r="BC383" s="92"/>
      <c r="BD383" s="92"/>
      <c r="BE383" s="92"/>
      <c r="BF383" s="92"/>
      <c r="BG383" s="92"/>
      <c r="BH383" s="92"/>
      <c r="BI383" s="92"/>
      <c r="BJ383" s="92"/>
    </row>
    <row r="384" spans="24:62" x14ac:dyDescent="0.15">
      <c r="X384" s="92"/>
      <c r="Y384" s="92"/>
      <c r="Z384" s="92"/>
      <c r="AA384" s="92"/>
      <c r="AB384" s="92"/>
      <c r="AC384" s="92"/>
      <c r="AD384" s="92"/>
      <c r="AE384" s="92"/>
      <c r="AF384" s="92"/>
      <c r="AG384" s="92"/>
      <c r="AH384" s="92"/>
      <c r="AI384" s="92"/>
      <c r="AJ384" s="92"/>
      <c r="AK384" s="92"/>
      <c r="AL384" s="92"/>
      <c r="AM384" s="92"/>
      <c r="AN384" s="92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92"/>
      <c r="AZ384" s="92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</row>
    <row r="385" spans="24:62" x14ac:dyDescent="0.15">
      <c r="X385" s="92"/>
      <c r="Y385" s="92"/>
      <c r="Z385" s="92"/>
      <c r="AA385" s="92"/>
      <c r="AB385" s="92"/>
      <c r="AC385" s="92"/>
      <c r="AD385" s="92"/>
      <c r="AE385" s="92"/>
      <c r="AF385" s="92"/>
      <c r="AG385" s="92"/>
      <c r="AH385" s="92"/>
      <c r="AI385" s="92"/>
      <c r="AJ385" s="92"/>
      <c r="AK385" s="92"/>
      <c r="AL385" s="92"/>
      <c r="AM385" s="92"/>
      <c r="AN385" s="92"/>
      <c r="AO385" s="92"/>
      <c r="AP385" s="92"/>
      <c r="AQ385" s="92"/>
      <c r="AR385" s="92"/>
      <c r="AS385" s="92"/>
      <c r="AT385" s="92"/>
      <c r="AU385" s="92"/>
      <c r="AV385" s="92"/>
      <c r="AW385" s="92"/>
      <c r="AX385" s="92"/>
      <c r="AY385" s="92"/>
      <c r="AZ385" s="92"/>
      <c r="BA385" s="92"/>
      <c r="BB385" s="92"/>
      <c r="BC385" s="92"/>
      <c r="BD385" s="92"/>
      <c r="BE385" s="92"/>
      <c r="BF385" s="92"/>
      <c r="BG385" s="92"/>
      <c r="BH385" s="92"/>
      <c r="BI385" s="92"/>
      <c r="BJ385" s="92"/>
    </row>
    <row r="386" spans="24:62" x14ac:dyDescent="0.15">
      <c r="X386" s="92"/>
      <c r="Y386" s="92"/>
      <c r="Z386" s="92"/>
      <c r="AA386" s="92"/>
      <c r="AB386" s="92"/>
      <c r="AC386" s="92"/>
      <c r="AD386" s="92"/>
      <c r="AE386" s="92"/>
      <c r="AF386" s="92"/>
      <c r="AG386" s="92"/>
      <c r="AH386" s="92"/>
      <c r="AI386" s="92"/>
      <c r="AJ386" s="92"/>
      <c r="AK386" s="92"/>
      <c r="AL386" s="92"/>
      <c r="AM386" s="92"/>
      <c r="AN386" s="92"/>
      <c r="AO386" s="92"/>
      <c r="AP386" s="92"/>
      <c r="AQ386" s="92"/>
      <c r="AR386" s="92"/>
      <c r="AS386" s="92"/>
      <c r="AT386" s="92"/>
      <c r="AU386" s="92"/>
      <c r="AV386" s="92"/>
      <c r="AW386" s="92"/>
      <c r="AX386" s="92"/>
      <c r="AY386" s="92"/>
      <c r="AZ386" s="92"/>
      <c r="BA386" s="92"/>
      <c r="BB386" s="92"/>
      <c r="BC386" s="92"/>
      <c r="BD386" s="92"/>
      <c r="BE386" s="92"/>
      <c r="BF386" s="92"/>
      <c r="BG386" s="92"/>
      <c r="BH386" s="92"/>
      <c r="BI386" s="92"/>
      <c r="BJ386" s="92"/>
    </row>
    <row r="387" spans="24:62" x14ac:dyDescent="0.15">
      <c r="X387" s="92"/>
      <c r="Y387" s="92"/>
      <c r="Z387" s="92"/>
      <c r="AA387" s="92"/>
      <c r="AB387" s="92"/>
      <c r="AC387" s="92"/>
      <c r="AD387" s="92"/>
      <c r="AE387" s="92"/>
      <c r="AF387" s="92"/>
      <c r="AG387" s="92"/>
      <c r="AH387" s="92"/>
      <c r="AI387" s="92"/>
      <c r="AJ387" s="92"/>
      <c r="AK387" s="92"/>
      <c r="AL387" s="92"/>
      <c r="AM387" s="92"/>
      <c r="AN387" s="92"/>
      <c r="AO387" s="92"/>
      <c r="AP387" s="92"/>
      <c r="AQ387" s="92"/>
      <c r="AR387" s="92"/>
      <c r="AS387" s="92"/>
      <c r="AT387" s="92"/>
      <c r="AU387" s="92"/>
      <c r="AV387" s="92"/>
      <c r="AW387" s="92"/>
      <c r="AX387" s="92"/>
      <c r="AY387" s="92"/>
      <c r="AZ387" s="92"/>
      <c r="BA387" s="92"/>
      <c r="BB387" s="92"/>
      <c r="BC387" s="92"/>
      <c r="BD387" s="92"/>
      <c r="BE387" s="92"/>
      <c r="BF387" s="92"/>
      <c r="BG387" s="92"/>
      <c r="BH387" s="92"/>
      <c r="BI387" s="92"/>
      <c r="BJ387" s="92"/>
    </row>
    <row r="388" spans="24:62" x14ac:dyDescent="0.15">
      <c r="X388" s="92"/>
      <c r="Y388" s="92"/>
      <c r="Z388" s="92"/>
      <c r="AA388" s="92"/>
      <c r="AB388" s="92"/>
      <c r="AC388" s="92"/>
      <c r="AD388" s="92"/>
      <c r="AE388" s="92"/>
      <c r="AF388" s="92"/>
      <c r="AG388" s="92"/>
      <c r="AH388" s="92"/>
      <c r="AI388" s="92"/>
      <c r="AJ388" s="92"/>
      <c r="AK388" s="92"/>
      <c r="AL388" s="92"/>
      <c r="AM388" s="92"/>
      <c r="AN388" s="92"/>
      <c r="AO388" s="92"/>
      <c r="AP388" s="92"/>
      <c r="AQ388" s="92"/>
      <c r="AR388" s="92"/>
      <c r="AS388" s="92"/>
      <c r="AT388" s="92"/>
      <c r="AU388" s="92"/>
      <c r="AV388" s="92"/>
      <c r="AW388" s="92"/>
      <c r="AX388" s="92"/>
      <c r="AY388" s="92"/>
      <c r="AZ388" s="92"/>
      <c r="BA388" s="92"/>
      <c r="BB388" s="92"/>
      <c r="BC388" s="92"/>
      <c r="BD388" s="92"/>
      <c r="BE388" s="92"/>
      <c r="BF388" s="92"/>
      <c r="BG388" s="92"/>
      <c r="BH388" s="92"/>
      <c r="BI388" s="92"/>
      <c r="BJ388" s="92"/>
    </row>
  </sheetData>
  <mergeCells count="192">
    <mergeCell ref="B99:C99"/>
    <mergeCell ref="B100:C100"/>
    <mergeCell ref="B16:C16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72:C72"/>
    <mergeCell ref="B73:C73"/>
    <mergeCell ref="B74:C74"/>
    <mergeCell ref="B79:C79"/>
    <mergeCell ref="B80:C80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58:C58"/>
    <mergeCell ref="B59:C59"/>
    <mergeCell ref="B60:C60"/>
    <mergeCell ref="B61:C61"/>
    <mergeCell ref="B62:C62"/>
    <mergeCell ref="B75:C75"/>
    <mergeCell ref="B76:C76"/>
    <mergeCell ref="B77:C77"/>
    <mergeCell ref="B78:C7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:K2"/>
    <mergeCell ref="B3:K3"/>
    <mergeCell ref="T96:W96"/>
    <mergeCell ref="T97:W97"/>
    <mergeCell ref="T98:W98"/>
    <mergeCell ref="T83:W83"/>
    <mergeCell ref="T72:W72"/>
    <mergeCell ref="T73:W73"/>
    <mergeCell ref="T74:W74"/>
    <mergeCell ref="T75:W75"/>
    <mergeCell ref="T76:W76"/>
    <mergeCell ref="T77:W77"/>
    <mergeCell ref="T66:W66"/>
    <mergeCell ref="T67:W67"/>
    <mergeCell ref="T68:W68"/>
    <mergeCell ref="T69:W69"/>
    <mergeCell ref="T70:W70"/>
    <mergeCell ref="T71:W71"/>
    <mergeCell ref="T60:W60"/>
    <mergeCell ref="T61:W61"/>
    <mergeCell ref="B18:C18"/>
    <mergeCell ref="B19:C19"/>
    <mergeCell ref="B20:C20"/>
    <mergeCell ref="B21:C21"/>
    <mergeCell ref="T99:W99"/>
    <mergeCell ref="T100:W100"/>
    <mergeCell ref="N6:P6"/>
    <mergeCell ref="N7:P7"/>
    <mergeCell ref="N8:P8"/>
    <mergeCell ref="N9:P9"/>
    <mergeCell ref="N10:P10"/>
    <mergeCell ref="T90:W90"/>
    <mergeCell ref="T91:W91"/>
    <mergeCell ref="T92:W92"/>
    <mergeCell ref="T93:W93"/>
    <mergeCell ref="T94:W94"/>
    <mergeCell ref="T95:W95"/>
    <mergeCell ref="T84:W84"/>
    <mergeCell ref="T85:W85"/>
    <mergeCell ref="T86:W86"/>
    <mergeCell ref="T87:W87"/>
    <mergeCell ref="T88:W88"/>
    <mergeCell ref="T89:W89"/>
    <mergeCell ref="T78:W78"/>
    <mergeCell ref="T79:W79"/>
    <mergeCell ref="T80:W80"/>
    <mergeCell ref="T81:W81"/>
    <mergeCell ref="T82:W82"/>
    <mergeCell ref="T62:W62"/>
    <mergeCell ref="T63:W63"/>
    <mergeCell ref="T64:W64"/>
    <mergeCell ref="T65:W65"/>
    <mergeCell ref="T54:W54"/>
    <mergeCell ref="T55:W55"/>
    <mergeCell ref="T56:W56"/>
    <mergeCell ref="T57:W57"/>
    <mergeCell ref="T58:W58"/>
    <mergeCell ref="T59:W59"/>
    <mergeCell ref="T48:W48"/>
    <mergeCell ref="T49:W49"/>
    <mergeCell ref="T50:W50"/>
    <mergeCell ref="T51:W51"/>
    <mergeCell ref="T52:W52"/>
    <mergeCell ref="T53:W53"/>
    <mergeCell ref="T42:W42"/>
    <mergeCell ref="T43:W43"/>
    <mergeCell ref="T44:W44"/>
    <mergeCell ref="T45:W45"/>
    <mergeCell ref="T46:W46"/>
    <mergeCell ref="T47:W47"/>
    <mergeCell ref="T36:W36"/>
    <mergeCell ref="T37:W37"/>
    <mergeCell ref="T38:W38"/>
    <mergeCell ref="T39:W39"/>
    <mergeCell ref="T40:W40"/>
    <mergeCell ref="T41:W41"/>
    <mergeCell ref="T30:W30"/>
    <mergeCell ref="T31:W31"/>
    <mergeCell ref="T32:W32"/>
    <mergeCell ref="T33:W33"/>
    <mergeCell ref="T34:W34"/>
    <mergeCell ref="T35:W35"/>
    <mergeCell ref="T24:W24"/>
    <mergeCell ref="T25:W25"/>
    <mergeCell ref="T26:W26"/>
    <mergeCell ref="T27:W27"/>
    <mergeCell ref="T28:W28"/>
    <mergeCell ref="T29:W29"/>
    <mergeCell ref="T18:W18"/>
    <mergeCell ref="T19:W19"/>
    <mergeCell ref="T20:W20"/>
    <mergeCell ref="T21:W21"/>
    <mergeCell ref="T22:W22"/>
    <mergeCell ref="T23:W23"/>
    <mergeCell ref="T17:W17"/>
    <mergeCell ref="Q16:W16"/>
    <mergeCell ref="B9:C9"/>
    <mergeCell ref="B10:C10"/>
    <mergeCell ref="B7:C7"/>
    <mergeCell ref="N13:P13"/>
    <mergeCell ref="I16:P16"/>
    <mergeCell ref="B6:C6"/>
    <mergeCell ref="B8:C8"/>
    <mergeCell ref="D6:I6"/>
    <mergeCell ref="D7:I7"/>
    <mergeCell ref="D8:I8"/>
    <mergeCell ref="D9:I9"/>
    <mergeCell ref="D10:I10"/>
    <mergeCell ref="N12:P12"/>
    <mergeCell ref="N11:P11"/>
    <mergeCell ref="K15:L15"/>
    <mergeCell ref="R11:S11"/>
  </mergeCells>
  <phoneticPr fontId="20" type="noConversion"/>
  <dataValidations count="2">
    <dataValidation type="list" allowBlank="1" showInputMessage="1" showErrorMessage="1" sqref="H18:H100" xr:uid="{C03366D4-77FE-486E-ABBA-0B11FE7EFA73}">
      <formula1>"Select, Yes, No"</formula1>
    </dataValidation>
    <dataValidation type="list" allowBlank="1" showInputMessage="1" showErrorMessage="1" sqref="F18:F100" xr:uid="{39B69436-BDDE-4FC0-8D29-19B39584219E}">
      <formula1>"Select, Original, New"</formula1>
    </dataValidation>
  </dataValidations>
  <pageMargins left="0.25" right="0.25" top="0.75" bottom="0.75" header="0.3" footer="0.3"/>
  <pageSetup scale="6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F7D2C2-3FF9-44D3-B7FB-34C60E971D99}">
          <x14:formula1>
            <xm:f>'Func Obj'!$A$2:$A$3</xm:f>
          </x14:formula1>
          <xm:sqref>B18:C100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D6B40-C9A1-4D3B-B283-36C6BC5E45F3}">
  <sheetPr codeName="Sheet17">
    <tabColor theme="5" tint="0.39997558519241921"/>
    <pageSetUpPr fitToPage="1"/>
  </sheetPr>
  <dimension ref="A1:AF100"/>
  <sheetViews>
    <sheetView topLeftCell="A6" zoomScale="80" zoomScaleNormal="80" workbookViewId="0">
      <selection activeCell="B18" sqref="B18:C18"/>
    </sheetView>
  </sheetViews>
  <sheetFormatPr baseColWidth="10" defaultColWidth="9.33203125" defaultRowHeight="14" x14ac:dyDescent="0.15"/>
  <cols>
    <col min="1" max="1" width="5.33203125" style="101" customWidth="1"/>
    <col min="2" max="3" width="5.6640625" style="101" customWidth="1"/>
    <col min="4" max="5" width="5.6640625" style="101" hidden="1" customWidth="1"/>
    <col min="6" max="6" width="6.5" style="101" hidden="1" customWidth="1"/>
    <col min="7" max="7" width="7.5" style="101" hidden="1" customWidth="1"/>
    <col min="8" max="8" width="6" style="101" hidden="1" customWidth="1"/>
    <col min="9" max="9" width="24.5" style="101" customWidth="1"/>
    <col min="10" max="10" width="26" style="101" customWidth="1"/>
    <col min="11" max="11" width="17.6640625" style="101" customWidth="1"/>
    <col min="12" max="12" width="19.33203125" style="101" customWidth="1"/>
    <col min="13" max="13" width="11.33203125" style="9" customWidth="1"/>
    <col min="14" max="14" width="9.6640625" style="9" customWidth="1"/>
    <col min="15" max="15" width="10.33203125" style="9" customWidth="1"/>
    <col min="16" max="18" width="11.5" style="9" customWidth="1"/>
    <col min="19" max="19" width="11.33203125" style="9" customWidth="1"/>
    <col min="20" max="20" width="16.5" style="9" customWidth="1"/>
    <col min="21" max="21" width="7.6640625" style="95" customWidth="1"/>
    <col min="22" max="22" width="6.5" style="95" customWidth="1"/>
    <col min="23" max="23" width="12.33203125" style="95" customWidth="1"/>
    <col min="24" max="24" width="11.5" style="95" customWidth="1"/>
    <col min="25" max="25" width="10.5" style="101" bestFit="1" customWidth="1"/>
    <col min="26" max="26" width="11.6640625" style="135" customWidth="1"/>
    <col min="27" max="27" width="9.6640625" style="95" customWidth="1"/>
    <col min="28" max="28" width="10.5" style="95" customWidth="1"/>
    <col min="29" max="29" width="16" style="101" customWidth="1"/>
    <col min="30" max="16384" width="9.33203125" style="101"/>
  </cols>
  <sheetData>
    <row r="1" spans="1:32" ht="18" customHeight="1" x14ac:dyDescent="0.15">
      <c r="A1" s="92"/>
      <c r="B1" s="318" t="s">
        <v>78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136"/>
      <c r="O1" s="136"/>
      <c r="P1" s="136"/>
      <c r="Q1" s="136"/>
      <c r="R1" s="323" t="s">
        <v>79</v>
      </c>
      <c r="S1" s="323"/>
      <c r="T1" s="323"/>
      <c r="U1" s="136"/>
      <c r="V1" s="136"/>
      <c r="W1" s="136"/>
      <c r="X1" s="136"/>
      <c r="Y1" s="136"/>
      <c r="Z1" s="99"/>
      <c r="AA1" s="100"/>
      <c r="AB1" s="100"/>
      <c r="AC1" s="92"/>
      <c r="AD1" s="92"/>
      <c r="AE1" s="92"/>
    </row>
    <row r="2" spans="1:32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107"/>
      <c r="O2" s="107"/>
      <c r="P2" s="107"/>
      <c r="Q2" s="107"/>
      <c r="R2" s="83"/>
      <c r="S2" s="324" t="s">
        <v>80</v>
      </c>
      <c r="T2" s="324"/>
      <c r="U2" s="108"/>
      <c r="V2" s="108"/>
      <c r="W2" s="108"/>
      <c r="X2" s="108"/>
      <c r="Y2" s="108"/>
      <c r="Z2" s="99"/>
      <c r="AA2" s="100"/>
      <c r="AB2" s="100"/>
      <c r="AC2" s="92"/>
      <c r="AD2" s="92"/>
      <c r="AE2" s="92"/>
    </row>
    <row r="3" spans="1:32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107"/>
      <c r="O3" s="107"/>
      <c r="P3" s="107"/>
      <c r="Q3" s="107"/>
      <c r="R3" s="86"/>
      <c r="S3" s="324" t="s">
        <v>123</v>
      </c>
      <c r="T3" s="324"/>
      <c r="U3" s="108"/>
      <c r="V3" s="108"/>
      <c r="W3" s="108"/>
      <c r="X3" s="108"/>
      <c r="Y3" s="108"/>
      <c r="Z3" s="99"/>
      <c r="AA3" s="100"/>
      <c r="AB3" s="100"/>
      <c r="AC3" s="92"/>
      <c r="AD3" s="92"/>
      <c r="AE3" s="92"/>
    </row>
    <row r="4" spans="1:32" ht="18" x14ac:dyDescent="0.15">
      <c r="A4" s="92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107"/>
      <c r="O4" s="107"/>
      <c r="P4" s="107"/>
      <c r="Q4" s="107"/>
      <c r="R4" s="87"/>
      <c r="S4" s="324" t="s">
        <v>82</v>
      </c>
      <c r="T4" s="324"/>
      <c r="U4" s="108"/>
      <c r="V4" s="108"/>
      <c r="W4" s="108"/>
      <c r="X4" s="108"/>
      <c r="Y4" s="108"/>
      <c r="Z4" s="99"/>
      <c r="AA4" s="100"/>
      <c r="AB4" s="100"/>
      <c r="AC4" s="92"/>
      <c r="AD4" s="92"/>
      <c r="AE4" s="92"/>
    </row>
    <row r="5" spans="1:32" x14ac:dyDescent="0.15">
      <c r="A5" s="92"/>
      <c r="B5" s="102" t="s">
        <v>124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37"/>
      <c r="R5" s="137"/>
      <c r="S5" s="137"/>
      <c r="T5" s="137"/>
      <c r="U5" s="138"/>
      <c r="V5" s="138"/>
      <c r="W5" s="138"/>
      <c r="X5" s="138"/>
      <c r="Y5" s="137"/>
      <c r="Z5" s="99"/>
      <c r="AA5" s="92"/>
      <c r="AB5" s="92"/>
      <c r="AC5" s="92"/>
      <c r="AD5" s="92"/>
      <c r="AE5" s="92"/>
    </row>
    <row r="6" spans="1:32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105" t="s">
        <v>84</v>
      </c>
      <c r="L6" s="106" t="s">
        <v>85</v>
      </c>
      <c r="M6" s="325" t="s">
        <v>11</v>
      </c>
      <c r="N6" s="325"/>
      <c r="O6" s="325"/>
      <c r="P6" s="325"/>
      <c r="Q6" s="59"/>
      <c r="R6" s="59"/>
      <c r="S6" s="59"/>
      <c r="T6" s="59"/>
      <c r="U6" s="59"/>
      <c r="V6" s="59"/>
      <c r="W6" s="59"/>
      <c r="X6" s="59"/>
      <c r="Y6" s="59"/>
      <c r="Z6" s="99"/>
      <c r="AA6" s="92"/>
      <c r="AB6" s="107"/>
      <c r="AC6" s="92"/>
      <c r="AD6" s="92"/>
      <c r="AE6" s="92"/>
    </row>
    <row r="7" spans="1:32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109" t="s">
        <v>87</v>
      </c>
      <c r="L7" s="70">
        <f>'Needs Assessment'!C34</f>
        <v>0</v>
      </c>
      <c r="M7" s="306">
        <f>'Needs Assessment'!D34</f>
        <v>0</v>
      </c>
      <c r="N7" s="307"/>
      <c r="O7" s="307"/>
      <c r="P7" s="308"/>
      <c r="Q7" s="58"/>
      <c r="R7" s="58"/>
      <c r="S7" s="58"/>
      <c r="T7" s="58"/>
      <c r="U7" s="58"/>
      <c r="V7" s="58"/>
      <c r="W7" s="58"/>
      <c r="X7" s="58"/>
      <c r="Y7" s="58"/>
      <c r="Z7" s="99"/>
      <c r="AA7" s="92"/>
      <c r="AB7" s="107"/>
      <c r="AC7" s="92"/>
      <c r="AD7" s="92"/>
      <c r="AE7" s="92"/>
    </row>
    <row r="8" spans="1:32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109" t="s">
        <v>89</v>
      </c>
      <c r="L8" s="71">
        <f>'Needs Assessment'!C35</f>
        <v>0</v>
      </c>
      <c r="M8" s="306">
        <f>'Needs Assessment'!D35</f>
        <v>0</v>
      </c>
      <c r="N8" s="307"/>
      <c r="O8" s="307"/>
      <c r="P8" s="308"/>
      <c r="Q8" s="58"/>
      <c r="R8" s="58"/>
      <c r="S8" s="58"/>
      <c r="T8" s="58"/>
      <c r="U8" s="58"/>
      <c r="V8" s="58"/>
      <c r="W8" s="58"/>
      <c r="X8" s="58"/>
      <c r="Y8" s="58"/>
      <c r="Z8" s="99"/>
      <c r="AA8" s="92"/>
      <c r="AB8" s="107"/>
      <c r="AC8" s="92"/>
      <c r="AD8" s="92"/>
      <c r="AE8" s="92"/>
    </row>
    <row r="9" spans="1:32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109" t="s">
        <v>91</v>
      </c>
      <c r="L9" s="71">
        <f>'Needs Assessment'!C36</f>
        <v>0</v>
      </c>
      <c r="M9" s="306">
        <f>'Needs Assessment'!D36</f>
        <v>0</v>
      </c>
      <c r="N9" s="307"/>
      <c r="O9" s="307"/>
      <c r="P9" s="308"/>
      <c r="Q9" s="58"/>
      <c r="R9" s="58"/>
      <c r="S9" s="58"/>
      <c r="T9" s="58"/>
      <c r="U9" s="58"/>
      <c r="V9" s="58"/>
      <c r="W9" s="58"/>
      <c r="X9" s="58"/>
      <c r="Y9" s="58"/>
      <c r="Z9" s="99"/>
      <c r="AA9" s="100"/>
      <c r="AB9" s="100"/>
      <c r="AC9" s="92"/>
      <c r="AD9" s="92"/>
      <c r="AE9" s="92"/>
    </row>
    <row r="10" spans="1:32" x14ac:dyDescent="0.15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109" t="s">
        <v>93</v>
      </c>
      <c r="L10" s="71">
        <f>'Needs Assessment'!C37</f>
        <v>0</v>
      </c>
      <c r="M10" s="306">
        <f>'Needs Assessment'!D37</f>
        <v>0</v>
      </c>
      <c r="N10" s="307"/>
      <c r="O10" s="307"/>
      <c r="P10" s="308"/>
      <c r="Q10" s="58"/>
      <c r="R10" s="58"/>
      <c r="S10" s="58"/>
      <c r="T10" s="58"/>
      <c r="U10" s="58"/>
      <c r="V10" s="58"/>
      <c r="W10" s="58"/>
      <c r="X10" s="58"/>
      <c r="Y10" s="58"/>
      <c r="Z10" s="99"/>
      <c r="AA10" s="100"/>
      <c r="AB10" s="100"/>
      <c r="AC10" s="92"/>
      <c r="AD10" s="92"/>
      <c r="AE10" s="92"/>
    </row>
    <row r="11" spans="1:32" x14ac:dyDescent="0.15">
      <c r="A11" s="92"/>
      <c r="B11" s="99"/>
      <c r="C11" s="99"/>
      <c r="D11" s="99"/>
      <c r="E11" s="99"/>
      <c r="F11" s="99"/>
      <c r="G11" s="99"/>
      <c r="H11" s="99"/>
      <c r="I11" s="110"/>
      <c r="J11" s="110"/>
      <c r="K11" s="109" t="s">
        <v>94</v>
      </c>
      <c r="L11" s="71">
        <f>'Needs Assessment'!C38</f>
        <v>0</v>
      </c>
      <c r="M11" s="306">
        <f>'Needs Assessment'!D38</f>
        <v>0</v>
      </c>
      <c r="N11" s="307"/>
      <c r="O11" s="307"/>
      <c r="P11" s="308"/>
      <c r="Q11" s="58"/>
      <c r="R11" s="58"/>
      <c r="S11" s="58"/>
      <c r="T11" s="58"/>
      <c r="U11" s="58"/>
      <c r="V11" s="58"/>
      <c r="W11" s="58"/>
      <c r="X11" s="58"/>
      <c r="Y11" s="58"/>
      <c r="Z11" s="99"/>
      <c r="AA11" s="100"/>
      <c r="AB11" s="100"/>
      <c r="AC11" s="92"/>
      <c r="AD11" s="92"/>
      <c r="AE11" s="92"/>
    </row>
    <row r="12" spans="1:32" x14ac:dyDescent="0.1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112" t="s">
        <v>95</v>
      </c>
      <c r="L12" s="71">
        <f>'Needs Assessment'!C39</f>
        <v>0</v>
      </c>
      <c r="M12" s="330">
        <f>'Needs Assessment'!D39</f>
        <v>0</v>
      </c>
      <c r="N12" s="331"/>
      <c r="O12" s="331"/>
      <c r="P12" s="332"/>
      <c r="Q12" s="58"/>
      <c r="R12" s="58"/>
      <c r="S12" s="58"/>
      <c r="T12" s="58"/>
      <c r="U12" s="58"/>
      <c r="V12" s="58"/>
      <c r="W12" s="58"/>
      <c r="X12" s="58"/>
      <c r="Y12" s="58"/>
      <c r="Z12" s="99"/>
      <c r="AA12" s="100"/>
      <c r="AB12" s="100"/>
      <c r="AC12" s="92"/>
      <c r="AD12" s="92"/>
      <c r="AE12" s="92"/>
    </row>
    <row r="13" spans="1:32" x14ac:dyDescent="0.15">
      <c r="A13" s="92"/>
      <c r="B13" s="99"/>
      <c r="C13" s="99"/>
      <c r="D13" s="99"/>
      <c r="E13" s="99"/>
      <c r="F13" s="99"/>
      <c r="G13" s="99"/>
      <c r="H13" s="99"/>
      <c r="I13" s="110"/>
      <c r="J13" s="110"/>
      <c r="K13" s="112" t="s">
        <v>96</v>
      </c>
      <c r="L13" s="71">
        <f>'Needs Assessment'!C33</f>
        <v>0</v>
      </c>
      <c r="M13" s="330">
        <f>'Needs Assessment'!D33</f>
        <v>0</v>
      </c>
      <c r="N13" s="331"/>
      <c r="O13" s="331"/>
      <c r="P13" s="332"/>
      <c r="Q13" s="58"/>
      <c r="R13" s="58"/>
      <c r="S13" s="58"/>
      <c r="T13" s="58"/>
      <c r="U13" s="58"/>
      <c r="V13" s="58"/>
      <c r="W13" s="58"/>
      <c r="X13" s="58"/>
      <c r="Y13" s="58"/>
      <c r="Z13" s="99"/>
      <c r="AA13" s="100"/>
      <c r="AB13" s="100"/>
      <c r="AC13" s="92"/>
      <c r="AD13" s="92"/>
      <c r="AE13" s="92"/>
    </row>
    <row r="14" spans="1:32" x14ac:dyDescent="0.15">
      <c r="A14" s="92"/>
      <c r="B14" s="99"/>
      <c r="C14" s="99"/>
      <c r="D14" s="99"/>
      <c r="E14" s="99"/>
      <c r="F14" s="99"/>
      <c r="G14" s="99"/>
      <c r="H14" s="99"/>
      <c r="I14" s="110"/>
      <c r="J14" s="110"/>
      <c r="K14" s="92"/>
      <c r="L14" s="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99"/>
      <c r="AA14" s="100"/>
      <c r="AB14" s="100"/>
      <c r="AC14" s="92"/>
      <c r="AD14" s="92"/>
      <c r="AE14" s="92"/>
    </row>
    <row r="15" spans="1:32" x14ac:dyDescent="0.15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326" t="s">
        <v>125</v>
      </c>
      <c r="L15" s="326"/>
      <c r="M15" s="114">
        <f>SUM(Y18:Y100)</f>
        <v>0</v>
      </c>
      <c r="N15" s="92"/>
      <c r="O15" s="92"/>
      <c r="P15" s="92"/>
      <c r="Q15" s="92"/>
      <c r="R15" s="92"/>
      <c r="S15" s="92"/>
      <c r="T15" s="333" t="s">
        <v>126</v>
      </c>
      <c r="U15" s="333"/>
      <c r="V15" s="333"/>
      <c r="W15" s="327">
        <f>SUM(AA18:AA100)</f>
        <v>0</v>
      </c>
      <c r="X15" s="327"/>
      <c r="Y15" s="328"/>
      <c r="Z15" s="100"/>
      <c r="AA15" s="100"/>
      <c r="AB15" s="10"/>
      <c r="AC15" s="92"/>
      <c r="AD15" s="92"/>
      <c r="AE15" s="92"/>
    </row>
    <row r="16" spans="1:32" x14ac:dyDescent="0.15">
      <c r="A16" s="92"/>
      <c r="B16" s="329" t="s">
        <v>99</v>
      </c>
      <c r="C16" s="329"/>
      <c r="D16" s="115" t="s">
        <v>100</v>
      </c>
      <c r="E16" s="115" t="s">
        <v>100</v>
      </c>
      <c r="F16" s="115" t="s">
        <v>100</v>
      </c>
      <c r="G16" s="115" t="s">
        <v>100</v>
      </c>
      <c r="H16" s="115" t="s">
        <v>100</v>
      </c>
      <c r="I16" s="309" t="s">
        <v>101</v>
      </c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4" t="s">
        <v>102</v>
      </c>
      <c r="AA16" s="304"/>
      <c r="AB16" s="304"/>
      <c r="AC16" s="304"/>
      <c r="AD16" s="304"/>
      <c r="AE16" s="304"/>
      <c r="AF16" s="304"/>
    </row>
    <row r="17" spans="1:32" ht="70" x14ac:dyDescent="0.15">
      <c r="A17" s="92"/>
      <c r="B17" s="116" t="s">
        <v>103</v>
      </c>
      <c r="C17" s="116" t="s">
        <v>104</v>
      </c>
      <c r="D17" s="117" t="s">
        <v>105</v>
      </c>
      <c r="E17" s="117" t="s">
        <v>106</v>
      </c>
      <c r="F17" s="117" t="s">
        <v>107</v>
      </c>
      <c r="G17" s="117" t="s">
        <v>108</v>
      </c>
      <c r="H17" s="117" t="s">
        <v>109</v>
      </c>
      <c r="I17" s="118" t="s">
        <v>127</v>
      </c>
      <c r="J17" s="118" t="s">
        <v>111</v>
      </c>
      <c r="K17" s="118" t="s">
        <v>128</v>
      </c>
      <c r="L17" s="118" t="s">
        <v>129</v>
      </c>
      <c r="M17" s="7" t="s">
        <v>130</v>
      </c>
      <c r="N17" s="7" t="s">
        <v>213</v>
      </c>
      <c r="O17" s="7" t="s">
        <v>214</v>
      </c>
      <c r="P17" s="7" t="s">
        <v>215</v>
      </c>
      <c r="Q17" s="7" t="s">
        <v>216</v>
      </c>
      <c r="R17" s="7" t="s">
        <v>380</v>
      </c>
      <c r="S17" s="7" t="s">
        <v>217</v>
      </c>
      <c r="T17" s="54" t="s">
        <v>131</v>
      </c>
      <c r="U17" s="139" t="s">
        <v>132</v>
      </c>
      <c r="V17" s="140" t="s">
        <v>218</v>
      </c>
      <c r="W17" s="140" t="s">
        <v>133</v>
      </c>
      <c r="X17" s="140" t="s">
        <v>377</v>
      </c>
      <c r="Y17" s="121" t="s">
        <v>117</v>
      </c>
      <c r="Z17" s="122" t="s">
        <v>118</v>
      </c>
      <c r="AA17" s="122" t="s">
        <v>119</v>
      </c>
      <c r="AB17" s="122" t="s">
        <v>120</v>
      </c>
      <c r="AC17" s="303" t="s">
        <v>121</v>
      </c>
      <c r="AD17" s="303"/>
      <c r="AE17" s="303"/>
      <c r="AF17" s="303"/>
    </row>
    <row r="18" spans="1:32" ht="16" x14ac:dyDescent="0.2">
      <c r="A18" s="101">
        <v>1</v>
      </c>
      <c r="B18" s="334" t="s">
        <v>42</v>
      </c>
      <c r="C18" s="334"/>
      <c r="D18" s="141" t="s">
        <v>122</v>
      </c>
      <c r="E18" s="141">
        <f>$D$7</f>
        <v>0</v>
      </c>
      <c r="F18" s="133" t="s">
        <v>144</v>
      </c>
      <c r="G18" s="141"/>
      <c r="H18" s="142" t="s">
        <v>42</v>
      </c>
      <c r="I18" s="234"/>
      <c r="J18" s="212"/>
      <c r="K18" s="212"/>
      <c r="L18" s="212"/>
      <c r="M18" s="235"/>
      <c r="N18" s="235"/>
      <c r="O18" s="235"/>
      <c r="P18" s="235"/>
      <c r="Q18" s="235"/>
      <c r="R18" s="235"/>
      <c r="S18" s="236"/>
      <c r="T18" s="72">
        <f>SUM(M18:S18)</f>
        <v>0</v>
      </c>
      <c r="U18" s="244"/>
      <c r="V18" s="245" t="s">
        <v>134</v>
      </c>
      <c r="W18" s="245"/>
      <c r="X18" s="246"/>
      <c r="Y18" s="67">
        <f t="shared" ref="Y18:Y81" si="0">PRODUCT(T18:U18)</f>
        <v>0</v>
      </c>
      <c r="Z18" s="143"/>
      <c r="AA18" s="129"/>
      <c r="AB18" s="129"/>
      <c r="AC18" s="314"/>
      <c r="AD18" s="314"/>
      <c r="AE18" s="314"/>
      <c r="AF18" s="314"/>
    </row>
    <row r="19" spans="1:32" ht="16" x14ac:dyDescent="0.2">
      <c r="A19" s="101">
        <v>2</v>
      </c>
      <c r="B19" s="334" t="s">
        <v>42</v>
      </c>
      <c r="C19" s="334"/>
      <c r="D19" s="141" t="s">
        <v>122</v>
      </c>
      <c r="E19" s="141">
        <f t="shared" ref="E19:E82" si="1">$D$7</f>
        <v>0</v>
      </c>
      <c r="F19" s="133" t="s">
        <v>144</v>
      </c>
      <c r="G19" s="141"/>
      <c r="H19" s="142" t="s">
        <v>42</v>
      </c>
      <c r="I19" s="212"/>
      <c r="J19" s="234"/>
      <c r="K19" s="212"/>
      <c r="L19" s="212"/>
      <c r="M19" s="235"/>
      <c r="N19" s="235"/>
      <c r="O19" s="235"/>
      <c r="P19" s="235"/>
      <c r="Q19" s="235"/>
      <c r="R19" s="235"/>
      <c r="S19" s="236"/>
      <c r="T19" s="72">
        <f t="shared" ref="T19:T82" si="2">SUM(M19:S19)</f>
        <v>0</v>
      </c>
      <c r="U19" s="244"/>
      <c r="V19" s="245" t="s">
        <v>134</v>
      </c>
      <c r="W19" s="245"/>
      <c r="X19" s="246"/>
      <c r="Y19" s="67">
        <f t="shared" si="0"/>
        <v>0</v>
      </c>
      <c r="Z19" s="144"/>
      <c r="AA19" s="129"/>
      <c r="AB19" s="129"/>
      <c r="AC19" s="314"/>
      <c r="AD19" s="314"/>
      <c r="AE19" s="314"/>
      <c r="AF19" s="314"/>
    </row>
    <row r="20" spans="1:32" x14ac:dyDescent="0.15">
      <c r="A20" s="101">
        <v>3</v>
      </c>
      <c r="B20" s="334" t="s">
        <v>42</v>
      </c>
      <c r="C20" s="334"/>
      <c r="D20" s="141" t="s">
        <v>122</v>
      </c>
      <c r="E20" s="141">
        <f t="shared" si="1"/>
        <v>0</v>
      </c>
      <c r="F20" s="133" t="s">
        <v>144</v>
      </c>
      <c r="G20" s="141"/>
      <c r="H20" s="142" t="s">
        <v>42</v>
      </c>
      <c r="I20" s="209"/>
      <c r="J20" s="209"/>
      <c r="K20" s="209"/>
      <c r="L20" s="209"/>
      <c r="M20" s="237"/>
      <c r="N20" s="237"/>
      <c r="O20" s="237"/>
      <c r="P20" s="237"/>
      <c r="Q20" s="237"/>
      <c r="R20" s="237"/>
      <c r="S20" s="238"/>
      <c r="T20" s="72">
        <f t="shared" si="2"/>
        <v>0</v>
      </c>
      <c r="U20" s="247"/>
      <c r="V20" s="245" t="s">
        <v>134</v>
      </c>
      <c r="W20" s="245"/>
      <c r="X20" s="246"/>
      <c r="Y20" s="67">
        <f t="shared" si="0"/>
        <v>0</v>
      </c>
      <c r="Z20" s="144"/>
      <c r="AA20" s="129"/>
      <c r="AB20" s="129"/>
      <c r="AC20" s="314"/>
      <c r="AD20" s="314"/>
      <c r="AE20" s="314"/>
      <c r="AF20" s="314"/>
    </row>
    <row r="21" spans="1:32" x14ac:dyDescent="0.15">
      <c r="A21" s="101">
        <v>4</v>
      </c>
      <c r="B21" s="334" t="s">
        <v>42</v>
      </c>
      <c r="C21" s="334"/>
      <c r="D21" s="141" t="s">
        <v>122</v>
      </c>
      <c r="E21" s="141">
        <f t="shared" si="1"/>
        <v>0</v>
      </c>
      <c r="F21" s="133" t="s">
        <v>42</v>
      </c>
      <c r="G21" s="141"/>
      <c r="H21" s="142" t="s">
        <v>42</v>
      </c>
      <c r="I21" s="209"/>
      <c r="J21" s="209"/>
      <c r="K21" s="209"/>
      <c r="L21" s="209"/>
      <c r="M21" s="237"/>
      <c r="N21" s="237"/>
      <c r="O21" s="237"/>
      <c r="P21" s="237"/>
      <c r="Q21" s="237"/>
      <c r="R21" s="237"/>
      <c r="S21" s="238"/>
      <c r="T21" s="72">
        <f t="shared" si="2"/>
        <v>0</v>
      </c>
      <c r="U21" s="247"/>
      <c r="V21" s="245" t="s">
        <v>134</v>
      </c>
      <c r="W21" s="245"/>
      <c r="X21" s="246"/>
      <c r="Y21" s="67">
        <f t="shared" si="0"/>
        <v>0</v>
      </c>
      <c r="Z21" s="144"/>
      <c r="AA21" s="129"/>
      <c r="AB21" s="129"/>
      <c r="AC21" s="314"/>
      <c r="AD21" s="314"/>
      <c r="AE21" s="314"/>
      <c r="AF21" s="314"/>
    </row>
    <row r="22" spans="1:32" x14ac:dyDescent="0.15">
      <c r="A22" s="101">
        <v>5</v>
      </c>
      <c r="B22" s="334" t="s">
        <v>42</v>
      </c>
      <c r="C22" s="334"/>
      <c r="D22" s="141" t="s">
        <v>122</v>
      </c>
      <c r="E22" s="141">
        <f t="shared" si="1"/>
        <v>0</v>
      </c>
      <c r="F22" s="133" t="s">
        <v>42</v>
      </c>
      <c r="G22" s="141"/>
      <c r="H22" s="142" t="s">
        <v>42</v>
      </c>
      <c r="I22" s="209"/>
      <c r="J22" s="209"/>
      <c r="K22" s="209"/>
      <c r="L22" s="209"/>
      <c r="M22" s="237"/>
      <c r="N22" s="237"/>
      <c r="O22" s="237"/>
      <c r="P22" s="237"/>
      <c r="Q22" s="237"/>
      <c r="R22" s="237"/>
      <c r="S22" s="238"/>
      <c r="T22" s="72">
        <f t="shared" si="2"/>
        <v>0</v>
      </c>
      <c r="U22" s="247"/>
      <c r="V22" s="245" t="s">
        <v>134</v>
      </c>
      <c r="W22" s="245"/>
      <c r="X22" s="246"/>
      <c r="Y22" s="67">
        <f t="shared" si="0"/>
        <v>0</v>
      </c>
      <c r="Z22" s="144"/>
      <c r="AA22" s="129"/>
      <c r="AB22" s="129"/>
      <c r="AC22" s="314"/>
      <c r="AD22" s="314"/>
      <c r="AE22" s="314"/>
      <c r="AF22" s="314"/>
    </row>
    <row r="23" spans="1:32" x14ac:dyDescent="0.15">
      <c r="A23" s="101">
        <v>6</v>
      </c>
      <c r="B23" s="334" t="s">
        <v>42</v>
      </c>
      <c r="C23" s="334"/>
      <c r="D23" s="141" t="s">
        <v>122</v>
      </c>
      <c r="E23" s="141">
        <f t="shared" si="1"/>
        <v>0</v>
      </c>
      <c r="F23" s="133" t="s">
        <v>42</v>
      </c>
      <c r="G23" s="141"/>
      <c r="H23" s="142" t="s">
        <v>42</v>
      </c>
      <c r="I23" s="212"/>
      <c r="J23" s="212"/>
      <c r="K23" s="212"/>
      <c r="L23" s="212"/>
      <c r="M23" s="235"/>
      <c r="N23" s="235"/>
      <c r="O23" s="235"/>
      <c r="P23" s="235"/>
      <c r="Q23" s="235"/>
      <c r="R23" s="235"/>
      <c r="S23" s="236"/>
      <c r="T23" s="72">
        <f t="shared" si="2"/>
        <v>0</v>
      </c>
      <c r="U23" s="244"/>
      <c r="V23" s="245" t="s">
        <v>134</v>
      </c>
      <c r="W23" s="245"/>
      <c r="X23" s="246"/>
      <c r="Y23" s="67">
        <f t="shared" si="0"/>
        <v>0</v>
      </c>
      <c r="Z23" s="145"/>
      <c r="AA23" s="132"/>
      <c r="AB23" s="132"/>
      <c r="AC23" s="314"/>
      <c r="AD23" s="314"/>
      <c r="AE23" s="314"/>
      <c r="AF23" s="314"/>
    </row>
    <row r="24" spans="1:32" x14ac:dyDescent="0.15">
      <c r="A24" s="101">
        <v>7</v>
      </c>
      <c r="B24" s="334" t="s">
        <v>42</v>
      </c>
      <c r="C24" s="334"/>
      <c r="D24" s="141" t="s">
        <v>122</v>
      </c>
      <c r="E24" s="141">
        <f t="shared" si="1"/>
        <v>0</v>
      </c>
      <c r="F24" s="133" t="s">
        <v>42</v>
      </c>
      <c r="G24" s="141"/>
      <c r="H24" s="142" t="s">
        <v>42</v>
      </c>
      <c r="I24" s="212"/>
      <c r="J24" s="212"/>
      <c r="K24" s="212"/>
      <c r="L24" s="212"/>
      <c r="M24" s="235"/>
      <c r="N24" s="235"/>
      <c r="O24" s="235"/>
      <c r="P24" s="235"/>
      <c r="Q24" s="235"/>
      <c r="R24" s="235"/>
      <c r="S24" s="236"/>
      <c r="T24" s="72">
        <f t="shared" si="2"/>
        <v>0</v>
      </c>
      <c r="U24" s="244"/>
      <c r="V24" s="245" t="s">
        <v>134</v>
      </c>
      <c r="W24" s="245"/>
      <c r="X24" s="246"/>
      <c r="Y24" s="67">
        <f t="shared" si="0"/>
        <v>0</v>
      </c>
      <c r="Z24" s="145"/>
      <c r="AA24" s="132"/>
      <c r="AB24" s="132"/>
      <c r="AC24" s="314"/>
      <c r="AD24" s="314"/>
      <c r="AE24" s="314"/>
      <c r="AF24" s="314"/>
    </row>
    <row r="25" spans="1:32" x14ac:dyDescent="0.15">
      <c r="A25" s="101">
        <v>8</v>
      </c>
      <c r="B25" s="334" t="s">
        <v>42</v>
      </c>
      <c r="C25" s="334"/>
      <c r="D25" s="141" t="s">
        <v>122</v>
      </c>
      <c r="E25" s="141">
        <f t="shared" si="1"/>
        <v>0</v>
      </c>
      <c r="F25" s="133" t="s">
        <v>42</v>
      </c>
      <c r="G25" s="141"/>
      <c r="H25" s="142" t="s">
        <v>42</v>
      </c>
      <c r="I25" s="212"/>
      <c r="J25" s="212"/>
      <c r="K25" s="212"/>
      <c r="L25" s="212"/>
      <c r="M25" s="235"/>
      <c r="N25" s="235"/>
      <c r="O25" s="235"/>
      <c r="P25" s="235"/>
      <c r="Q25" s="235"/>
      <c r="R25" s="235"/>
      <c r="S25" s="236"/>
      <c r="T25" s="72">
        <f t="shared" si="2"/>
        <v>0</v>
      </c>
      <c r="U25" s="244"/>
      <c r="V25" s="245" t="s">
        <v>134</v>
      </c>
      <c r="W25" s="245"/>
      <c r="X25" s="246"/>
      <c r="Y25" s="67">
        <f t="shared" si="0"/>
        <v>0</v>
      </c>
      <c r="Z25" s="145"/>
      <c r="AA25" s="132"/>
      <c r="AB25" s="132"/>
      <c r="AC25" s="314"/>
      <c r="AD25" s="314"/>
      <c r="AE25" s="314"/>
      <c r="AF25" s="314"/>
    </row>
    <row r="26" spans="1:32" x14ac:dyDescent="0.15">
      <c r="A26" s="101">
        <v>9</v>
      </c>
      <c r="B26" s="334" t="s">
        <v>42</v>
      </c>
      <c r="C26" s="334"/>
      <c r="D26" s="141" t="s">
        <v>122</v>
      </c>
      <c r="E26" s="141">
        <f t="shared" si="1"/>
        <v>0</v>
      </c>
      <c r="F26" s="133" t="s">
        <v>42</v>
      </c>
      <c r="G26" s="141"/>
      <c r="H26" s="142" t="s">
        <v>42</v>
      </c>
      <c r="I26" s="212"/>
      <c r="J26" s="212"/>
      <c r="K26" s="212"/>
      <c r="L26" s="212"/>
      <c r="M26" s="235"/>
      <c r="N26" s="235"/>
      <c r="O26" s="235"/>
      <c r="P26" s="235"/>
      <c r="Q26" s="235"/>
      <c r="R26" s="235"/>
      <c r="S26" s="236"/>
      <c r="T26" s="72">
        <f t="shared" si="2"/>
        <v>0</v>
      </c>
      <c r="U26" s="244"/>
      <c r="V26" s="245" t="s">
        <v>134</v>
      </c>
      <c r="W26" s="245"/>
      <c r="X26" s="246"/>
      <c r="Y26" s="67">
        <f t="shared" si="0"/>
        <v>0</v>
      </c>
      <c r="Z26" s="145"/>
      <c r="AA26" s="132"/>
      <c r="AB26" s="132"/>
      <c r="AC26" s="314"/>
      <c r="AD26" s="314"/>
      <c r="AE26" s="314"/>
      <c r="AF26" s="314"/>
    </row>
    <row r="27" spans="1:32" x14ac:dyDescent="0.15">
      <c r="A27" s="101">
        <v>10</v>
      </c>
      <c r="B27" s="334" t="s">
        <v>42</v>
      </c>
      <c r="C27" s="334"/>
      <c r="D27" s="141" t="s">
        <v>122</v>
      </c>
      <c r="E27" s="141">
        <f t="shared" si="1"/>
        <v>0</v>
      </c>
      <c r="F27" s="133" t="s">
        <v>42</v>
      </c>
      <c r="G27" s="141"/>
      <c r="H27" s="142" t="s">
        <v>42</v>
      </c>
      <c r="I27" s="212"/>
      <c r="J27" s="212"/>
      <c r="K27" s="212"/>
      <c r="L27" s="212"/>
      <c r="M27" s="235"/>
      <c r="N27" s="235"/>
      <c r="O27" s="235"/>
      <c r="P27" s="235"/>
      <c r="Q27" s="235"/>
      <c r="R27" s="235"/>
      <c r="S27" s="236"/>
      <c r="T27" s="72">
        <f t="shared" si="2"/>
        <v>0</v>
      </c>
      <c r="U27" s="244"/>
      <c r="V27" s="245" t="s">
        <v>134</v>
      </c>
      <c r="W27" s="245"/>
      <c r="X27" s="246"/>
      <c r="Y27" s="67">
        <f t="shared" si="0"/>
        <v>0</v>
      </c>
      <c r="Z27" s="145"/>
      <c r="AA27" s="132"/>
      <c r="AB27" s="132"/>
      <c r="AC27" s="314"/>
      <c r="AD27" s="314"/>
      <c r="AE27" s="314"/>
      <c r="AF27" s="314"/>
    </row>
    <row r="28" spans="1:32" x14ac:dyDescent="0.15">
      <c r="A28" s="101">
        <v>11</v>
      </c>
      <c r="B28" s="334" t="s">
        <v>42</v>
      </c>
      <c r="C28" s="334"/>
      <c r="D28" s="141" t="s">
        <v>122</v>
      </c>
      <c r="E28" s="141">
        <f t="shared" si="1"/>
        <v>0</v>
      </c>
      <c r="F28" s="133" t="s">
        <v>42</v>
      </c>
      <c r="G28" s="141"/>
      <c r="H28" s="142" t="s">
        <v>42</v>
      </c>
      <c r="I28" s="212"/>
      <c r="J28" s="212"/>
      <c r="K28" s="212"/>
      <c r="L28" s="212"/>
      <c r="M28" s="235"/>
      <c r="N28" s="235"/>
      <c r="O28" s="235"/>
      <c r="P28" s="235"/>
      <c r="Q28" s="235"/>
      <c r="R28" s="235"/>
      <c r="S28" s="236"/>
      <c r="T28" s="72">
        <f t="shared" si="2"/>
        <v>0</v>
      </c>
      <c r="U28" s="244"/>
      <c r="V28" s="245" t="s">
        <v>134</v>
      </c>
      <c r="W28" s="245"/>
      <c r="X28" s="246"/>
      <c r="Y28" s="67">
        <f t="shared" si="0"/>
        <v>0</v>
      </c>
      <c r="Z28" s="145"/>
      <c r="AA28" s="132"/>
      <c r="AB28" s="132"/>
      <c r="AC28" s="314"/>
      <c r="AD28" s="314"/>
      <c r="AE28" s="314"/>
      <c r="AF28" s="314"/>
    </row>
    <row r="29" spans="1:32" x14ac:dyDescent="0.15">
      <c r="A29" s="101">
        <v>12</v>
      </c>
      <c r="B29" s="334" t="s">
        <v>42</v>
      </c>
      <c r="C29" s="334"/>
      <c r="D29" s="141" t="s">
        <v>122</v>
      </c>
      <c r="E29" s="141">
        <f t="shared" si="1"/>
        <v>0</v>
      </c>
      <c r="F29" s="133" t="s">
        <v>42</v>
      </c>
      <c r="G29" s="141"/>
      <c r="H29" s="142" t="s">
        <v>42</v>
      </c>
      <c r="I29" s="212"/>
      <c r="J29" s="212"/>
      <c r="K29" s="212"/>
      <c r="L29" s="212"/>
      <c r="M29" s="235"/>
      <c r="N29" s="239"/>
      <c r="O29" s="235"/>
      <c r="P29" s="235"/>
      <c r="Q29" s="235"/>
      <c r="R29" s="235"/>
      <c r="S29" s="236"/>
      <c r="T29" s="72">
        <f t="shared" si="2"/>
        <v>0</v>
      </c>
      <c r="U29" s="244"/>
      <c r="V29" s="245" t="s">
        <v>134</v>
      </c>
      <c r="W29" s="245"/>
      <c r="X29" s="246"/>
      <c r="Y29" s="67">
        <f t="shared" si="0"/>
        <v>0</v>
      </c>
      <c r="Z29" s="145"/>
      <c r="AA29" s="132"/>
      <c r="AB29" s="132"/>
      <c r="AC29" s="314"/>
      <c r="AD29" s="314"/>
      <c r="AE29" s="314"/>
      <c r="AF29" s="314"/>
    </row>
    <row r="30" spans="1:32" x14ac:dyDescent="0.15">
      <c r="A30" s="101">
        <v>13</v>
      </c>
      <c r="B30" s="334" t="s">
        <v>42</v>
      </c>
      <c r="C30" s="334"/>
      <c r="D30" s="141" t="s">
        <v>122</v>
      </c>
      <c r="E30" s="141">
        <f t="shared" si="1"/>
        <v>0</v>
      </c>
      <c r="F30" s="133" t="s">
        <v>42</v>
      </c>
      <c r="G30" s="141"/>
      <c r="H30" s="142" t="s">
        <v>42</v>
      </c>
      <c r="I30" s="212"/>
      <c r="J30" s="212"/>
      <c r="K30" s="212"/>
      <c r="L30" s="212"/>
      <c r="M30" s="236"/>
      <c r="N30" s="240"/>
      <c r="O30" s="241"/>
      <c r="P30" s="235"/>
      <c r="Q30" s="235"/>
      <c r="R30" s="235"/>
      <c r="S30" s="236"/>
      <c r="T30" s="72">
        <f t="shared" si="2"/>
        <v>0</v>
      </c>
      <c r="U30" s="244"/>
      <c r="V30" s="245" t="s">
        <v>134</v>
      </c>
      <c r="W30" s="245"/>
      <c r="X30" s="246"/>
      <c r="Y30" s="67">
        <f t="shared" si="0"/>
        <v>0</v>
      </c>
      <c r="Z30" s="145"/>
      <c r="AA30" s="132"/>
      <c r="AB30" s="132"/>
      <c r="AC30" s="314"/>
      <c r="AD30" s="314"/>
      <c r="AE30" s="314"/>
      <c r="AF30" s="314"/>
    </row>
    <row r="31" spans="1:32" x14ac:dyDescent="0.15">
      <c r="A31" s="101">
        <v>14</v>
      </c>
      <c r="B31" s="334" t="s">
        <v>42</v>
      </c>
      <c r="C31" s="334"/>
      <c r="D31" s="141" t="s">
        <v>122</v>
      </c>
      <c r="E31" s="141">
        <f t="shared" si="1"/>
        <v>0</v>
      </c>
      <c r="F31" s="133" t="s">
        <v>42</v>
      </c>
      <c r="G31" s="141"/>
      <c r="H31" s="142" t="s">
        <v>42</v>
      </c>
      <c r="I31" s="212"/>
      <c r="J31" s="212"/>
      <c r="K31" s="212"/>
      <c r="L31" s="212"/>
      <c r="M31" s="235"/>
      <c r="N31" s="242"/>
      <c r="O31" s="235"/>
      <c r="P31" s="235"/>
      <c r="Q31" s="235"/>
      <c r="R31" s="235"/>
      <c r="S31" s="236"/>
      <c r="T31" s="72">
        <f t="shared" si="2"/>
        <v>0</v>
      </c>
      <c r="U31" s="244"/>
      <c r="V31" s="245" t="s">
        <v>134</v>
      </c>
      <c r="W31" s="245"/>
      <c r="X31" s="246"/>
      <c r="Y31" s="67">
        <f t="shared" si="0"/>
        <v>0</v>
      </c>
      <c r="Z31" s="145"/>
      <c r="AA31" s="132"/>
      <c r="AB31" s="132"/>
      <c r="AC31" s="314"/>
      <c r="AD31" s="314"/>
      <c r="AE31" s="314"/>
      <c r="AF31" s="314"/>
    </row>
    <row r="32" spans="1:32" x14ac:dyDescent="0.15">
      <c r="A32" s="101">
        <v>15</v>
      </c>
      <c r="B32" s="334" t="s">
        <v>42</v>
      </c>
      <c r="C32" s="334"/>
      <c r="D32" s="141" t="s">
        <v>122</v>
      </c>
      <c r="E32" s="141">
        <f t="shared" si="1"/>
        <v>0</v>
      </c>
      <c r="F32" s="133" t="s">
        <v>42</v>
      </c>
      <c r="G32" s="141"/>
      <c r="H32" s="142" t="s">
        <v>42</v>
      </c>
      <c r="I32" s="212"/>
      <c r="J32" s="212"/>
      <c r="K32" s="212"/>
      <c r="L32" s="212"/>
      <c r="M32" s="235"/>
      <c r="N32" s="239"/>
      <c r="O32" s="235"/>
      <c r="P32" s="235"/>
      <c r="Q32" s="235"/>
      <c r="R32" s="235"/>
      <c r="S32" s="236"/>
      <c r="T32" s="72">
        <f t="shared" si="2"/>
        <v>0</v>
      </c>
      <c r="U32" s="244"/>
      <c r="V32" s="245" t="s">
        <v>134</v>
      </c>
      <c r="W32" s="245"/>
      <c r="X32" s="246"/>
      <c r="Y32" s="67">
        <f t="shared" si="0"/>
        <v>0</v>
      </c>
      <c r="Z32" s="145"/>
      <c r="AA32" s="132"/>
      <c r="AB32" s="132"/>
      <c r="AC32" s="314"/>
      <c r="AD32" s="314"/>
      <c r="AE32" s="314"/>
      <c r="AF32" s="314"/>
    </row>
    <row r="33" spans="1:32" x14ac:dyDescent="0.15">
      <c r="A33" s="101">
        <v>16</v>
      </c>
      <c r="B33" s="334" t="s">
        <v>42</v>
      </c>
      <c r="C33" s="334"/>
      <c r="D33" s="141" t="s">
        <v>122</v>
      </c>
      <c r="E33" s="141">
        <f t="shared" si="1"/>
        <v>0</v>
      </c>
      <c r="F33" s="133" t="s">
        <v>42</v>
      </c>
      <c r="G33" s="141"/>
      <c r="H33" s="142" t="s">
        <v>42</v>
      </c>
      <c r="I33" s="212"/>
      <c r="J33" s="212"/>
      <c r="K33" s="212"/>
      <c r="L33" s="212"/>
      <c r="M33" s="236"/>
      <c r="N33" s="240"/>
      <c r="O33" s="241"/>
      <c r="P33" s="235"/>
      <c r="Q33" s="235"/>
      <c r="R33" s="235"/>
      <c r="S33" s="236"/>
      <c r="T33" s="72">
        <f t="shared" si="2"/>
        <v>0</v>
      </c>
      <c r="U33" s="244"/>
      <c r="V33" s="245" t="s">
        <v>134</v>
      </c>
      <c r="W33" s="245"/>
      <c r="X33" s="246"/>
      <c r="Y33" s="67">
        <f t="shared" si="0"/>
        <v>0</v>
      </c>
      <c r="Z33" s="145"/>
      <c r="AA33" s="132"/>
      <c r="AB33" s="132"/>
      <c r="AC33" s="314"/>
      <c r="AD33" s="314"/>
      <c r="AE33" s="314"/>
      <c r="AF33" s="314"/>
    </row>
    <row r="34" spans="1:32" x14ac:dyDescent="0.15">
      <c r="A34" s="101">
        <v>17</v>
      </c>
      <c r="B34" s="334" t="s">
        <v>42</v>
      </c>
      <c r="C34" s="334"/>
      <c r="D34" s="141" t="s">
        <v>122</v>
      </c>
      <c r="E34" s="141">
        <f t="shared" si="1"/>
        <v>0</v>
      </c>
      <c r="F34" s="133" t="s">
        <v>42</v>
      </c>
      <c r="G34" s="141"/>
      <c r="H34" s="142" t="s">
        <v>42</v>
      </c>
      <c r="I34" s="212"/>
      <c r="J34" s="212"/>
      <c r="K34" s="212"/>
      <c r="L34" s="212"/>
      <c r="M34" s="236"/>
      <c r="N34" s="240"/>
      <c r="O34" s="241"/>
      <c r="P34" s="235"/>
      <c r="Q34" s="235"/>
      <c r="R34" s="235"/>
      <c r="S34" s="236"/>
      <c r="T34" s="72">
        <f t="shared" si="2"/>
        <v>0</v>
      </c>
      <c r="U34" s="244"/>
      <c r="V34" s="245" t="s">
        <v>134</v>
      </c>
      <c r="W34" s="245"/>
      <c r="X34" s="246"/>
      <c r="Y34" s="67">
        <f t="shared" si="0"/>
        <v>0</v>
      </c>
      <c r="Z34" s="145"/>
      <c r="AA34" s="132"/>
      <c r="AB34" s="132"/>
      <c r="AC34" s="314"/>
      <c r="AD34" s="314"/>
      <c r="AE34" s="314"/>
      <c r="AF34" s="314"/>
    </row>
    <row r="35" spans="1:32" x14ac:dyDescent="0.15">
      <c r="A35" s="101">
        <v>18</v>
      </c>
      <c r="B35" s="334" t="s">
        <v>42</v>
      </c>
      <c r="C35" s="334"/>
      <c r="D35" s="141" t="s">
        <v>122</v>
      </c>
      <c r="E35" s="141">
        <f t="shared" si="1"/>
        <v>0</v>
      </c>
      <c r="F35" s="133" t="s">
        <v>42</v>
      </c>
      <c r="G35" s="141"/>
      <c r="H35" s="142" t="s">
        <v>42</v>
      </c>
      <c r="I35" s="212"/>
      <c r="J35" s="212"/>
      <c r="K35" s="212"/>
      <c r="L35" s="212"/>
      <c r="M35" s="235"/>
      <c r="N35" s="242"/>
      <c r="O35" s="236"/>
      <c r="P35" s="243"/>
      <c r="Q35" s="235"/>
      <c r="R35" s="235"/>
      <c r="S35" s="236"/>
      <c r="T35" s="72">
        <f t="shared" si="2"/>
        <v>0</v>
      </c>
      <c r="U35" s="244"/>
      <c r="V35" s="245" t="s">
        <v>134</v>
      </c>
      <c r="W35" s="245"/>
      <c r="X35" s="246"/>
      <c r="Y35" s="67">
        <f t="shared" si="0"/>
        <v>0</v>
      </c>
      <c r="Z35" s="145"/>
      <c r="AA35" s="132"/>
      <c r="AB35" s="132"/>
      <c r="AC35" s="314"/>
      <c r="AD35" s="314"/>
      <c r="AE35" s="314"/>
      <c r="AF35" s="314"/>
    </row>
    <row r="36" spans="1:32" x14ac:dyDescent="0.15">
      <c r="A36" s="101">
        <v>19</v>
      </c>
      <c r="B36" s="334" t="s">
        <v>42</v>
      </c>
      <c r="C36" s="334"/>
      <c r="D36" s="141" t="s">
        <v>122</v>
      </c>
      <c r="E36" s="141">
        <f t="shared" si="1"/>
        <v>0</v>
      </c>
      <c r="F36" s="133" t="s">
        <v>42</v>
      </c>
      <c r="G36" s="141"/>
      <c r="H36" s="142" t="s">
        <v>42</v>
      </c>
      <c r="I36" s="212"/>
      <c r="J36" s="212"/>
      <c r="K36" s="212"/>
      <c r="L36" s="212"/>
      <c r="M36" s="235"/>
      <c r="N36" s="235"/>
      <c r="O36" s="235"/>
      <c r="P36" s="235"/>
      <c r="Q36" s="235"/>
      <c r="R36" s="235"/>
      <c r="S36" s="236"/>
      <c r="T36" s="72">
        <f t="shared" si="2"/>
        <v>0</v>
      </c>
      <c r="U36" s="244"/>
      <c r="V36" s="245" t="s">
        <v>134</v>
      </c>
      <c r="W36" s="245"/>
      <c r="X36" s="246"/>
      <c r="Y36" s="67">
        <f t="shared" si="0"/>
        <v>0</v>
      </c>
      <c r="Z36" s="145"/>
      <c r="AA36" s="132"/>
      <c r="AB36" s="132"/>
      <c r="AC36" s="314"/>
      <c r="AD36" s="314"/>
      <c r="AE36" s="314"/>
      <c r="AF36" s="314"/>
    </row>
    <row r="37" spans="1:32" x14ac:dyDescent="0.15">
      <c r="A37" s="101">
        <v>20</v>
      </c>
      <c r="B37" s="334" t="s">
        <v>42</v>
      </c>
      <c r="C37" s="334"/>
      <c r="D37" s="141" t="s">
        <v>122</v>
      </c>
      <c r="E37" s="141">
        <f t="shared" si="1"/>
        <v>0</v>
      </c>
      <c r="F37" s="133" t="s">
        <v>42</v>
      </c>
      <c r="G37" s="141"/>
      <c r="H37" s="142" t="s">
        <v>42</v>
      </c>
      <c r="I37" s="212"/>
      <c r="J37" s="212"/>
      <c r="K37" s="212"/>
      <c r="L37" s="212"/>
      <c r="M37" s="235"/>
      <c r="N37" s="235"/>
      <c r="O37" s="235"/>
      <c r="P37" s="235"/>
      <c r="Q37" s="235"/>
      <c r="R37" s="235"/>
      <c r="S37" s="236"/>
      <c r="T37" s="72">
        <f t="shared" si="2"/>
        <v>0</v>
      </c>
      <c r="U37" s="244"/>
      <c r="V37" s="245" t="s">
        <v>134</v>
      </c>
      <c r="W37" s="245"/>
      <c r="X37" s="246"/>
      <c r="Y37" s="67">
        <f t="shared" si="0"/>
        <v>0</v>
      </c>
      <c r="Z37" s="145"/>
      <c r="AA37" s="132"/>
      <c r="AB37" s="132"/>
      <c r="AC37" s="314"/>
      <c r="AD37" s="314"/>
      <c r="AE37" s="314"/>
      <c r="AF37" s="314"/>
    </row>
    <row r="38" spans="1:32" x14ac:dyDescent="0.15">
      <c r="A38" s="101">
        <v>21</v>
      </c>
      <c r="B38" s="334" t="s">
        <v>42</v>
      </c>
      <c r="C38" s="334"/>
      <c r="D38" s="141" t="s">
        <v>122</v>
      </c>
      <c r="E38" s="141">
        <f t="shared" si="1"/>
        <v>0</v>
      </c>
      <c r="F38" s="133" t="s">
        <v>42</v>
      </c>
      <c r="G38" s="141"/>
      <c r="H38" s="142" t="s">
        <v>42</v>
      </c>
      <c r="I38" s="212"/>
      <c r="J38" s="212"/>
      <c r="K38" s="212"/>
      <c r="L38" s="212"/>
      <c r="M38" s="235"/>
      <c r="N38" s="235"/>
      <c r="O38" s="235"/>
      <c r="P38" s="235"/>
      <c r="Q38" s="235"/>
      <c r="R38" s="235"/>
      <c r="S38" s="236"/>
      <c r="T38" s="72">
        <f t="shared" si="2"/>
        <v>0</v>
      </c>
      <c r="U38" s="244"/>
      <c r="V38" s="245" t="s">
        <v>134</v>
      </c>
      <c r="W38" s="245"/>
      <c r="X38" s="246"/>
      <c r="Y38" s="67">
        <f t="shared" si="0"/>
        <v>0</v>
      </c>
      <c r="Z38" s="145"/>
      <c r="AA38" s="132"/>
      <c r="AB38" s="132"/>
      <c r="AC38" s="314"/>
      <c r="AD38" s="314"/>
      <c r="AE38" s="314"/>
      <c r="AF38" s="314"/>
    </row>
    <row r="39" spans="1:32" x14ac:dyDescent="0.15">
      <c r="A39" s="101">
        <v>22</v>
      </c>
      <c r="B39" s="334" t="s">
        <v>42</v>
      </c>
      <c r="C39" s="334"/>
      <c r="D39" s="141" t="s">
        <v>122</v>
      </c>
      <c r="E39" s="141">
        <f t="shared" si="1"/>
        <v>0</v>
      </c>
      <c r="F39" s="133" t="s">
        <v>42</v>
      </c>
      <c r="G39" s="141"/>
      <c r="H39" s="142" t="s">
        <v>42</v>
      </c>
      <c r="I39" s="212"/>
      <c r="J39" s="212"/>
      <c r="K39" s="212"/>
      <c r="L39" s="212"/>
      <c r="M39" s="235"/>
      <c r="N39" s="235"/>
      <c r="O39" s="235"/>
      <c r="P39" s="235"/>
      <c r="Q39" s="235"/>
      <c r="R39" s="235"/>
      <c r="S39" s="236"/>
      <c r="T39" s="72">
        <f t="shared" si="2"/>
        <v>0</v>
      </c>
      <c r="U39" s="244"/>
      <c r="V39" s="245" t="s">
        <v>134</v>
      </c>
      <c r="W39" s="245"/>
      <c r="X39" s="246"/>
      <c r="Y39" s="67">
        <f t="shared" si="0"/>
        <v>0</v>
      </c>
      <c r="Z39" s="145"/>
      <c r="AA39" s="132"/>
      <c r="AB39" s="132"/>
      <c r="AC39" s="314"/>
      <c r="AD39" s="314"/>
      <c r="AE39" s="314"/>
      <c r="AF39" s="314"/>
    </row>
    <row r="40" spans="1:32" x14ac:dyDescent="0.15">
      <c r="A40" s="101">
        <v>23</v>
      </c>
      <c r="B40" s="334" t="s">
        <v>42</v>
      </c>
      <c r="C40" s="334"/>
      <c r="D40" s="141" t="s">
        <v>122</v>
      </c>
      <c r="E40" s="141">
        <f t="shared" si="1"/>
        <v>0</v>
      </c>
      <c r="F40" s="133" t="s">
        <v>42</v>
      </c>
      <c r="G40" s="141"/>
      <c r="H40" s="142" t="s">
        <v>42</v>
      </c>
      <c r="I40" s="212"/>
      <c r="J40" s="212"/>
      <c r="K40" s="212"/>
      <c r="L40" s="212"/>
      <c r="M40" s="235"/>
      <c r="N40" s="235"/>
      <c r="O40" s="235"/>
      <c r="P40" s="235"/>
      <c r="Q40" s="235"/>
      <c r="R40" s="235"/>
      <c r="S40" s="236"/>
      <c r="T40" s="72">
        <f t="shared" si="2"/>
        <v>0</v>
      </c>
      <c r="U40" s="244"/>
      <c r="V40" s="245" t="s">
        <v>134</v>
      </c>
      <c r="W40" s="245"/>
      <c r="X40" s="246"/>
      <c r="Y40" s="67">
        <f t="shared" si="0"/>
        <v>0</v>
      </c>
      <c r="Z40" s="145"/>
      <c r="AA40" s="132"/>
      <c r="AB40" s="132"/>
      <c r="AC40" s="314"/>
      <c r="AD40" s="314"/>
      <c r="AE40" s="314"/>
      <c r="AF40" s="314"/>
    </row>
    <row r="41" spans="1:32" x14ac:dyDescent="0.15">
      <c r="A41" s="101">
        <v>24</v>
      </c>
      <c r="B41" s="334" t="s">
        <v>42</v>
      </c>
      <c r="C41" s="334"/>
      <c r="D41" s="141" t="s">
        <v>122</v>
      </c>
      <c r="E41" s="141">
        <f t="shared" si="1"/>
        <v>0</v>
      </c>
      <c r="F41" s="133" t="s">
        <v>42</v>
      </c>
      <c r="G41" s="141"/>
      <c r="H41" s="142" t="s">
        <v>42</v>
      </c>
      <c r="I41" s="212"/>
      <c r="J41" s="212"/>
      <c r="K41" s="212"/>
      <c r="L41" s="212"/>
      <c r="M41" s="235"/>
      <c r="N41" s="235"/>
      <c r="O41" s="235"/>
      <c r="P41" s="235"/>
      <c r="Q41" s="235"/>
      <c r="R41" s="235"/>
      <c r="S41" s="236"/>
      <c r="T41" s="72">
        <f t="shared" si="2"/>
        <v>0</v>
      </c>
      <c r="U41" s="244"/>
      <c r="V41" s="245" t="s">
        <v>134</v>
      </c>
      <c r="W41" s="245"/>
      <c r="X41" s="246"/>
      <c r="Y41" s="67">
        <f t="shared" si="0"/>
        <v>0</v>
      </c>
      <c r="Z41" s="145"/>
      <c r="AA41" s="132"/>
      <c r="AB41" s="132"/>
      <c r="AC41" s="314"/>
      <c r="AD41" s="314"/>
      <c r="AE41" s="314"/>
      <c r="AF41" s="314"/>
    </row>
    <row r="42" spans="1:32" x14ac:dyDescent="0.15">
      <c r="A42" s="101">
        <v>25</v>
      </c>
      <c r="B42" s="334" t="s">
        <v>42</v>
      </c>
      <c r="C42" s="334"/>
      <c r="D42" s="141" t="s">
        <v>122</v>
      </c>
      <c r="E42" s="141">
        <f t="shared" si="1"/>
        <v>0</v>
      </c>
      <c r="F42" s="133" t="s">
        <v>42</v>
      </c>
      <c r="G42" s="141"/>
      <c r="H42" s="142" t="s">
        <v>42</v>
      </c>
      <c r="I42" s="212"/>
      <c r="J42" s="212"/>
      <c r="K42" s="212"/>
      <c r="L42" s="212"/>
      <c r="M42" s="235"/>
      <c r="N42" s="235"/>
      <c r="O42" s="235"/>
      <c r="P42" s="235"/>
      <c r="Q42" s="235"/>
      <c r="R42" s="235"/>
      <c r="S42" s="236"/>
      <c r="T42" s="72">
        <f t="shared" si="2"/>
        <v>0</v>
      </c>
      <c r="U42" s="244"/>
      <c r="V42" s="245" t="s">
        <v>134</v>
      </c>
      <c r="W42" s="245"/>
      <c r="X42" s="246"/>
      <c r="Y42" s="67">
        <f t="shared" si="0"/>
        <v>0</v>
      </c>
      <c r="Z42" s="145"/>
      <c r="AA42" s="132"/>
      <c r="AB42" s="132"/>
      <c r="AC42" s="314"/>
      <c r="AD42" s="314"/>
      <c r="AE42" s="314"/>
      <c r="AF42" s="314"/>
    </row>
    <row r="43" spans="1:32" x14ac:dyDescent="0.15">
      <c r="A43" s="101">
        <v>26</v>
      </c>
      <c r="B43" s="334" t="s">
        <v>42</v>
      </c>
      <c r="C43" s="334"/>
      <c r="D43" s="141" t="s">
        <v>122</v>
      </c>
      <c r="E43" s="141">
        <f t="shared" si="1"/>
        <v>0</v>
      </c>
      <c r="F43" s="133" t="s">
        <v>42</v>
      </c>
      <c r="G43" s="141"/>
      <c r="H43" s="142" t="s">
        <v>42</v>
      </c>
      <c r="I43" s="212"/>
      <c r="J43" s="212"/>
      <c r="K43" s="212"/>
      <c r="L43" s="212"/>
      <c r="M43" s="235"/>
      <c r="N43" s="235"/>
      <c r="O43" s="235"/>
      <c r="P43" s="235"/>
      <c r="Q43" s="235"/>
      <c r="R43" s="235"/>
      <c r="S43" s="236"/>
      <c r="T43" s="72">
        <f t="shared" si="2"/>
        <v>0</v>
      </c>
      <c r="U43" s="244"/>
      <c r="V43" s="245" t="s">
        <v>134</v>
      </c>
      <c r="W43" s="245"/>
      <c r="X43" s="246"/>
      <c r="Y43" s="67">
        <f t="shared" si="0"/>
        <v>0</v>
      </c>
      <c r="Z43" s="145"/>
      <c r="AA43" s="132"/>
      <c r="AB43" s="132"/>
      <c r="AC43" s="314"/>
      <c r="AD43" s="314"/>
      <c r="AE43" s="314"/>
      <c r="AF43" s="314"/>
    </row>
    <row r="44" spans="1:32" x14ac:dyDescent="0.15">
      <c r="A44" s="101">
        <v>27</v>
      </c>
      <c r="B44" s="334" t="s">
        <v>42</v>
      </c>
      <c r="C44" s="334"/>
      <c r="D44" s="141" t="s">
        <v>122</v>
      </c>
      <c r="E44" s="141">
        <f t="shared" si="1"/>
        <v>0</v>
      </c>
      <c r="F44" s="133" t="s">
        <v>42</v>
      </c>
      <c r="G44" s="141"/>
      <c r="H44" s="142" t="s">
        <v>42</v>
      </c>
      <c r="I44" s="212"/>
      <c r="J44" s="212"/>
      <c r="K44" s="212"/>
      <c r="L44" s="212"/>
      <c r="M44" s="235"/>
      <c r="N44" s="235"/>
      <c r="O44" s="235"/>
      <c r="P44" s="235"/>
      <c r="Q44" s="235"/>
      <c r="R44" s="235"/>
      <c r="S44" s="236"/>
      <c r="T44" s="72">
        <f t="shared" si="2"/>
        <v>0</v>
      </c>
      <c r="U44" s="244"/>
      <c r="V44" s="245" t="s">
        <v>134</v>
      </c>
      <c r="W44" s="245"/>
      <c r="X44" s="246"/>
      <c r="Y44" s="67">
        <f t="shared" si="0"/>
        <v>0</v>
      </c>
      <c r="Z44" s="145"/>
      <c r="AA44" s="132"/>
      <c r="AB44" s="132"/>
      <c r="AC44" s="314"/>
      <c r="AD44" s="314"/>
      <c r="AE44" s="314"/>
      <c r="AF44" s="314"/>
    </row>
    <row r="45" spans="1:32" x14ac:dyDescent="0.15">
      <c r="A45" s="101">
        <v>28</v>
      </c>
      <c r="B45" s="334" t="s">
        <v>42</v>
      </c>
      <c r="C45" s="334"/>
      <c r="D45" s="141" t="s">
        <v>122</v>
      </c>
      <c r="E45" s="141">
        <f t="shared" si="1"/>
        <v>0</v>
      </c>
      <c r="F45" s="133" t="s">
        <v>42</v>
      </c>
      <c r="G45" s="141"/>
      <c r="H45" s="142" t="s">
        <v>42</v>
      </c>
      <c r="I45" s="212"/>
      <c r="J45" s="212"/>
      <c r="K45" s="212"/>
      <c r="L45" s="212"/>
      <c r="M45" s="235"/>
      <c r="N45" s="235"/>
      <c r="O45" s="235"/>
      <c r="P45" s="235"/>
      <c r="Q45" s="235"/>
      <c r="R45" s="235"/>
      <c r="S45" s="236"/>
      <c r="T45" s="72">
        <f t="shared" si="2"/>
        <v>0</v>
      </c>
      <c r="U45" s="244"/>
      <c r="V45" s="245" t="s">
        <v>134</v>
      </c>
      <c r="W45" s="245"/>
      <c r="X45" s="246"/>
      <c r="Y45" s="67">
        <f t="shared" si="0"/>
        <v>0</v>
      </c>
      <c r="Z45" s="145"/>
      <c r="AA45" s="132"/>
      <c r="AB45" s="132"/>
      <c r="AC45" s="314"/>
      <c r="AD45" s="314"/>
      <c r="AE45" s="314"/>
      <c r="AF45" s="314"/>
    </row>
    <row r="46" spans="1:32" x14ac:dyDescent="0.15">
      <c r="A46" s="101">
        <v>29</v>
      </c>
      <c r="B46" s="334" t="s">
        <v>42</v>
      </c>
      <c r="C46" s="334"/>
      <c r="D46" s="141" t="s">
        <v>122</v>
      </c>
      <c r="E46" s="141">
        <f t="shared" si="1"/>
        <v>0</v>
      </c>
      <c r="F46" s="133" t="s">
        <v>42</v>
      </c>
      <c r="G46" s="141"/>
      <c r="H46" s="142" t="s">
        <v>42</v>
      </c>
      <c r="I46" s="212"/>
      <c r="J46" s="212"/>
      <c r="K46" s="212"/>
      <c r="L46" s="212"/>
      <c r="M46" s="235"/>
      <c r="N46" s="235"/>
      <c r="O46" s="235"/>
      <c r="P46" s="235"/>
      <c r="Q46" s="235"/>
      <c r="R46" s="235"/>
      <c r="S46" s="236"/>
      <c r="T46" s="72">
        <f t="shared" si="2"/>
        <v>0</v>
      </c>
      <c r="U46" s="244"/>
      <c r="V46" s="245" t="s">
        <v>134</v>
      </c>
      <c r="W46" s="245"/>
      <c r="X46" s="246"/>
      <c r="Y46" s="67">
        <f t="shared" si="0"/>
        <v>0</v>
      </c>
      <c r="Z46" s="145"/>
      <c r="AA46" s="132"/>
      <c r="AB46" s="132"/>
      <c r="AC46" s="314"/>
      <c r="AD46" s="314"/>
      <c r="AE46" s="314"/>
      <c r="AF46" s="314"/>
    </row>
    <row r="47" spans="1:32" x14ac:dyDescent="0.15">
      <c r="A47" s="101">
        <v>30</v>
      </c>
      <c r="B47" s="334" t="s">
        <v>42</v>
      </c>
      <c r="C47" s="334"/>
      <c r="D47" s="141" t="s">
        <v>122</v>
      </c>
      <c r="E47" s="141">
        <f t="shared" si="1"/>
        <v>0</v>
      </c>
      <c r="F47" s="133" t="s">
        <v>42</v>
      </c>
      <c r="G47" s="141"/>
      <c r="H47" s="142" t="s">
        <v>42</v>
      </c>
      <c r="I47" s="212"/>
      <c r="J47" s="212"/>
      <c r="K47" s="212"/>
      <c r="L47" s="212"/>
      <c r="M47" s="235"/>
      <c r="N47" s="235"/>
      <c r="O47" s="235"/>
      <c r="P47" s="235"/>
      <c r="Q47" s="235"/>
      <c r="R47" s="235"/>
      <c r="S47" s="236"/>
      <c r="T47" s="72">
        <f t="shared" si="2"/>
        <v>0</v>
      </c>
      <c r="U47" s="248"/>
      <c r="V47" s="219" t="s">
        <v>134</v>
      </c>
      <c r="W47" s="219"/>
      <c r="X47" s="249"/>
      <c r="Y47" s="67">
        <f t="shared" si="0"/>
        <v>0</v>
      </c>
      <c r="Z47" s="145"/>
      <c r="AA47" s="132"/>
      <c r="AB47" s="132"/>
      <c r="AC47" s="314"/>
      <c r="AD47" s="314"/>
      <c r="AE47" s="314"/>
      <c r="AF47" s="314"/>
    </row>
    <row r="48" spans="1:32" x14ac:dyDescent="0.15">
      <c r="A48" s="101">
        <v>31</v>
      </c>
      <c r="B48" s="334" t="s">
        <v>42</v>
      </c>
      <c r="C48" s="334"/>
      <c r="D48" s="141" t="s">
        <v>122</v>
      </c>
      <c r="E48" s="141">
        <f t="shared" si="1"/>
        <v>0</v>
      </c>
      <c r="F48" s="133" t="s">
        <v>42</v>
      </c>
      <c r="G48" s="141"/>
      <c r="H48" s="142" t="s">
        <v>42</v>
      </c>
      <c r="I48" s="212"/>
      <c r="J48" s="212"/>
      <c r="K48" s="212"/>
      <c r="L48" s="212"/>
      <c r="M48" s="235"/>
      <c r="N48" s="235"/>
      <c r="O48" s="235"/>
      <c r="P48" s="235"/>
      <c r="Q48" s="235"/>
      <c r="R48" s="235"/>
      <c r="S48" s="236"/>
      <c r="T48" s="72">
        <f t="shared" si="2"/>
        <v>0</v>
      </c>
      <c r="U48" s="250"/>
      <c r="V48" s="211" t="s">
        <v>134</v>
      </c>
      <c r="W48" s="211"/>
      <c r="X48" s="251"/>
      <c r="Y48" s="67">
        <f t="shared" si="0"/>
        <v>0</v>
      </c>
      <c r="Z48" s="145"/>
      <c r="AA48" s="132"/>
      <c r="AB48" s="132"/>
      <c r="AC48" s="314"/>
      <c r="AD48" s="314"/>
      <c r="AE48" s="314"/>
      <c r="AF48" s="314"/>
    </row>
    <row r="49" spans="1:32" x14ac:dyDescent="0.15">
      <c r="A49" s="101">
        <v>32</v>
      </c>
      <c r="B49" s="334" t="s">
        <v>42</v>
      </c>
      <c r="C49" s="334"/>
      <c r="D49" s="141" t="s">
        <v>122</v>
      </c>
      <c r="E49" s="141">
        <f t="shared" si="1"/>
        <v>0</v>
      </c>
      <c r="F49" s="133" t="s">
        <v>42</v>
      </c>
      <c r="G49" s="141"/>
      <c r="H49" s="142" t="s">
        <v>42</v>
      </c>
      <c r="I49" s="212"/>
      <c r="J49" s="212"/>
      <c r="K49" s="212"/>
      <c r="L49" s="212"/>
      <c r="M49" s="235"/>
      <c r="N49" s="235"/>
      <c r="O49" s="235"/>
      <c r="P49" s="235"/>
      <c r="Q49" s="235"/>
      <c r="R49" s="235"/>
      <c r="S49" s="236"/>
      <c r="T49" s="72">
        <f t="shared" si="2"/>
        <v>0</v>
      </c>
      <c r="U49" s="250"/>
      <c r="V49" s="211" t="s">
        <v>134</v>
      </c>
      <c r="W49" s="211"/>
      <c r="X49" s="251"/>
      <c r="Y49" s="67">
        <f t="shared" si="0"/>
        <v>0</v>
      </c>
      <c r="Z49" s="145"/>
      <c r="AA49" s="132"/>
      <c r="AB49" s="132"/>
      <c r="AC49" s="314"/>
      <c r="AD49" s="314"/>
      <c r="AE49" s="314"/>
      <c r="AF49" s="314"/>
    </row>
    <row r="50" spans="1:32" x14ac:dyDescent="0.15">
      <c r="A50" s="101">
        <v>33</v>
      </c>
      <c r="B50" s="334" t="s">
        <v>42</v>
      </c>
      <c r="C50" s="334"/>
      <c r="D50" s="141" t="s">
        <v>122</v>
      </c>
      <c r="E50" s="141">
        <f t="shared" si="1"/>
        <v>0</v>
      </c>
      <c r="F50" s="133" t="s">
        <v>42</v>
      </c>
      <c r="G50" s="141"/>
      <c r="H50" s="142" t="s">
        <v>42</v>
      </c>
      <c r="I50" s="212"/>
      <c r="J50" s="212"/>
      <c r="K50" s="212"/>
      <c r="L50" s="212"/>
      <c r="M50" s="235"/>
      <c r="N50" s="235"/>
      <c r="O50" s="235"/>
      <c r="P50" s="235"/>
      <c r="Q50" s="235"/>
      <c r="R50" s="235"/>
      <c r="S50" s="236"/>
      <c r="T50" s="72">
        <f t="shared" si="2"/>
        <v>0</v>
      </c>
      <c r="U50" s="250"/>
      <c r="V50" s="211" t="s">
        <v>134</v>
      </c>
      <c r="W50" s="211"/>
      <c r="X50" s="251"/>
      <c r="Y50" s="67">
        <f t="shared" si="0"/>
        <v>0</v>
      </c>
      <c r="Z50" s="145"/>
      <c r="AA50" s="132"/>
      <c r="AB50" s="132"/>
      <c r="AC50" s="314"/>
      <c r="AD50" s="314"/>
      <c r="AE50" s="314"/>
      <c r="AF50" s="314"/>
    </row>
    <row r="51" spans="1:32" x14ac:dyDescent="0.15">
      <c r="A51" s="101">
        <v>34</v>
      </c>
      <c r="B51" s="334" t="s">
        <v>42</v>
      </c>
      <c r="C51" s="334"/>
      <c r="D51" s="141" t="s">
        <v>122</v>
      </c>
      <c r="E51" s="141">
        <f t="shared" si="1"/>
        <v>0</v>
      </c>
      <c r="F51" s="133" t="s">
        <v>42</v>
      </c>
      <c r="G51" s="141"/>
      <c r="H51" s="142" t="s">
        <v>42</v>
      </c>
      <c r="I51" s="212"/>
      <c r="J51" s="212"/>
      <c r="K51" s="212"/>
      <c r="L51" s="212"/>
      <c r="M51" s="235"/>
      <c r="N51" s="235"/>
      <c r="O51" s="235"/>
      <c r="P51" s="235"/>
      <c r="Q51" s="235"/>
      <c r="R51" s="235"/>
      <c r="S51" s="236"/>
      <c r="T51" s="72">
        <f t="shared" si="2"/>
        <v>0</v>
      </c>
      <c r="U51" s="250"/>
      <c r="V51" s="211" t="s">
        <v>134</v>
      </c>
      <c r="W51" s="211"/>
      <c r="X51" s="251"/>
      <c r="Y51" s="67">
        <f t="shared" si="0"/>
        <v>0</v>
      </c>
      <c r="Z51" s="145"/>
      <c r="AA51" s="132"/>
      <c r="AB51" s="132"/>
      <c r="AC51" s="314"/>
      <c r="AD51" s="314"/>
      <c r="AE51" s="314"/>
      <c r="AF51" s="314"/>
    </row>
    <row r="52" spans="1:32" x14ac:dyDescent="0.15">
      <c r="A52" s="101">
        <v>35</v>
      </c>
      <c r="B52" s="334" t="s">
        <v>42</v>
      </c>
      <c r="C52" s="334"/>
      <c r="D52" s="141" t="s">
        <v>122</v>
      </c>
      <c r="E52" s="141">
        <f t="shared" si="1"/>
        <v>0</v>
      </c>
      <c r="F52" s="133" t="s">
        <v>42</v>
      </c>
      <c r="G52" s="141"/>
      <c r="H52" s="142" t="s">
        <v>42</v>
      </c>
      <c r="I52" s="212"/>
      <c r="J52" s="212"/>
      <c r="K52" s="212"/>
      <c r="L52" s="212"/>
      <c r="M52" s="235"/>
      <c r="N52" s="235"/>
      <c r="O52" s="235"/>
      <c r="P52" s="235"/>
      <c r="Q52" s="235"/>
      <c r="R52" s="235"/>
      <c r="S52" s="236"/>
      <c r="T52" s="72">
        <f t="shared" si="2"/>
        <v>0</v>
      </c>
      <c r="U52" s="250"/>
      <c r="V52" s="211" t="s">
        <v>134</v>
      </c>
      <c r="W52" s="211"/>
      <c r="X52" s="251"/>
      <c r="Y52" s="67">
        <f t="shared" si="0"/>
        <v>0</v>
      </c>
      <c r="Z52" s="145"/>
      <c r="AA52" s="132"/>
      <c r="AB52" s="132"/>
      <c r="AC52" s="314"/>
      <c r="AD52" s="314"/>
      <c r="AE52" s="314"/>
      <c r="AF52" s="314"/>
    </row>
    <row r="53" spans="1:32" x14ac:dyDescent="0.15">
      <c r="A53" s="101">
        <v>36</v>
      </c>
      <c r="B53" s="334" t="s">
        <v>42</v>
      </c>
      <c r="C53" s="334"/>
      <c r="D53" s="141" t="s">
        <v>122</v>
      </c>
      <c r="E53" s="141">
        <f t="shared" si="1"/>
        <v>0</v>
      </c>
      <c r="F53" s="133" t="s">
        <v>42</v>
      </c>
      <c r="G53" s="141"/>
      <c r="H53" s="142" t="s">
        <v>42</v>
      </c>
      <c r="I53" s="212"/>
      <c r="J53" s="212"/>
      <c r="K53" s="212"/>
      <c r="L53" s="212"/>
      <c r="M53" s="235"/>
      <c r="N53" s="235"/>
      <c r="O53" s="235"/>
      <c r="P53" s="235"/>
      <c r="Q53" s="235"/>
      <c r="R53" s="235"/>
      <c r="S53" s="236"/>
      <c r="T53" s="72">
        <f t="shared" si="2"/>
        <v>0</v>
      </c>
      <c r="U53" s="250"/>
      <c r="V53" s="211" t="s">
        <v>134</v>
      </c>
      <c r="W53" s="211"/>
      <c r="X53" s="251"/>
      <c r="Y53" s="67">
        <f t="shared" si="0"/>
        <v>0</v>
      </c>
      <c r="Z53" s="145"/>
      <c r="AA53" s="132"/>
      <c r="AB53" s="132"/>
      <c r="AC53" s="314"/>
      <c r="AD53" s="314"/>
      <c r="AE53" s="314"/>
      <c r="AF53" s="314"/>
    </row>
    <row r="54" spans="1:32" x14ac:dyDescent="0.15">
      <c r="A54" s="101">
        <v>37</v>
      </c>
      <c r="B54" s="334" t="s">
        <v>42</v>
      </c>
      <c r="C54" s="334"/>
      <c r="D54" s="141" t="s">
        <v>122</v>
      </c>
      <c r="E54" s="141">
        <f t="shared" si="1"/>
        <v>0</v>
      </c>
      <c r="F54" s="133" t="s">
        <v>42</v>
      </c>
      <c r="G54" s="141"/>
      <c r="H54" s="142" t="s">
        <v>42</v>
      </c>
      <c r="I54" s="212"/>
      <c r="J54" s="212"/>
      <c r="K54" s="212"/>
      <c r="L54" s="212"/>
      <c r="M54" s="235"/>
      <c r="N54" s="235"/>
      <c r="O54" s="235"/>
      <c r="P54" s="235"/>
      <c r="Q54" s="235"/>
      <c r="R54" s="235"/>
      <c r="S54" s="236"/>
      <c r="T54" s="72">
        <f t="shared" si="2"/>
        <v>0</v>
      </c>
      <c r="U54" s="250"/>
      <c r="V54" s="211" t="s">
        <v>134</v>
      </c>
      <c r="W54" s="211"/>
      <c r="X54" s="251"/>
      <c r="Y54" s="67">
        <f t="shared" si="0"/>
        <v>0</v>
      </c>
      <c r="Z54" s="145"/>
      <c r="AA54" s="132"/>
      <c r="AB54" s="132"/>
      <c r="AC54" s="314"/>
      <c r="AD54" s="314"/>
      <c r="AE54" s="314"/>
      <c r="AF54" s="314"/>
    </row>
    <row r="55" spans="1:32" x14ac:dyDescent="0.15">
      <c r="A55" s="101">
        <v>38</v>
      </c>
      <c r="B55" s="334" t="s">
        <v>42</v>
      </c>
      <c r="C55" s="334"/>
      <c r="D55" s="141" t="s">
        <v>122</v>
      </c>
      <c r="E55" s="141">
        <f t="shared" si="1"/>
        <v>0</v>
      </c>
      <c r="F55" s="133" t="s">
        <v>42</v>
      </c>
      <c r="G55" s="141"/>
      <c r="H55" s="142" t="s">
        <v>42</v>
      </c>
      <c r="I55" s="212"/>
      <c r="J55" s="212"/>
      <c r="K55" s="212"/>
      <c r="L55" s="212"/>
      <c r="M55" s="235"/>
      <c r="N55" s="235"/>
      <c r="O55" s="235"/>
      <c r="P55" s="235"/>
      <c r="Q55" s="235"/>
      <c r="R55" s="235"/>
      <c r="S55" s="236"/>
      <c r="T55" s="72">
        <f t="shared" si="2"/>
        <v>0</v>
      </c>
      <c r="U55" s="250"/>
      <c r="V55" s="211" t="s">
        <v>134</v>
      </c>
      <c r="W55" s="211"/>
      <c r="X55" s="251"/>
      <c r="Y55" s="67">
        <f t="shared" si="0"/>
        <v>0</v>
      </c>
      <c r="Z55" s="145"/>
      <c r="AA55" s="132"/>
      <c r="AB55" s="132"/>
      <c r="AC55" s="314"/>
      <c r="AD55" s="314"/>
      <c r="AE55" s="314"/>
      <c r="AF55" s="314"/>
    </row>
    <row r="56" spans="1:32" x14ac:dyDescent="0.15">
      <c r="A56" s="101">
        <v>39</v>
      </c>
      <c r="B56" s="334" t="s">
        <v>42</v>
      </c>
      <c r="C56" s="334"/>
      <c r="D56" s="141" t="s">
        <v>122</v>
      </c>
      <c r="E56" s="141">
        <f t="shared" si="1"/>
        <v>0</v>
      </c>
      <c r="F56" s="133" t="s">
        <v>42</v>
      </c>
      <c r="G56" s="141"/>
      <c r="H56" s="142" t="s">
        <v>42</v>
      </c>
      <c r="I56" s="212"/>
      <c r="J56" s="212"/>
      <c r="K56" s="212"/>
      <c r="L56" s="212"/>
      <c r="M56" s="235"/>
      <c r="N56" s="235"/>
      <c r="O56" s="235"/>
      <c r="P56" s="235"/>
      <c r="Q56" s="235"/>
      <c r="R56" s="235"/>
      <c r="S56" s="236"/>
      <c r="T56" s="72">
        <f t="shared" si="2"/>
        <v>0</v>
      </c>
      <c r="U56" s="250"/>
      <c r="V56" s="211" t="s">
        <v>134</v>
      </c>
      <c r="W56" s="211"/>
      <c r="X56" s="251"/>
      <c r="Y56" s="67">
        <f t="shared" si="0"/>
        <v>0</v>
      </c>
      <c r="Z56" s="145"/>
      <c r="AA56" s="132"/>
      <c r="AB56" s="132"/>
      <c r="AC56" s="314"/>
      <c r="AD56" s="314"/>
      <c r="AE56" s="314"/>
      <c r="AF56" s="314"/>
    </row>
    <row r="57" spans="1:32" x14ac:dyDescent="0.15">
      <c r="A57" s="101">
        <v>40</v>
      </c>
      <c r="B57" s="334" t="s">
        <v>42</v>
      </c>
      <c r="C57" s="334"/>
      <c r="D57" s="141" t="s">
        <v>122</v>
      </c>
      <c r="E57" s="141">
        <f t="shared" si="1"/>
        <v>0</v>
      </c>
      <c r="F57" s="133" t="s">
        <v>42</v>
      </c>
      <c r="G57" s="141"/>
      <c r="H57" s="142" t="s">
        <v>42</v>
      </c>
      <c r="I57" s="212"/>
      <c r="J57" s="212"/>
      <c r="K57" s="212"/>
      <c r="L57" s="212"/>
      <c r="M57" s="235"/>
      <c r="N57" s="235"/>
      <c r="O57" s="235"/>
      <c r="P57" s="235"/>
      <c r="Q57" s="235"/>
      <c r="R57" s="235"/>
      <c r="S57" s="236"/>
      <c r="T57" s="72">
        <f t="shared" si="2"/>
        <v>0</v>
      </c>
      <c r="U57" s="250"/>
      <c r="V57" s="211" t="s">
        <v>134</v>
      </c>
      <c r="W57" s="211"/>
      <c r="X57" s="251"/>
      <c r="Y57" s="67">
        <f t="shared" si="0"/>
        <v>0</v>
      </c>
      <c r="Z57" s="145"/>
      <c r="AA57" s="132"/>
      <c r="AB57" s="132"/>
      <c r="AC57" s="314"/>
      <c r="AD57" s="314"/>
      <c r="AE57" s="314"/>
      <c r="AF57" s="314"/>
    </row>
    <row r="58" spans="1:32" x14ac:dyDescent="0.15">
      <c r="A58" s="101">
        <v>41</v>
      </c>
      <c r="B58" s="334" t="s">
        <v>42</v>
      </c>
      <c r="C58" s="334"/>
      <c r="D58" s="141" t="s">
        <v>122</v>
      </c>
      <c r="E58" s="141">
        <f t="shared" si="1"/>
        <v>0</v>
      </c>
      <c r="F58" s="133" t="s">
        <v>42</v>
      </c>
      <c r="G58" s="141"/>
      <c r="H58" s="142" t="s">
        <v>42</v>
      </c>
      <c r="I58" s="212"/>
      <c r="J58" s="212"/>
      <c r="K58" s="212"/>
      <c r="L58" s="212"/>
      <c r="M58" s="235"/>
      <c r="N58" s="235"/>
      <c r="O58" s="235"/>
      <c r="P58" s="235"/>
      <c r="Q58" s="235"/>
      <c r="R58" s="235"/>
      <c r="S58" s="236"/>
      <c r="T58" s="72">
        <f t="shared" si="2"/>
        <v>0</v>
      </c>
      <c r="U58" s="250"/>
      <c r="V58" s="211" t="s">
        <v>134</v>
      </c>
      <c r="W58" s="211"/>
      <c r="X58" s="251"/>
      <c r="Y58" s="67">
        <f t="shared" si="0"/>
        <v>0</v>
      </c>
      <c r="Z58" s="145"/>
      <c r="AA58" s="132"/>
      <c r="AB58" s="132"/>
      <c r="AC58" s="314"/>
      <c r="AD58" s="314"/>
      <c r="AE58" s="314"/>
      <c r="AF58" s="314"/>
    </row>
    <row r="59" spans="1:32" x14ac:dyDescent="0.15">
      <c r="A59" s="101">
        <v>42</v>
      </c>
      <c r="B59" s="334" t="s">
        <v>42</v>
      </c>
      <c r="C59" s="334"/>
      <c r="D59" s="141" t="s">
        <v>122</v>
      </c>
      <c r="E59" s="141">
        <f t="shared" si="1"/>
        <v>0</v>
      </c>
      <c r="F59" s="133" t="s">
        <v>42</v>
      </c>
      <c r="G59" s="141"/>
      <c r="H59" s="142" t="s">
        <v>42</v>
      </c>
      <c r="I59" s="212"/>
      <c r="J59" s="212"/>
      <c r="K59" s="212"/>
      <c r="L59" s="212"/>
      <c r="M59" s="235"/>
      <c r="N59" s="235"/>
      <c r="O59" s="235"/>
      <c r="P59" s="235"/>
      <c r="Q59" s="235"/>
      <c r="R59" s="235"/>
      <c r="S59" s="236"/>
      <c r="T59" s="72">
        <f t="shared" si="2"/>
        <v>0</v>
      </c>
      <c r="U59" s="250"/>
      <c r="V59" s="211" t="s">
        <v>134</v>
      </c>
      <c r="W59" s="211"/>
      <c r="X59" s="251"/>
      <c r="Y59" s="67">
        <f t="shared" si="0"/>
        <v>0</v>
      </c>
      <c r="Z59" s="145"/>
      <c r="AA59" s="132"/>
      <c r="AB59" s="132"/>
      <c r="AC59" s="314"/>
      <c r="AD59" s="314"/>
      <c r="AE59" s="314"/>
      <c r="AF59" s="314"/>
    </row>
    <row r="60" spans="1:32" x14ac:dyDescent="0.15">
      <c r="A60" s="101">
        <v>43</v>
      </c>
      <c r="B60" s="334" t="s">
        <v>42</v>
      </c>
      <c r="C60" s="334"/>
      <c r="D60" s="141" t="s">
        <v>122</v>
      </c>
      <c r="E60" s="141">
        <f t="shared" si="1"/>
        <v>0</v>
      </c>
      <c r="F60" s="133" t="s">
        <v>42</v>
      </c>
      <c r="G60" s="141"/>
      <c r="H60" s="142" t="s">
        <v>42</v>
      </c>
      <c r="I60" s="212"/>
      <c r="J60" s="212"/>
      <c r="K60" s="212"/>
      <c r="L60" s="212"/>
      <c r="M60" s="235"/>
      <c r="N60" s="235"/>
      <c r="O60" s="235"/>
      <c r="P60" s="235"/>
      <c r="Q60" s="235"/>
      <c r="R60" s="235"/>
      <c r="S60" s="236"/>
      <c r="T60" s="72">
        <f t="shared" si="2"/>
        <v>0</v>
      </c>
      <c r="U60" s="250"/>
      <c r="V60" s="211" t="s">
        <v>134</v>
      </c>
      <c r="W60" s="211"/>
      <c r="X60" s="251"/>
      <c r="Y60" s="67">
        <f t="shared" si="0"/>
        <v>0</v>
      </c>
      <c r="Z60" s="145"/>
      <c r="AA60" s="132"/>
      <c r="AB60" s="132"/>
      <c r="AC60" s="314"/>
      <c r="AD60" s="314"/>
      <c r="AE60" s="314"/>
      <c r="AF60" s="314"/>
    </row>
    <row r="61" spans="1:32" x14ac:dyDescent="0.15">
      <c r="A61" s="101">
        <v>44</v>
      </c>
      <c r="B61" s="334" t="s">
        <v>42</v>
      </c>
      <c r="C61" s="334"/>
      <c r="D61" s="141" t="s">
        <v>122</v>
      </c>
      <c r="E61" s="141">
        <f t="shared" si="1"/>
        <v>0</v>
      </c>
      <c r="F61" s="133" t="s">
        <v>42</v>
      </c>
      <c r="G61" s="141"/>
      <c r="H61" s="142" t="s">
        <v>42</v>
      </c>
      <c r="I61" s="212"/>
      <c r="J61" s="212"/>
      <c r="K61" s="212"/>
      <c r="L61" s="212"/>
      <c r="M61" s="235"/>
      <c r="N61" s="235"/>
      <c r="O61" s="235"/>
      <c r="P61" s="235"/>
      <c r="Q61" s="235"/>
      <c r="R61" s="235"/>
      <c r="S61" s="236"/>
      <c r="T61" s="72">
        <f t="shared" si="2"/>
        <v>0</v>
      </c>
      <c r="U61" s="250"/>
      <c r="V61" s="211" t="s">
        <v>134</v>
      </c>
      <c r="W61" s="211"/>
      <c r="X61" s="251"/>
      <c r="Y61" s="67">
        <f t="shared" si="0"/>
        <v>0</v>
      </c>
      <c r="Z61" s="145"/>
      <c r="AA61" s="132"/>
      <c r="AB61" s="132"/>
      <c r="AC61" s="314"/>
      <c r="AD61" s="314"/>
      <c r="AE61" s="314"/>
      <c r="AF61" s="314"/>
    </row>
    <row r="62" spans="1:32" x14ac:dyDescent="0.15">
      <c r="A62" s="101">
        <v>45</v>
      </c>
      <c r="B62" s="334" t="s">
        <v>42</v>
      </c>
      <c r="C62" s="334"/>
      <c r="D62" s="141" t="s">
        <v>122</v>
      </c>
      <c r="E62" s="141">
        <f t="shared" si="1"/>
        <v>0</v>
      </c>
      <c r="F62" s="133" t="s">
        <v>42</v>
      </c>
      <c r="G62" s="141"/>
      <c r="H62" s="142" t="s">
        <v>42</v>
      </c>
      <c r="I62" s="212"/>
      <c r="J62" s="212"/>
      <c r="K62" s="212"/>
      <c r="L62" s="212"/>
      <c r="M62" s="235"/>
      <c r="N62" s="235"/>
      <c r="O62" s="235"/>
      <c r="P62" s="235"/>
      <c r="Q62" s="235"/>
      <c r="R62" s="235"/>
      <c r="S62" s="236"/>
      <c r="T62" s="72">
        <f t="shared" si="2"/>
        <v>0</v>
      </c>
      <c r="U62" s="250"/>
      <c r="V62" s="211" t="s">
        <v>134</v>
      </c>
      <c r="W62" s="211"/>
      <c r="X62" s="251"/>
      <c r="Y62" s="67">
        <f t="shared" si="0"/>
        <v>0</v>
      </c>
      <c r="Z62" s="145"/>
      <c r="AA62" s="132"/>
      <c r="AB62" s="132"/>
      <c r="AC62" s="314"/>
      <c r="AD62" s="314"/>
      <c r="AE62" s="314"/>
      <c r="AF62" s="314"/>
    </row>
    <row r="63" spans="1:32" x14ac:dyDescent="0.15">
      <c r="A63" s="101">
        <v>46</v>
      </c>
      <c r="B63" s="334" t="s">
        <v>42</v>
      </c>
      <c r="C63" s="334"/>
      <c r="D63" s="141" t="s">
        <v>122</v>
      </c>
      <c r="E63" s="141">
        <f t="shared" si="1"/>
        <v>0</v>
      </c>
      <c r="F63" s="133" t="s">
        <v>42</v>
      </c>
      <c r="G63" s="141"/>
      <c r="H63" s="142" t="s">
        <v>42</v>
      </c>
      <c r="I63" s="212"/>
      <c r="J63" s="212"/>
      <c r="K63" s="212"/>
      <c r="L63" s="212"/>
      <c r="M63" s="235"/>
      <c r="N63" s="235"/>
      <c r="O63" s="235"/>
      <c r="P63" s="235"/>
      <c r="Q63" s="235"/>
      <c r="R63" s="235"/>
      <c r="S63" s="236"/>
      <c r="T63" s="72">
        <f t="shared" si="2"/>
        <v>0</v>
      </c>
      <c r="U63" s="250"/>
      <c r="V63" s="211" t="s">
        <v>134</v>
      </c>
      <c r="W63" s="211"/>
      <c r="X63" s="251"/>
      <c r="Y63" s="67">
        <f t="shared" si="0"/>
        <v>0</v>
      </c>
      <c r="Z63" s="145"/>
      <c r="AA63" s="132"/>
      <c r="AB63" s="132"/>
      <c r="AC63" s="314"/>
      <c r="AD63" s="314"/>
      <c r="AE63" s="314"/>
      <c r="AF63" s="314"/>
    </row>
    <row r="64" spans="1:32" x14ac:dyDescent="0.15">
      <c r="A64" s="101">
        <v>47</v>
      </c>
      <c r="B64" s="334" t="s">
        <v>42</v>
      </c>
      <c r="C64" s="334"/>
      <c r="D64" s="141" t="s">
        <v>122</v>
      </c>
      <c r="E64" s="141">
        <f t="shared" si="1"/>
        <v>0</v>
      </c>
      <c r="F64" s="133" t="s">
        <v>42</v>
      </c>
      <c r="G64" s="141"/>
      <c r="H64" s="142" t="s">
        <v>42</v>
      </c>
      <c r="I64" s="212"/>
      <c r="J64" s="212"/>
      <c r="K64" s="212"/>
      <c r="L64" s="212"/>
      <c r="M64" s="235"/>
      <c r="N64" s="235"/>
      <c r="O64" s="235"/>
      <c r="P64" s="235"/>
      <c r="Q64" s="235"/>
      <c r="R64" s="235"/>
      <c r="S64" s="236"/>
      <c r="T64" s="72">
        <f t="shared" si="2"/>
        <v>0</v>
      </c>
      <c r="U64" s="250"/>
      <c r="V64" s="211" t="s">
        <v>134</v>
      </c>
      <c r="W64" s="211"/>
      <c r="X64" s="251"/>
      <c r="Y64" s="67">
        <f t="shared" si="0"/>
        <v>0</v>
      </c>
      <c r="Z64" s="145"/>
      <c r="AA64" s="132"/>
      <c r="AB64" s="132"/>
      <c r="AC64" s="314"/>
      <c r="AD64" s="314"/>
      <c r="AE64" s="314"/>
      <c r="AF64" s="314"/>
    </row>
    <row r="65" spans="1:32" x14ac:dyDescent="0.15">
      <c r="A65" s="101">
        <v>48</v>
      </c>
      <c r="B65" s="334" t="s">
        <v>42</v>
      </c>
      <c r="C65" s="334"/>
      <c r="D65" s="141" t="s">
        <v>122</v>
      </c>
      <c r="E65" s="141">
        <f t="shared" si="1"/>
        <v>0</v>
      </c>
      <c r="F65" s="133" t="s">
        <v>42</v>
      </c>
      <c r="G65" s="141"/>
      <c r="H65" s="142" t="s">
        <v>42</v>
      </c>
      <c r="I65" s="212"/>
      <c r="J65" s="212"/>
      <c r="K65" s="212"/>
      <c r="L65" s="212"/>
      <c r="M65" s="235"/>
      <c r="N65" s="235"/>
      <c r="O65" s="235"/>
      <c r="P65" s="235"/>
      <c r="Q65" s="235"/>
      <c r="R65" s="235"/>
      <c r="S65" s="236"/>
      <c r="T65" s="72">
        <f t="shared" si="2"/>
        <v>0</v>
      </c>
      <c r="U65" s="250"/>
      <c r="V65" s="211" t="s">
        <v>134</v>
      </c>
      <c r="W65" s="211"/>
      <c r="X65" s="251"/>
      <c r="Y65" s="67">
        <f t="shared" si="0"/>
        <v>0</v>
      </c>
      <c r="Z65" s="145"/>
      <c r="AA65" s="132"/>
      <c r="AB65" s="132"/>
      <c r="AC65" s="314"/>
      <c r="AD65" s="314"/>
      <c r="AE65" s="314"/>
      <c r="AF65" s="314"/>
    </row>
    <row r="66" spans="1:32" x14ac:dyDescent="0.15">
      <c r="A66" s="101">
        <v>49</v>
      </c>
      <c r="B66" s="334" t="s">
        <v>42</v>
      </c>
      <c r="C66" s="334"/>
      <c r="D66" s="141" t="s">
        <v>122</v>
      </c>
      <c r="E66" s="141">
        <f t="shared" si="1"/>
        <v>0</v>
      </c>
      <c r="F66" s="133" t="s">
        <v>42</v>
      </c>
      <c r="G66" s="141"/>
      <c r="H66" s="142" t="s">
        <v>42</v>
      </c>
      <c r="I66" s="212"/>
      <c r="J66" s="212"/>
      <c r="K66" s="212"/>
      <c r="L66" s="212"/>
      <c r="M66" s="235"/>
      <c r="N66" s="235"/>
      <c r="O66" s="235"/>
      <c r="P66" s="235"/>
      <c r="Q66" s="235"/>
      <c r="R66" s="235"/>
      <c r="S66" s="236"/>
      <c r="T66" s="72">
        <f t="shared" si="2"/>
        <v>0</v>
      </c>
      <c r="U66" s="250"/>
      <c r="V66" s="211" t="s">
        <v>134</v>
      </c>
      <c r="W66" s="211"/>
      <c r="X66" s="251"/>
      <c r="Y66" s="67">
        <f t="shared" si="0"/>
        <v>0</v>
      </c>
      <c r="Z66" s="145"/>
      <c r="AA66" s="132"/>
      <c r="AB66" s="132"/>
      <c r="AC66" s="314"/>
      <c r="AD66" s="314"/>
      <c r="AE66" s="314"/>
      <c r="AF66" s="314"/>
    </row>
    <row r="67" spans="1:32" x14ac:dyDescent="0.15">
      <c r="A67" s="101">
        <v>50</v>
      </c>
      <c r="B67" s="334" t="s">
        <v>42</v>
      </c>
      <c r="C67" s="334"/>
      <c r="D67" s="141" t="s">
        <v>122</v>
      </c>
      <c r="E67" s="141">
        <f t="shared" si="1"/>
        <v>0</v>
      </c>
      <c r="F67" s="133" t="s">
        <v>42</v>
      </c>
      <c r="G67" s="141"/>
      <c r="H67" s="142" t="s">
        <v>42</v>
      </c>
      <c r="I67" s="212"/>
      <c r="J67" s="212"/>
      <c r="K67" s="212"/>
      <c r="L67" s="212"/>
      <c r="M67" s="235"/>
      <c r="N67" s="235"/>
      <c r="O67" s="235"/>
      <c r="P67" s="235"/>
      <c r="Q67" s="235"/>
      <c r="R67" s="235"/>
      <c r="S67" s="236"/>
      <c r="T67" s="72">
        <f t="shared" si="2"/>
        <v>0</v>
      </c>
      <c r="U67" s="250"/>
      <c r="V67" s="211" t="s">
        <v>134</v>
      </c>
      <c r="W67" s="211"/>
      <c r="X67" s="251"/>
      <c r="Y67" s="67">
        <f t="shared" si="0"/>
        <v>0</v>
      </c>
      <c r="Z67" s="145"/>
      <c r="AA67" s="132"/>
      <c r="AB67" s="132"/>
      <c r="AC67" s="314"/>
      <c r="AD67" s="314"/>
      <c r="AE67" s="314"/>
      <c r="AF67" s="314"/>
    </row>
    <row r="68" spans="1:32" x14ac:dyDescent="0.15">
      <c r="A68" s="101">
        <v>51</v>
      </c>
      <c r="B68" s="334" t="s">
        <v>42</v>
      </c>
      <c r="C68" s="334"/>
      <c r="D68" s="141" t="s">
        <v>122</v>
      </c>
      <c r="E68" s="141">
        <f t="shared" si="1"/>
        <v>0</v>
      </c>
      <c r="F68" s="133" t="s">
        <v>42</v>
      </c>
      <c r="G68" s="141"/>
      <c r="H68" s="142" t="s">
        <v>42</v>
      </c>
      <c r="I68" s="212"/>
      <c r="J68" s="212"/>
      <c r="K68" s="212"/>
      <c r="L68" s="212"/>
      <c r="M68" s="235"/>
      <c r="N68" s="235"/>
      <c r="O68" s="235"/>
      <c r="P68" s="235"/>
      <c r="Q68" s="235"/>
      <c r="R68" s="235"/>
      <c r="S68" s="236"/>
      <c r="T68" s="72">
        <f t="shared" si="2"/>
        <v>0</v>
      </c>
      <c r="U68" s="250"/>
      <c r="V68" s="211" t="s">
        <v>134</v>
      </c>
      <c r="W68" s="211"/>
      <c r="X68" s="251"/>
      <c r="Y68" s="67">
        <f t="shared" si="0"/>
        <v>0</v>
      </c>
      <c r="Z68" s="145"/>
      <c r="AA68" s="132"/>
      <c r="AB68" s="132"/>
      <c r="AC68" s="314"/>
      <c r="AD68" s="314"/>
      <c r="AE68" s="314"/>
      <c r="AF68" s="314"/>
    </row>
    <row r="69" spans="1:32" x14ac:dyDescent="0.15">
      <c r="A69" s="101">
        <v>52</v>
      </c>
      <c r="B69" s="334" t="s">
        <v>42</v>
      </c>
      <c r="C69" s="334"/>
      <c r="D69" s="141" t="s">
        <v>122</v>
      </c>
      <c r="E69" s="141">
        <f t="shared" si="1"/>
        <v>0</v>
      </c>
      <c r="F69" s="133" t="s">
        <v>42</v>
      </c>
      <c r="G69" s="141"/>
      <c r="H69" s="142" t="s">
        <v>42</v>
      </c>
      <c r="I69" s="212"/>
      <c r="J69" s="212"/>
      <c r="K69" s="212"/>
      <c r="L69" s="212"/>
      <c r="M69" s="235"/>
      <c r="N69" s="235"/>
      <c r="O69" s="235"/>
      <c r="P69" s="235"/>
      <c r="Q69" s="235"/>
      <c r="R69" s="235"/>
      <c r="S69" s="236"/>
      <c r="T69" s="72">
        <f t="shared" si="2"/>
        <v>0</v>
      </c>
      <c r="U69" s="250"/>
      <c r="V69" s="211" t="s">
        <v>134</v>
      </c>
      <c r="W69" s="211"/>
      <c r="X69" s="251"/>
      <c r="Y69" s="67">
        <f t="shared" si="0"/>
        <v>0</v>
      </c>
      <c r="Z69" s="145"/>
      <c r="AA69" s="132"/>
      <c r="AB69" s="132"/>
      <c r="AC69" s="314"/>
      <c r="AD69" s="314"/>
      <c r="AE69" s="314"/>
      <c r="AF69" s="314"/>
    </row>
    <row r="70" spans="1:32" x14ac:dyDescent="0.15">
      <c r="A70" s="101">
        <v>53</v>
      </c>
      <c r="B70" s="334" t="s">
        <v>42</v>
      </c>
      <c r="C70" s="334"/>
      <c r="D70" s="141" t="s">
        <v>122</v>
      </c>
      <c r="E70" s="141">
        <f t="shared" si="1"/>
        <v>0</v>
      </c>
      <c r="F70" s="133" t="s">
        <v>42</v>
      </c>
      <c r="G70" s="141"/>
      <c r="H70" s="142" t="s">
        <v>42</v>
      </c>
      <c r="I70" s="212"/>
      <c r="J70" s="212"/>
      <c r="K70" s="212"/>
      <c r="L70" s="212"/>
      <c r="M70" s="235"/>
      <c r="N70" s="235"/>
      <c r="O70" s="235"/>
      <c r="P70" s="235"/>
      <c r="Q70" s="235"/>
      <c r="R70" s="235"/>
      <c r="S70" s="236"/>
      <c r="T70" s="72">
        <f t="shared" si="2"/>
        <v>0</v>
      </c>
      <c r="U70" s="250"/>
      <c r="V70" s="211" t="s">
        <v>134</v>
      </c>
      <c r="W70" s="211"/>
      <c r="X70" s="251"/>
      <c r="Y70" s="67">
        <f t="shared" si="0"/>
        <v>0</v>
      </c>
      <c r="Z70" s="145"/>
      <c r="AA70" s="132"/>
      <c r="AB70" s="132"/>
      <c r="AC70" s="314"/>
      <c r="AD70" s="314"/>
      <c r="AE70" s="314"/>
      <c r="AF70" s="314"/>
    </row>
    <row r="71" spans="1:32" x14ac:dyDescent="0.15">
      <c r="A71" s="101">
        <v>54</v>
      </c>
      <c r="B71" s="334" t="s">
        <v>42</v>
      </c>
      <c r="C71" s="334"/>
      <c r="D71" s="141" t="s">
        <v>122</v>
      </c>
      <c r="E71" s="141">
        <f t="shared" si="1"/>
        <v>0</v>
      </c>
      <c r="F71" s="133" t="s">
        <v>42</v>
      </c>
      <c r="G71" s="141"/>
      <c r="H71" s="142" t="s">
        <v>42</v>
      </c>
      <c r="I71" s="212"/>
      <c r="J71" s="212"/>
      <c r="K71" s="212"/>
      <c r="L71" s="212"/>
      <c r="M71" s="235"/>
      <c r="N71" s="235"/>
      <c r="O71" s="235"/>
      <c r="P71" s="235"/>
      <c r="Q71" s="235"/>
      <c r="R71" s="235"/>
      <c r="S71" s="236"/>
      <c r="T71" s="72">
        <f t="shared" si="2"/>
        <v>0</v>
      </c>
      <c r="U71" s="250"/>
      <c r="V71" s="211" t="s">
        <v>134</v>
      </c>
      <c r="W71" s="211"/>
      <c r="X71" s="251"/>
      <c r="Y71" s="67">
        <f t="shared" si="0"/>
        <v>0</v>
      </c>
      <c r="Z71" s="145"/>
      <c r="AA71" s="132"/>
      <c r="AB71" s="132"/>
      <c r="AC71" s="314"/>
      <c r="AD71" s="314"/>
      <c r="AE71" s="314"/>
      <c r="AF71" s="314"/>
    </row>
    <row r="72" spans="1:32" x14ac:dyDescent="0.15">
      <c r="A72" s="101">
        <v>55</v>
      </c>
      <c r="B72" s="334" t="s">
        <v>42</v>
      </c>
      <c r="C72" s="334"/>
      <c r="D72" s="141" t="s">
        <v>122</v>
      </c>
      <c r="E72" s="141">
        <f t="shared" si="1"/>
        <v>0</v>
      </c>
      <c r="F72" s="133" t="s">
        <v>42</v>
      </c>
      <c r="G72" s="141"/>
      <c r="H72" s="142" t="s">
        <v>42</v>
      </c>
      <c r="I72" s="212"/>
      <c r="J72" s="212"/>
      <c r="K72" s="212"/>
      <c r="L72" s="212"/>
      <c r="M72" s="235"/>
      <c r="N72" s="235"/>
      <c r="O72" s="235"/>
      <c r="P72" s="235"/>
      <c r="Q72" s="235"/>
      <c r="R72" s="235"/>
      <c r="S72" s="236"/>
      <c r="T72" s="72">
        <f t="shared" si="2"/>
        <v>0</v>
      </c>
      <c r="U72" s="250"/>
      <c r="V72" s="211" t="s">
        <v>134</v>
      </c>
      <c r="W72" s="211"/>
      <c r="X72" s="251"/>
      <c r="Y72" s="67">
        <f t="shared" si="0"/>
        <v>0</v>
      </c>
      <c r="Z72" s="145"/>
      <c r="AA72" s="132"/>
      <c r="AB72" s="132"/>
      <c r="AC72" s="314"/>
      <c r="AD72" s="314"/>
      <c r="AE72" s="314"/>
      <c r="AF72" s="314"/>
    </row>
    <row r="73" spans="1:32" x14ac:dyDescent="0.15">
      <c r="A73" s="101">
        <v>56</v>
      </c>
      <c r="B73" s="334" t="s">
        <v>42</v>
      </c>
      <c r="C73" s="334"/>
      <c r="D73" s="141" t="s">
        <v>122</v>
      </c>
      <c r="E73" s="141">
        <f t="shared" si="1"/>
        <v>0</v>
      </c>
      <c r="F73" s="133" t="s">
        <v>42</v>
      </c>
      <c r="G73" s="141"/>
      <c r="H73" s="142" t="s">
        <v>42</v>
      </c>
      <c r="I73" s="212"/>
      <c r="J73" s="212"/>
      <c r="K73" s="212"/>
      <c r="L73" s="212"/>
      <c r="M73" s="235"/>
      <c r="N73" s="235"/>
      <c r="O73" s="235"/>
      <c r="P73" s="235"/>
      <c r="Q73" s="235"/>
      <c r="R73" s="235"/>
      <c r="S73" s="236"/>
      <c r="T73" s="72">
        <f t="shared" si="2"/>
        <v>0</v>
      </c>
      <c r="U73" s="250"/>
      <c r="V73" s="211" t="s">
        <v>134</v>
      </c>
      <c r="W73" s="211"/>
      <c r="X73" s="251"/>
      <c r="Y73" s="67">
        <f t="shared" si="0"/>
        <v>0</v>
      </c>
      <c r="Z73" s="145"/>
      <c r="AA73" s="132"/>
      <c r="AB73" s="132"/>
      <c r="AC73" s="314"/>
      <c r="AD73" s="314"/>
      <c r="AE73" s="314"/>
      <c r="AF73" s="314"/>
    </row>
    <row r="74" spans="1:32" x14ac:dyDescent="0.15">
      <c r="A74" s="101">
        <v>57</v>
      </c>
      <c r="B74" s="334" t="s">
        <v>42</v>
      </c>
      <c r="C74" s="334"/>
      <c r="D74" s="141" t="s">
        <v>122</v>
      </c>
      <c r="E74" s="141">
        <f t="shared" si="1"/>
        <v>0</v>
      </c>
      <c r="F74" s="133" t="s">
        <v>42</v>
      </c>
      <c r="G74" s="141"/>
      <c r="H74" s="142" t="s">
        <v>42</v>
      </c>
      <c r="I74" s="212"/>
      <c r="J74" s="212"/>
      <c r="K74" s="212"/>
      <c r="L74" s="212"/>
      <c r="M74" s="235"/>
      <c r="N74" s="235"/>
      <c r="O74" s="235"/>
      <c r="P74" s="235"/>
      <c r="Q74" s="235"/>
      <c r="R74" s="235"/>
      <c r="S74" s="236"/>
      <c r="T74" s="72">
        <f t="shared" si="2"/>
        <v>0</v>
      </c>
      <c r="U74" s="250"/>
      <c r="V74" s="211" t="s">
        <v>134</v>
      </c>
      <c r="W74" s="211"/>
      <c r="X74" s="251"/>
      <c r="Y74" s="67">
        <f t="shared" si="0"/>
        <v>0</v>
      </c>
      <c r="Z74" s="145"/>
      <c r="AA74" s="132"/>
      <c r="AB74" s="132"/>
      <c r="AC74" s="314"/>
      <c r="AD74" s="314"/>
      <c r="AE74" s="314"/>
      <c r="AF74" s="314"/>
    </row>
    <row r="75" spans="1:32" x14ac:dyDescent="0.15">
      <c r="A75" s="101">
        <v>58</v>
      </c>
      <c r="B75" s="334" t="s">
        <v>42</v>
      </c>
      <c r="C75" s="334"/>
      <c r="D75" s="141" t="s">
        <v>122</v>
      </c>
      <c r="E75" s="141">
        <f t="shared" si="1"/>
        <v>0</v>
      </c>
      <c r="F75" s="133" t="s">
        <v>42</v>
      </c>
      <c r="G75" s="141"/>
      <c r="H75" s="142" t="s">
        <v>42</v>
      </c>
      <c r="I75" s="212"/>
      <c r="J75" s="212"/>
      <c r="K75" s="212"/>
      <c r="L75" s="212"/>
      <c r="M75" s="235"/>
      <c r="N75" s="235"/>
      <c r="O75" s="235"/>
      <c r="P75" s="235"/>
      <c r="Q75" s="235"/>
      <c r="R75" s="235"/>
      <c r="S75" s="236"/>
      <c r="T75" s="72">
        <f t="shared" si="2"/>
        <v>0</v>
      </c>
      <c r="U75" s="250"/>
      <c r="V75" s="211" t="s">
        <v>134</v>
      </c>
      <c r="W75" s="211"/>
      <c r="X75" s="251"/>
      <c r="Y75" s="67">
        <f t="shared" si="0"/>
        <v>0</v>
      </c>
      <c r="Z75" s="145"/>
      <c r="AA75" s="132"/>
      <c r="AB75" s="132"/>
      <c r="AC75" s="314"/>
      <c r="AD75" s="314"/>
      <c r="AE75" s="314"/>
      <c r="AF75" s="314"/>
    </row>
    <row r="76" spans="1:32" x14ac:dyDescent="0.15">
      <c r="A76" s="101">
        <v>59</v>
      </c>
      <c r="B76" s="334" t="s">
        <v>42</v>
      </c>
      <c r="C76" s="334"/>
      <c r="D76" s="141" t="s">
        <v>122</v>
      </c>
      <c r="E76" s="141">
        <f t="shared" si="1"/>
        <v>0</v>
      </c>
      <c r="F76" s="133" t="s">
        <v>42</v>
      </c>
      <c r="G76" s="141"/>
      <c r="H76" s="142" t="s">
        <v>42</v>
      </c>
      <c r="I76" s="212"/>
      <c r="J76" s="212"/>
      <c r="K76" s="212"/>
      <c r="L76" s="212"/>
      <c r="M76" s="235"/>
      <c r="N76" s="235"/>
      <c r="O76" s="235"/>
      <c r="P76" s="235"/>
      <c r="Q76" s="235"/>
      <c r="R76" s="235"/>
      <c r="S76" s="236"/>
      <c r="T76" s="72">
        <f t="shared" si="2"/>
        <v>0</v>
      </c>
      <c r="U76" s="250"/>
      <c r="V76" s="211" t="s">
        <v>134</v>
      </c>
      <c r="W76" s="211"/>
      <c r="X76" s="251"/>
      <c r="Y76" s="67">
        <f t="shared" si="0"/>
        <v>0</v>
      </c>
      <c r="Z76" s="145"/>
      <c r="AA76" s="132"/>
      <c r="AB76" s="132"/>
      <c r="AC76" s="314"/>
      <c r="AD76" s="314"/>
      <c r="AE76" s="314"/>
      <c r="AF76" s="314"/>
    </row>
    <row r="77" spans="1:32" x14ac:dyDescent="0.15">
      <c r="A77" s="101">
        <v>60</v>
      </c>
      <c r="B77" s="334" t="s">
        <v>42</v>
      </c>
      <c r="C77" s="334"/>
      <c r="D77" s="141" t="s">
        <v>122</v>
      </c>
      <c r="E77" s="141">
        <f t="shared" si="1"/>
        <v>0</v>
      </c>
      <c r="F77" s="133" t="s">
        <v>42</v>
      </c>
      <c r="G77" s="141"/>
      <c r="H77" s="142" t="s">
        <v>42</v>
      </c>
      <c r="I77" s="212"/>
      <c r="J77" s="212"/>
      <c r="K77" s="212"/>
      <c r="L77" s="212"/>
      <c r="M77" s="235"/>
      <c r="N77" s="235"/>
      <c r="O77" s="235"/>
      <c r="P77" s="235"/>
      <c r="Q77" s="235"/>
      <c r="R77" s="235"/>
      <c r="S77" s="236"/>
      <c r="T77" s="72">
        <f t="shared" si="2"/>
        <v>0</v>
      </c>
      <c r="U77" s="250"/>
      <c r="V77" s="211" t="s">
        <v>134</v>
      </c>
      <c r="W77" s="211"/>
      <c r="X77" s="251"/>
      <c r="Y77" s="67">
        <f t="shared" si="0"/>
        <v>0</v>
      </c>
      <c r="Z77" s="145"/>
      <c r="AA77" s="132"/>
      <c r="AB77" s="132"/>
      <c r="AC77" s="314"/>
      <c r="AD77" s="314"/>
      <c r="AE77" s="314"/>
      <c r="AF77" s="314"/>
    </row>
    <row r="78" spans="1:32" x14ac:dyDescent="0.15">
      <c r="A78" s="101">
        <v>61</v>
      </c>
      <c r="B78" s="334" t="s">
        <v>42</v>
      </c>
      <c r="C78" s="334"/>
      <c r="D78" s="141" t="s">
        <v>122</v>
      </c>
      <c r="E78" s="141">
        <f t="shared" si="1"/>
        <v>0</v>
      </c>
      <c r="F78" s="133" t="s">
        <v>42</v>
      </c>
      <c r="G78" s="141"/>
      <c r="H78" s="142" t="s">
        <v>42</v>
      </c>
      <c r="I78" s="212"/>
      <c r="J78" s="212"/>
      <c r="K78" s="212"/>
      <c r="L78" s="212"/>
      <c r="M78" s="235"/>
      <c r="N78" s="235"/>
      <c r="O78" s="235"/>
      <c r="P78" s="235"/>
      <c r="Q78" s="235"/>
      <c r="R78" s="235"/>
      <c r="S78" s="236"/>
      <c r="T78" s="72">
        <f t="shared" si="2"/>
        <v>0</v>
      </c>
      <c r="U78" s="250"/>
      <c r="V78" s="211" t="s">
        <v>134</v>
      </c>
      <c r="W78" s="211"/>
      <c r="X78" s="251"/>
      <c r="Y78" s="67">
        <f t="shared" si="0"/>
        <v>0</v>
      </c>
      <c r="Z78" s="145"/>
      <c r="AA78" s="132"/>
      <c r="AB78" s="132"/>
      <c r="AC78" s="314"/>
      <c r="AD78" s="314"/>
      <c r="AE78" s="314"/>
      <c r="AF78" s="314"/>
    </row>
    <row r="79" spans="1:32" x14ac:dyDescent="0.15">
      <c r="A79" s="101">
        <v>62</v>
      </c>
      <c r="B79" s="334" t="s">
        <v>42</v>
      </c>
      <c r="C79" s="334"/>
      <c r="D79" s="141" t="s">
        <v>122</v>
      </c>
      <c r="E79" s="141">
        <f t="shared" si="1"/>
        <v>0</v>
      </c>
      <c r="F79" s="133" t="s">
        <v>42</v>
      </c>
      <c r="G79" s="141"/>
      <c r="H79" s="142" t="s">
        <v>42</v>
      </c>
      <c r="I79" s="212"/>
      <c r="J79" s="212"/>
      <c r="K79" s="212"/>
      <c r="L79" s="212"/>
      <c r="M79" s="235"/>
      <c r="N79" s="235"/>
      <c r="O79" s="235"/>
      <c r="P79" s="235"/>
      <c r="Q79" s="235"/>
      <c r="R79" s="235"/>
      <c r="S79" s="236"/>
      <c r="T79" s="72">
        <f t="shared" si="2"/>
        <v>0</v>
      </c>
      <c r="U79" s="250"/>
      <c r="V79" s="211" t="s">
        <v>134</v>
      </c>
      <c r="W79" s="211"/>
      <c r="X79" s="251"/>
      <c r="Y79" s="67">
        <f t="shared" si="0"/>
        <v>0</v>
      </c>
      <c r="Z79" s="145"/>
      <c r="AA79" s="132"/>
      <c r="AB79" s="132"/>
      <c r="AC79" s="314"/>
      <c r="AD79" s="314"/>
      <c r="AE79" s="314"/>
      <c r="AF79" s="314"/>
    </row>
    <row r="80" spans="1:32" x14ac:dyDescent="0.15">
      <c r="A80" s="101">
        <v>63</v>
      </c>
      <c r="B80" s="334" t="s">
        <v>42</v>
      </c>
      <c r="C80" s="334"/>
      <c r="D80" s="141" t="s">
        <v>122</v>
      </c>
      <c r="E80" s="141">
        <f t="shared" si="1"/>
        <v>0</v>
      </c>
      <c r="F80" s="133" t="s">
        <v>42</v>
      </c>
      <c r="G80" s="141"/>
      <c r="H80" s="142" t="s">
        <v>42</v>
      </c>
      <c r="I80" s="212"/>
      <c r="J80" s="212"/>
      <c r="K80" s="212"/>
      <c r="L80" s="212"/>
      <c r="M80" s="235"/>
      <c r="N80" s="235"/>
      <c r="O80" s="235"/>
      <c r="P80" s="235"/>
      <c r="Q80" s="235"/>
      <c r="R80" s="235"/>
      <c r="S80" s="236"/>
      <c r="T80" s="72">
        <f t="shared" si="2"/>
        <v>0</v>
      </c>
      <c r="U80" s="250"/>
      <c r="V80" s="211" t="s">
        <v>134</v>
      </c>
      <c r="W80" s="211"/>
      <c r="X80" s="251"/>
      <c r="Y80" s="67">
        <f t="shared" si="0"/>
        <v>0</v>
      </c>
      <c r="Z80" s="145"/>
      <c r="AA80" s="132"/>
      <c r="AB80" s="132"/>
      <c r="AC80" s="314"/>
      <c r="AD80" s="314"/>
      <c r="AE80" s="314"/>
      <c r="AF80" s="314"/>
    </row>
    <row r="81" spans="1:32" x14ac:dyDescent="0.15">
      <c r="A81" s="101">
        <v>64</v>
      </c>
      <c r="B81" s="334" t="s">
        <v>42</v>
      </c>
      <c r="C81" s="334"/>
      <c r="D81" s="141" t="s">
        <v>122</v>
      </c>
      <c r="E81" s="141">
        <f t="shared" si="1"/>
        <v>0</v>
      </c>
      <c r="F81" s="133" t="s">
        <v>42</v>
      </c>
      <c r="G81" s="141"/>
      <c r="H81" s="142" t="s">
        <v>42</v>
      </c>
      <c r="I81" s="212"/>
      <c r="J81" s="212"/>
      <c r="K81" s="212"/>
      <c r="L81" s="212"/>
      <c r="M81" s="235"/>
      <c r="N81" s="235"/>
      <c r="O81" s="235"/>
      <c r="P81" s="235"/>
      <c r="Q81" s="235"/>
      <c r="R81" s="235"/>
      <c r="S81" s="236"/>
      <c r="T81" s="72">
        <f t="shared" si="2"/>
        <v>0</v>
      </c>
      <c r="U81" s="250"/>
      <c r="V81" s="211" t="s">
        <v>134</v>
      </c>
      <c r="W81" s="211"/>
      <c r="X81" s="251"/>
      <c r="Y81" s="67">
        <f t="shared" si="0"/>
        <v>0</v>
      </c>
      <c r="Z81" s="145"/>
      <c r="AA81" s="132"/>
      <c r="AB81" s="132"/>
      <c r="AC81" s="314"/>
      <c r="AD81" s="314"/>
      <c r="AE81" s="314"/>
      <c r="AF81" s="314"/>
    </row>
    <row r="82" spans="1:32" x14ac:dyDescent="0.15">
      <c r="A82" s="101">
        <v>65</v>
      </c>
      <c r="B82" s="334" t="s">
        <v>42</v>
      </c>
      <c r="C82" s="334"/>
      <c r="D82" s="141" t="s">
        <v>122</v>
      </c>
      <c r="E82" s="141">
        <f t="shared" si="1"/>
        <v>0</v>
      </c>
      <c r="F82" s="133" t="s">
        <v>42</v>
      </c>
      <c r="G82" s="141"/>
      <c r="H82" s="142" t="s">
        <v>42</v>
      </c>
      <c r="I82" s="212"/>
      <c r="J82" s="212"/>
      <c r="K82" s="212"/>
      <c r="L82" s="212"/>
      <c r="M82" s="235"/>
      <c r="N82" s="235"/>
      <c r="O82" s="235"/>
      <c r="P82" s="235"/>
      <c r="Q82" s="235"/>
      <c r="R82" s="235"/>
      <c r="S82" s="236"/>
      <c r="T82" s="72">
        <f t="shared" si="2"/>
        <v>0</v>
      </c>
      <c r="U82" s="250"/>
      <c r="V82" s="211" t="s">
        <v>134</v>
      </c>
      <c r="W82" s="211"/>
      <c r="X82" s="251"/>
      <c r="Y82" s="67">
        <f t="shared" ref="Y82:Y100" si="3">PRODUCT(T82:U82)</f>
        <v>0</v>
      </c>
      <c r="Z82" s="145"/>
      <c r="AA82" s="132"/>
      <c r="AB82" s="132"/>
      <c r="AC82" s="314"/>
      <c r="AD82" s="314"/>
      <c r="AE82" s="314"/>
      <c r="AF82" s="314"/>
    </row>
    <row r="83" spans="1:32" x14ac:dyDescent="0.15">
      <c r="A83" s="101">
        <v>66</v>
      </c>
      <c r="B83" s="334" t="s">
        <v>42</v>
      </c>
      <c r="C83" s="334"/>
      <c r="D83" s="141" t="s">
        <v>122</v>
      </c>
      <c r="E83" s="141">
        <f t="shared" ref="E83:E100" si="4">$D$7</f>
        <v>0</v>
      </c>
      <c r="F83" s="133" t="s">
        <v>42</v>
      </c>
      <c r="G83" s="141"/>
      <c r="H83" s="142" t="s">
        <v>42</v>
      </c>
      <c r="I83" s="212"/>
      <c r="J83" s="212"/>
      <c r="K83" s="212"/>
      <c r="L83" s="212"/>
      <c r="M83" s="235"/>
      <c r="N83" s="235"/>
      <c r="O83" s="235"/>
      <c r="P83" s="235"/>
      <c r="Q83" s="235"/>
      <c r="R83" s="235"/>
      <c r="S83" s="236"/>
      <c r="T83" s="72">
        <f t="shared" ref="T83:T100" si="5">SUM(M83:S83)</f>
        <v>0</v>
      </c>
      <c r="U83" s="250"/>
      <c r="V83" s="211" t="s">
        <v>134</v>
      </c>
      <c r="W83" s="211"/>
      <c r="X83" s="251"/>
      <c r="Y83" s="67">
        <f t="shared" si="3"/>
        <v>0</v>
      </c>
      <c r="Z83" s="145"/>
      <c r="AA83" s="132"/>
      <c r="AB83" s="132"/>
      <c r="AC83" s="314"/>
      <c r="AD83" s="314"/>
      <c r="AE83" s="314"/>
      <c r="AF83" s="314"/>
    </row>
    <row r="84" spans="1:32" x14ac:dyDescent="0.15">
      <c r="A84" s="101">
        <v>67</v>
      </c>
      <c r="B84" s="334" t="s">
        <v>42</v>
      </c>
      <c r="C84" s="334"/>
      <c r="D84" s="141" t="s">
        <v>122</v>
      </c>
      <c r="E84" s="141">
        <f t="shared" si="4"/>
        <v>0</v>
      </c>
      <c r="F84" s="133" t="s">
        <v>42</v>
      </c>
      <c r="G84" s="141"/>
      <c r="H84" s="142" t="s">
        <v>42</v>
      </c>
      <c r="I84" s="212"/>
      <c r="J84" s="212"/>
      <c r="K84" s="212"/>
      <c r="L84" s="212"/>
      <c r="M84" s="235"/>
      <c r="N84" s="235"/>
      <c r="O84" s="235"/>
      <c r="P84" s="235"/>
      <c r="Q84" s="235"/>
      <c r="R84" s="235"/>
      <c r="S84" s="236"/>
      <c r="T84" s="72">
        <f t="shared" si="5"/>
        <v>0</v>
      </c>
      <c r="U84" s="250"/>
      <c r="V84" s="211" t="s">
        <v>134</v>
      </c>
      <c r="W84" s="211"/>
      <c r="X84" s="251"/>
      <c r="Y84" s="67">
        <f t="shared" si="3"/>
        <v>0</v>
      </c>
      <c r="Z84" s="145"/>
      <c r="AA84" s="132"/>
      <c r="AB84" s="132"/>
      <c r="AC84" s="314"/>
      <c r="AD84" s="314"/>
      <c r="AE84" s="314"/>
      <c r="AF84" s="314"/>
    </row>
    <row r="85" spans="1:32" x14ac:dyDescent="0.15">
      <c r="A85" s="101">
        <v>68</v>
      </c>
      <c r="B85" s="334" t="s">
        <v>42</v>
      </c>
      <c r="C85" s="334"/>
      <c r="D85" s="141" t="s">
        <v>122</v>
      </c>
      <c r="E85" s="141">
        <f t="shared" si="4"/>
        <v>0</v>
      </c>
      <c r="F85" s="133" t="s">
        <v>42</v>
      </c>
      <c r="G85" s="141"/>
      <c r="H85" s="142" t="s">
        <v>42</v>
      </c>
      <c r="I85" s="212"/>
      <c r="J85" s="212"/>
      <c r="K85" s="212"/>
      <c r="L85" s="212"/>
      <c r="M85" s="235"/>
      <c r="N85" s="235"/>
      <c r="O85" s="235"/>
      <c r="P85" s="235"/>
      <c r="Q85" s="235"/>
      <c r="R85" s="235"/>
      <c r="S85" s="236"/>
      <c r="T85" s="72">
        <f t="shared" si="5"/>
        <v>0</v>
      </c>
      <c r="U85" s="250"/>
      <c r="V85" s="211" t="s">
        <v>134</v>
      </c>
      <c r="W85" s="211"/>
      <c r="X85" s="251"/>
      <c r="Y85" s="67">
        <f t="shared" si="3"/>
        <v>0</v>
      </c>
      <c r="Z85" s="145"/>
      <c r="AA85" s="132"/>
      <c r="AB85" s="132"/>
      <c r="AC85" s="314"/>
      <c r="AD85" s="314"/>
      <c r="AE85" s="314"/>
      <c r="AF85" s="314"/>
    </row>
    <row r="86" spans="1:32" x14ac:dyDescent="0.15">
      <c r="A86" s="101">
        <v>69</v>
      </c>
      <c r="B86" s="334" t="s">
        <v>42</v>
      </c>
      <c r="C86" s="334"/>
      <c r="D86" s="141" t="s">
        <v>122</v>
      </c>
      <c r="E86" s="141">
        <f t="shared" si="4"/>
        <v>0</v>
      </c>
      <c r="F86" s="133" t="s">
        <v>42</v>
      </c>
      <c r="G86" s="141"/>
      <c r="H86" s="142" t="s">
        <v>42</v>
      </c>
      <c r="I86" s="212"/>
      <c r="J86" s="212"/>
      <c r="K86" s="212"/>
      <c r="L86" s="212"/>
      <c r="M86" s="235"/>
      <c r="N86" s="235"/>
      <c r="O86" s="235"/>
      <c r="P86" s="235"/>
      <c r="Q86" s="235"/>
      <c r="R86" s="235"/>
      <c r="S86" s="236"/>
      <c r="T86" s="72">
        <f t="shared" si="5"/>
        <v>0</v>
      </c>
      <c r="U86" s="250"/>
      <c r="V86" s="211" t="s">
        <v>134</v>
      </c>
      <c r="W86" s="211"/>
      <c r="X86" s="251"/>
      <c r="Y86" s="67">
        <f t="shared" si="3"/>
        <v>0</v>
      </c>
      <c r="Z86" s="145"/>
      <c r="AA86" s="132"/>
      <c r="AB86" s="132"/>
      <c r="AC86" s="314"/>
      <c r="AD86" s="314"/>
      <c r="AE86" s="314"/>
      <c r="AF86" s="314"/>
    </row>
    <row r="87" spans="1:32" x14ac:dyDescent="0.15">
      <c r="A87" s="101">
        <v>70</v>
      </c>
      <c r="B87" s="334" t="s">
        <v>42</v>
      </c>
      <c r="C87" s="334"/>
      <c r="D87" s="141" t="s">
        <v>122</v>
      </c>
      <c r="E87" s="141">
        <f t="shared" si="4"/>
        <v>0</v>
      </c>
      <c r="F87" s="133" t="s">
        <v>42</v>
      </c>
      <c r="G87" s="141"/>
      <c r="H87" s="142" t="s">
        <v>42</v>
      </c>
      <c r="I87" s="212"/>
      <c r="J87" s="212"/>
      <c r="K87" s="212"/>
      <c r="L87" s="212"/>
      <c r="M87" s="235"/>
      <c r="N87" s="235"/>
      <c r="O87" s="235"/>
      <c r="P87" s="235"/>
      <c r="Q87" s="235"/>
      <c r="R87" s="235"/>
      <c r="S87" s="236"/>
      <c r="T87" s="72">
        <f t="shared" si="5"/>
        <v>0</v>
      </c>
      <c r="U87" s="250"/>
      <c r="V87" s="211" t="s">
        <v>134</v>
      </c>
      <c r="W87" s="211"/>
      <c r="X87" s="251"/>
      <c r="Y87" s="67">
        <f t="shared" si="3"/>
        <v>0</v>
      </c>
      <c r="Z87" s="145"/>
      <c r="AA87" s="132"/>
      <c r="AB87" s="132"/>
      <c r="AC87" s="314"/>
      <c r="AD87" s="314"/>
      <c r="AE87" s="314"/>
      <c r="AF87" s="314"/>
    </row>
    <row r="88" spans="1:32" x14ac:dyDescent="0.15">
      <c r="A88" s="101">
        <v>71</v>
      </c>
      <c r="B88" s="334" t="s">
        <v>42</v>
      </c>
      <c r="C88" s="334"/>
      <c r="D88" s="141" t="s">
        <v>122</v>
      </c>
      <c r="E88" s="141">
        <f t="shared" si="4"/>
        <v>0</v>
      </c>
      <c r="F88" s="133" t="s">
        <v>42</v>
      </c>
      <c r="G88" s="141"/>
      <c r="H88" s="142" t="s">
        <v>42</v>
      </c>
      <c r="I88" s="212"/>
      <c r="J88" s="212"/>
      <c r="K88" s="212"/>
      <c r="L88" s="212"/>
      <c r="M88" s="235"/>
      <c r="N88" s="235"/>
      <c r="O88" s="235"/>
      <c r="P88" s="235"/>
      <c r="Q88" s="235"/>
      <c r="R88" s="235"/>
      <c r="S88" s="236"/>
      <c r="T88" s="72">
        <f t="shared" si="5"/>
        <v>0</v>
      </c>
      <c r="U88" s="250"/>
      <c r="V88" s="211" t="s">
        <v>134</v>
      </c>
      <c r="W88" s="211"/>
      <c r="X88" s="251"/>
      <c r="Y88" s="67">
        <f t="shared" si="3"/>
        <v>0</v>
      </c>
      <c r="Z88" s="145"/>
      <c r="AA88" s="132"/>
      <c r="AB88" s="132"/>
      <c r="AC88" s="314"/>
      <c r="AD88" s="314"/>
      <c r="AE88" s="314"/>
      <c r="AF88" s="314"/>
    </row>
    <row r="89" spans="1:32" x14ac:dyDescent="0.15">
      <c r="A89" s="101">
        <v>72</v>
      </c>
      <c r="B89" s="334" t="s">
        <v>42</v>
      </c>
      <c r="C89" s="334"/>
      <c r="D89" s="141" t="s">
        <v>122</v>
      </c>
      <c r="E89" s="141">
        <f t="shared" si="4"/>
        <v>0</v>
      </c>
      <c r="F89" s="133" t="s">
        <v>42</v>
      </c>
      <c r="G89" s="141"/>
      <c r="H89" s="142" t="s">
        <v>42</v>
      </c>
      <c r="I89" s="212"/>
      <c r="J89" s="212"/>
      <c r="K89" s="212"/>
      <c r="L89" s="212"/>
      <c r="M89" s="235"/>
      <c r="N89" s="235"/>
      <c r="O89" s="235"/>
      <c r="P89" s="235"/>
      <c r="Q89" s="235"/>
      <c r="R89" s="235"/>
      <c r="S89" s="236"/>
      <c r="T89" s="72">
        <f t="shared" si="5"/>
        <v>0</v>
      </c>
      <c r="U89" s="250"/>
      <c r="V89" s="211" t="s">
        <v>134</v>
      </c>
      <c r="W89" s="211"/>
      <c r="X89" s="251"/>
      <c r="Y89" s="67">
        <f t="shared" si="3"/>
        <v>0</v>
      </c>
      <c r="Z89" s="145"/>
      <c r="AA89" s="132"/>
      <c r="AB89" s="132"/>
      <c r="AC89" s="314"/>
      <c r="AD89" s="314"/>
      <c r="AE89" s="314"/>
      <c r="AF89" s="314"/>
    </row>
    <row r="90" spans="1:32" x14ac:dyDescent="0.15">
      <c r="A90" s="101">
        <v>73</v>
      </c>
      <c r="B90" s="334" t="s">
        <v>42</v>
      </c>
      <c r="C90" s="334"/>
      <c r="D90" s="141" t="s">
        <v>122</v>
      </c>
      <c r="E90" s="141">
        <f t="shared" si="4"/>
        <v>0</v>
      </c>
      <c r="F90" s="133" t="s">
        <v>42</v>
      </c>
      <c r="G90" s="141"/>
      <c r="H90" s="142" t="s">
        <v>42</v>
      </c>
      <c r="I90" s="212"/>
      <c r="J90" s="212"/>
      <c r="K90" s="212"/>
      <c r="L90" s="212"/>
      <c r="M90" s="235"/>
      <c r="N90" s="235"/>
      <c r="O90" s="235"/>
      <c r="P90" s="235"/>
      <c r="Q90" s="235"/>
      <c r="R90" s="235"/>
      <c r="S90" s="236"/>
      <c r="T90" s="72">
        <f t="shared" si="5"/>
        <v>0</v>
      </c>
      <c r="U90" s="250"/>
      <c r="V90" s="211" t="s">
        <v>134</v>
      </c>
      <c r="W90" s="211"/>
      <c r="X90" s="251"/>
      <c r="Y90" s="67">
        <f t="shared" si="3"/>
        <v>0</v>
      </c>
      <c r="Z90" s="145"/>
      <c r="AA90" s="132"/>
      <c r="AB90" s="132"/>
      <c r="AC90" s="314"/>
      <c r="AD90" s="314"/>
      <c r="AE90" s="314"/>
      <c r="AF90" s="314"/>
    </row>
    <row r="91" spans="1:32" x14ac:dyDescent="0.15">
      <c r="A91" s="101">
        <v>74</v>
      </c>
      <c r="B91" s="334" t="s">
        <v>42</v>
      </c>
      <c r="C91" s="334"/>
      <c r="D91" s="141" t="s">
        <v>122</v>
      </c>
      <c r="E91" s="141">
        <f t="shared" si="4"/>
        <v>0</v>
      </c>
      <c r="F91" s="133" t="s">
        <v>42</v>
      </c>
      <c r="G91" s="141"/>
      <c r="H91" s="142" t="s">
        <v>42</v>
      </c>
      <c r="I91" s="212"/>
      <c r="J91" s="212"/>
      <c r="K91" s="212"/>
      <c r="L91" s="212"/>
      <c r="M91" s="235"/>
      <c r="N91" s="235"/>
      <c r="O91" s="235"/>
      <c r="P91" s="235"/>
      <c r="Q91" s="235"/>
      <c r="R91" s="235"/>
      <c r="S91" s="236"/>
      <c r="T91" s="72">
        <f t="shared" si="5"/>
        <v>0</v>
      </c>
      <c r="U91" s="250"/>
      <c r="V91" s="211" t="s">
        <v>134</v>
      </c>
      <c r="W91" s="211"/>
      <c r="X91" s="251"/>
      <c r="Y91" s="67">
        <f t="shared" si="3"/>
        <v>0</v>
      </c>
      <c r="Z91" s="145"/>
      <c r="AA91" s="132"/>
      <c r="AB91" s="132"/>
      <c r="AC91" s="314"/>
      <c r="AD91" s="314"/>
      <c r="AE91" s="314"/>
      <c r="AF91" s="314"/>
    </row>
    <row r="92" spans="1:32" x14ac:dyDescent="0.15">
      <c r="A92" s="101">
        <v>75</v>
      </c>
      <c r="B92" s="334" t="s">
        <v>42</v>
      </c>
      <c r="C92" s="334"/>
      <c r="D92" s="141" t="s">
        <v>122</v>
      </c>
      <c r="E92" s="141">
        <f t="shared" si="4"/>
        <v>0</v>
      </c>
      <c r="F92" s="133" t="s">
        <v>42</v>
      </c>
      <c r="G92" s="141"/>
      <c r="H92" s="142" t="s">
        <v>42</v>
      </c>
      <c r="I92" s="212"/>
      <c r="J92" s="212"/>
      <c r="K92" s="212"/>
      <c r="L92" s="212"/>
      <c r="M92" s="235"/>
      <c r="N92" s="235"/>
      <c r="O92" s="235"/>
      <c r="P92" s="235"/>
      <c r="Q92" s="235"/>
      <c r="R92" s="235"/>
      <c r="S92" s="236"/>
      <c r="T92" s="72">
        <f t="shared" si="5"/>
        <v>0</v>
      </c>
      <c r="U92" s="250"/>
      <c r="V92" s="211" t="s">
        <v>134</v>
      </c>
      <c r="W92" s="211"/>
      <c r="X92" s="251"/>
      <c r="Y92" s="67">
        <f t="shared" si="3"/>
        <v>0</v>
      </c>
      <c r="Z92" s="145"/>
      <c r="AA92" s="132"/>
      <c r="AB92" s="132"/>
      <c r="AC92" s="314"/>
      <c r="AD92" s="314"/>
      <c r="AE92" s="314"/>
      <c r="AF92" s="314"/>
    </row>
    <row r="93" spans="1:32" ht="16" x14ac:dyDescent="0.2">
      <c r="A93" s="101">
        <v>76</v>
      </c>
      <c r="B93" s="334" t="s">
        <v>42</v>
      </c>
      <c r="C93" s="334"/>
      <c r="D93" s="141" t="s">
        <v>122</v>
      </c>
      <c r="E93" s="141">
        <f t="shared" si="4"/>
        <v>0</v>
      </c>
      <c r="F93" s="133" t="s">
        <v>42</v>
      </c>
      <c r="G93" s="141"/>
      <c r="H93" s="142" t="s">
        <v>42</v>
      </c>
      <c r="I93" s="234"/>
      <c r="J93" s="212"/>
      <c r="K93" s="212"/>
      <c r="L93" s="212"/>
      <c r="M93" s="235"/>
      <c r="N93" s="235"/>
      <c r="O93" s="235"/>
      <c r="P93" s="235"/>
      <c r="Q93" s="235"/>
      <c r="R93" s="235"/>
      <c r="S93" s="236"/>
      <c r="T93" s="72">
        <f t="shared" si="5"/>
        <v>0</v>
      </c>
      <c r="U93" s="250"/>
      <c r="V93" s="211" t="s">
        <v>134</v>
      </c>
      <c r="W93" s="211"/>
      <c r="X93" s="251"/>
      <c r="Y93" s="67">
        <f t="shared" si="3"/>
        <v>0</v>
      </c>
      <c r="Z93" s="145"/>
      <c r="AA93" s="132"/>
      <c r="AB93" s="132"/>
      <c r="AC93" s="314"/>
      <c r="AD93" s="314"/>
      <c r="AE93" s="314"/>
      <c r="AF93" s="314"/>
    </row>
    <row r="94" spans="1:32" ht="16" x14ac:dyDescent="0.2">
      <c r="A94" s="101">
        <v>77</v>
      </c>
      <c r="B94" s="334" t="s">
        <v>42</v>
      </c>
      <c r="C94" s="334"/>
      <c r="D94" s="141" t="s">
        <v>122</v>
      </c>
      <c r="E94" s="141">
        <f t="shared" si="4"/>
        <v>0</v>
      </c>
      <c r="F94" s="133" t="s">
        <v>42</v>
      </c>
      <c r="G94" s="141"/>
      <c r="H94" s="142" t="s">
        <v>42</v>
      </c>
      <c r="I94" s="212"/>
      <c r="J94" s="234"/>
      <c r="K94" s="212"/>
      <c r="L94" s="212"/>
      <c r="M94" s="235"/>
      <c r="N94" s="235"/>
      <c r="O94" s="235"/>
      <c r="P94" s="235"/>
      <c r="Q94" s="235"/>
      <c r="R94" s="235"/>
      <c r="S94" s="236"/>
      <c r="T94" s="72">
        <f t="shared" si="5"/>
        <v>0</v>
      </c>
      <c r="U94" s="250"/>
      <c r="V94" s="211" t="s">
        <v>134</v>
      </c>
      <c r="W94" s="211"/>
      <c r="X94" s="251"/>
      <c r="Y94" s="67">
        <f t="shared" si="3"/>
        <v>0</v>
      </c>
      <c r="Z94" s="145"/>
      <c r="AA94" s="132"/>
      <c r="AB94" s="132"/>
      <c r="AC94" s="314"/>
      <c r="AD94" s="314"/>
      <c r="AE94" s="314"/>
      <c r="AF94" s="314"/>
    </row>
    <row r="95" spans="1:32" x14ac:dyDescent="0.15">
      <c r="A95" s="101">
        <v>78</v>
      </c>
      <c r="B95" s="334" t="s">
        <v>42</v>
      </c>
      <c r="C95" s="334"/>
      <c r="D95" s="141" t="s">
        <v>122</v>
      </c>
      <c r="E95" s="141">
        <f t="shared" si="4"/>
        <v>0</v>
      </c>
      <c r="F95" s="133" t="s">
        <v>42</v>
      </c>
      <c r="G95" s="141"/>
      <c r="H95" s="142" t="s">
        <v>42</v>
      </c>
      <c r="I95" s="212"/>
      <c r="J95" s="212"/>
      <c r="K95" s="212"/>
      <c r="L95" s="212"/>
      <c r="M95" s="235"/>
      <c r="N95" s="235"/>
      <c r="O95" s="235"/>
      <c r="P95" s="235"/>
      <c r="Q95" s="235"/>
      <c r="R95" s="235"/>
      <c r="S95" s="236"/>
      <c r="T95" s="72">
        <f t="shared" si="5"/>
        <v>0</v>
      </c>
      <c r="U95" s="250"/>
      <c r="V95" s="211" t="s">
        <v>134</v>
      </c>
      <c r="W95" s="211"/>
      <c r="X95" s="251"/>
      <c r="Y95" s="67">
        <f t="shared" si="3"/>
        <v>0</v>
      </c>
      <c r="Z95" s="145"/>
      <c r="AA95" s="132"/>
      <c r="AB95" s="132"/>
      <c r="AC95" s="314"/>
      <c r="AD95" s="314"/>
      <c r="AE95" s="314"/>
      <c r="AF95" s="314"/>
    </row>
    <row r="96" spans="1:32" x14ac:dyDescent="0.15">
      <c r="A96" s="101">
        <v>79</v>
      </c>
      <c r="B96" s="334" t="s">
        <v>42</v>
      </c>
      <c r="C96" s="334"/>
      <c r="D96" s="141" t="s">
        <v>122</v>
      </c>
      <c r="E96" s="141">
        <f t="shared" si="4"/>
        <v>0</v>
      </c>
      <c r="F96" s="133" t="s">
        <v>42</v>
      </c>
      <c r="G96" s="141"/>
      <c r="H96" s="142" t="s">
        <v>42</v>
      </c>
      <c r="I96" s="212"/>
      <c r="J96" s="212"/>
      <c r="K96" s="212"/>
      <c r="L96" s="212"/>
      <c r="M96" s="235"/>
      <c r="N96" s="235"/>
      <c r="O96" s="235"/>
      <c r="P96" s="235"/>
      <c r="Q96" s="235"/>
      <c r="R96" s="235"/>
      <c r="S96" s="236"/>
      <c r="T96" s="72">
        <f t="shared" si="5"/>
        <v>0</v>
      </c>
      <c r="U96" s="250"/>
      <c r="V96" s="211" t="s">
        <v>134</v>
      </c>
      <c r="W96" s="211"/>
      <c r="X96" s="251"/>
      <c r="Y96" s="67">
        <f t="shared" si="3"/>
        <v>0</v>
      </c>
      <c r="Z96" s="145"/>
      <c r="AA96" s="132"/>
      <c r="AB96" s="132"/>
      <c r="AC96" s="314"/>
      <c r="AD96" s="314"/>
      <c r="AE96" s="314"/>
      <c r="AF96" s="314"/>
    </row>
    <row r="97" spans="1:32" x14ac:dyDescent="0.15">
      <c r="A97" s="101">
        <v>80</v>
      </c>
      <c r="B97" s="334" t="s">
        <v>42</v>
      </c>
      <c r="C97" s="334"/>
      <c r="D97" s="141" t="s">
        <v>122</v>
      </c>
      <c r="E97" s="141">
        <f t="shared" si="4"/>
        <v>0</v>
      </c>
      <c r="F97" s="133" t="s">
        <v>42</v>
      </c>
      <c r="G97" s="141"/>
      <c r="H97" s="142" t="s">
        <v>42</v>
      </c>
      <c r="I97" s="212"/>
      <c r="J97" s="212"/>
      <c r="K97" s="212"/>
      <c r="L97" s="212"/>
      <c r="M97" s="235"/>
      <c r="N97" s="235"/>
      <c r="O97" s="235"/>
      <c r="P97" s="235"/>
      <c r="Q97" s="235"/>
      <c r="R97" s="235"/>
      <c r="S97" s="236"/>
      <c r="T97" s="72">
        <f t="shared" si="5"/>
        <v>0</v>
      </c>
      <c r="U97" s="250"/>
      <c r="V97" s="211" t="s">
        <v>134</v>
      </c>
      <c r="W97" s="211"/>
      <c r="X97" s="251"/>
      <c r="Y97" s="67">
        <f t="shared" si="3"/>
        <v>0</v>
      </c>
      <c r="Z97" s="145"/>
      <c r="AA97" s="132"/>
      <c r="AB97" s="132"/>
      <c r="AC97" s="314"/>
      <c r="AD97" s="314"/>
      <c r="AE97" s="314"/>
      <c r="AF97" s="314"/>
    </row>
    <row r="98" spans="1:32" x14ac:dyDescent="0.15">
      <c r="A98" s="101">
        <v>81</v>
      </c>
      <c r="B98" s="334" t="s">
        <v>42</v>
      </c>
      <c r="C98" s="334"/>
      <c r="D98" s="141" t="s">
        <v>122</v>
      </c>
      <c r="E98" s="141">
        <f t="shared" si="4"/>
        <v>0</v>
      </c>
      <c r="F98" s="133" t="s">
        <v>42</v>
      </c>
      <c r="G98" s="141"/>
      <c r="H98" s="142" t="s">
        <v>42</v>
      </c>
      <c r="I98" s="212"/>
      <c r="J98" s="212"/>
      <c r="K98" s="212"/>
      <c r="L98" s="212"/>
      <c r="M98" s="235"/>
      <c r="N98" s="235"/>
      <c r="O98" s="235"/>
      <c r="P98" s="235"/>
      <c r="Q98" s="235"/>
      <c r="R98" s="235"/>
      <c r="S98" s="236"/>
      <c r="T98" s="72">
        <f t="shared" si="5"/>
        <v>0</v>
      </c>
      <c r="U98" s="250"/>
      <c r="V98" s="211" t="s">
        <v>134</v>
      </c>
      <c r="W98" s="211"/>
      <c r="X98" s="251"/>
      <c r="Y98" s="67">
        <f t="shared" si="3"/>
        <v>0</v>
      </c>
      <c r="Z98" s="145"/>
      <c r="AA98" s="132"/>
      <c r="AB98" s="132"/>
      <c r="AC98" s="314"/>
      <c r="AD98" s="314"/>
      <c r="AE98" s="314"/>
      <c r="AF98" s="314"/>
    </row>
    <row r="99" spans="1:32" x14ac:dyDescent="0.15">
      <c r="A99" s="101">
        <v>82</v>
      </c>
      <c r="B99" s="334" t="s">
        <v>42</v>
      </c>
      <c r="C99" s="334"/>
      <c r="D99" s="141" t="s">
        <v>122</v>
      </c>
      <c r="E99" s="141">
        <f t="shared" si="4"/>
        <v>0</v>
      </c>
      <c r="F99" s="133" t="s">
        <v>42</v>
      </c>
      <c r="G99" s="141"/>
      <c r="H99" s="142" t="s">
        <v>42</v>
      </c>
      <c r="I99" s="212"/>
      <c r="J99" s="212"/>
      <c r="K99" s="212"/>
      <c r="L99" s="212"/>
      <c r="M99" s="235"/>
      <c r="N99" s="235"/>
      <c r="O99" s="235"/>
      <c r="P99" s="235"/>
      <c r="Q99" s="235"/>
      <c r="R99" s="235"/>
      <c r="S99" s="236"/>
      <c r="T99" s="72">
        <f t="shared" si="5"/>
        <v>0</v>
      </c>
      <c r="U99" s="250"/>
      <c r="V99" s="211" t="s">
        <v>134</v>
      </c>
      <c r="W99" s="211"/>
      <c r="X99" s="251"/>
      <c r="Y99" s="67">
        <f t="shared" si="3"/>
        <v>0</v>
      </c>
      <c r="Z99" s="145"/>
      <c r="AA99" s="132"/>
      <c r="AB99" s="132"/>
      <c r="AC99" s="314"/>
      <c r="AD99" s="314"/>
      <c r="AE99" s="314"/>
      <c r="AF99" s="314"/>
    </row>
    <row r="100" spans="1:32" x14ac:dyDescent="0.15">
      <c r="A100" s="101">
        <v>83</v>
      </c>
      <c r="B100" s="334" t="s">
        <v>42</v>
      </c>
      <c r="C100" s="334"/>
      <c r="D100" s="141" t="s">
        <v>122</v>
      </c>
      <c r="E100" s="141">
        <f t="shared" si="4"/>
        <v>0</v>
      </c>
      <c r="F100" s="133" t="s">
        <v>42</v>
      </c>
      <c r="G100" s="141"/>
      <c r="H100" s="142" t="s">
        <v>42</v>
      </c>
      <c r="I100" s="212"/>
      <c r="J100" s="212"/>
      <c r="K100" s="212"/>
      <c r="L100" s="212"/>
      <c r="M100" s="235"/>
      <c r="N100" s="235"/>
      <c r="O100" s="235"/>
      <c r="P100" s="235"/>
      <c r="Q100" s="235"/>
      <c r="R100" s="235"/>
      <c r="S100" s="236"/>
      <c r="T100" s="72">
        <f t="shared" si="5"/>
        <v>0</v>
      </c>
      <c r="U100" s="250"/>
      <c r="V100" s="211" t="s">
        <v>134</v>
      </c>
      <c r="W100" s="211"/>
      <c r="X100" s="251"/>
      <c r="Y100" s="67">
        <f t="shared" si="3"/>
        <v>0</v>
      </c>
      <c r="Z100" s="145"/>
      <c r="AA100" s="132"/>
      <c r="AB100" s="132"/>
      <c r="AC100" s="314"/>
      <c r="AD100" s="314"/>
      <c r="AE100" s="314"/>
      <c r="AF100" s="314"/>
    </row>
  </sheetData>
  <mergeCells count="197">
    <mergeCell ref="B99:C99"/>
    <mergeCell ref="AC99:AF99"/>
    <mergeCell ref="B100:C100"/>
    <mergeCell ref="AC100:AF100"/>
    <mergeCell ref="B96:C96"/>
    <mergeCell ref="AC96:AF96"/>
    <mergeCell ref="B97:C97"/>
    <mergeCell ref="AC97:AF97"/>
    <mergeCell ref="B98:C98"/>
    <mergeCell ref="AC98:AF98"/>
    <mergeCell ref="B93:C93"/>
    <mergeCell ref="AC93:AF93"/>
    <mergeCell ref="B94:C94"/>
    <mergeCell ref="AC94:AF94"/>
    <mergeCell ref="B95:C95"/>
    <mergeCell ref="AC95:AF95"/>
    <mergeCell ref="B90:C90"/>
    <mergeCell ref="AC90:AF90"/>
    <mergeCell ref="B91:C91"/>
    <mergeCell ref="AC91:AF91"/>
    <mergeCell ref="B92:C92"/>
    <mergeCell ref="AC92:AF92"/>
    <mergeCell ref="B87:C87"/>
    <mergeCell ref="AC87:AF87"/>
    <mergeCell ref="B88:C88"/>
    <mergeCell ref="AC88:AF88"/>
    <mergeCell ref="B89:C89"/>
    <mergeCell ref="AC89:AF89"/>
    <mergeCell ref="B84:C84"/>
    <mergeCell ref="AC84:AF84"/>
    <mergeCell ref="B85:C85"/>
    <mergeCell ref="AC85:AF85"/>
    <mergeCell ref="B86:C86"/>
    <mergeCell ref="AC86:AF86"/>
    <mergeCell ref="B81:C81"/>
    <mergeCell ref="AC81:AF81"/>
    <mergeCell ref="B82:C82"/>
    <mergeCell ref="AC82:AF82"/>
    <mergeCell ref="B83:C83"/>
    <mergeCell ref="AC83:AF83"/>
    <mergeCell ref="B78:C78"/>
    <mergeCell ref="AC78:AF78"/>
    <mergeCell ref="B79:C79"/>
    <mergeCell ref="AC79:AF79"/>
    <mergeCell ref="B80:C80"/>
    <mergeCell ref="AC80:AF80"/>
    <mergeCell ref="B75:C75"/>
    <mergeCell ref="AC75:AF75"/>
    <mergeCell ref="B76:C76"/>
    <mergeCell ref="AC76:AF76"/>
    <mergeCell ref="B77:C77"/>
    <mergeCell ref="AC77:AF77"/>
    <mergeCell ref="B72:C72"/>
    <mergeCell ref="AC72:AF72"/>
    <mergeCell ref="B73:C73"/>
    <mergeCell ref="AC73:AF73"/>
    <mergeCell ref="B74:C74"/>
    <mergeCell ref="AC74:AF74"/>
    <mergeCell ref="B69:C69"/>
    <mergeCell ref="AC69:AF69"/>
    <mergeCell ref="B70:C70"/>
    <mergeCell ref="AC70:AF70"/>
    <mergeCell ref="B71:C71"/>
    <mergeCell ref="AC71:AF71"/>
    <mergeCell ref="B66:C66"/>
    <mergeCell ref="AC66:AF66"/>
    <mergeCell ref="B67:C67"/>
    <mergeCell ref="AC67:AF67"/>
    <mergeCell ref="B68:C68"/>
    <mergeCell ref="AC68:AF68"/>
    <mergeCell ref="B63:C63"/>
    <mergeCell ref="AC63:AF63"/>
    <mergeCell ref="B64:C64"/>
    <mergeCell ref="AC64:AF64"/>
    <mergeCell ref="B65:C65"/>
    <mergeCell ref="AC65:AF65"/>
    <mergeCell ref="B60:C60"/>
    <mergeCell ref="AC60:AF60"/>
    <mergeCell ref="B61:C61"/>
    <mergeCell ref="AC61:AF61"/>
    <mergeCell ref="B62:C62"/>
    <mergeCell ref="AC62:AF62"/>
    <mergeCell ref="B57:C57"/>
    <mergeCell ref="AC57:AF57"/>
    <mergeCell ref="B58:C58"/>
    <mergeCell ref="AC58:AF58"/>
    <mergeCell ref="B59:C59"/>
    <mergeCell ref="AC59:AF59"/>
    <mergeCell ref="B54:C54"/>
    <mergeCell ref="AC54:AF54"/>
    <mergeCell ref="B55:C55"/>
    <mergeCell ref="AC55:AF55"/>
    <mergeCell ref="B56:C56"/>
    <mergeCell ref="AC56:AF56"/>
    <mergeCell ref="B51:C51"/>
    <mergeCell ref="AC51:AF51"/>
    <mergeCell ref="B52:C52"/>
    <mergeCell ref="AC52:AF52"/>
    <mergeCell ref="B53:C53"/>
    <mergeCell ref="AC53:AF53"/>
    <mergeCell ref="B48:C48"/>
    <mergeCell ref="AC48:AF48"/>
    <mergeCell ref="B49:C49"/>
    <mergeCell ref="AC49:AF49"/>
    <mergeCell ref="B50:C50"/>
    <mergeCell ref="AC50:AF50"/>
    <mergeCell ref="B45:C45"/>
    <mergeCell ref="AC45:AF45"/>
    <mergeCell ref="B46:C46"/>
    <mergeCell ref="AC46:AF46"/>
    <mergeCell ref="B47:C47"/>
    <mergeCell ref="AC47:AF47"/>
    <mergeCell ref="B42:C42"/>
    <mergeCell ref="AC42:AF42"/>
    <mergeCell ref="B43:C43"/>
    <mergeCell ref="AC43:AF43"/>
    <mergeCell ref="B44:C44"/>
    <mergeCell ref="AC44:AF44"/>
    <mergeCell ref="B39:C39"/>
    <mergeCell ref="AC39:AF39"/>
    <mergeCell ref="B40:C40"/>
    <mergeCell ref="AC40:AF40"/>
    <mergeCell ref="B41:C41"/>
    <mergeCell ref="AC41:AF41"/>
    <mergeCell ref="B36:C36"/>
    <mergeCell ref="AC36:AF36"/>
    <mergeCell ref="B37:C37"/>
    <mergeCell ref="AC37:AF37"/>
    <mergeCell ref="B38:C38"/>
    <mergeCell ref="AC38:AF38"/>
    <mergeCell ref="B33:C33"/>
    <mergeCell ref="AC33:AF33"/>
    <mergeCell ref="B34:C34"/>
    <mergeCell ref="AC34:AF34"/>
    <mergeCell ref="B35:C35"/>
    <mergeCell ref="AC35:AF35"/>
    <mergeCell ref="B30:C30"/>
    <mergeCell ref="AC30:AF30"/>
    <mergeCell ref="B31:C31"/>
    <mergeCell ref="AC31:AF31"/>
    <mergeCell ref="B32:C32"/>
    <mergeCell ref="AC32:AF32"/>
    <mergeCell ref="B27:C27"/>
    <mergeCell ref="AC27:AF27"/>
    <mergeCell ref="B28:C28"/>
    <mergeCell ref="AC28:AF28"/>
    <mergeCell ref="B29:C29"/>
    <mergeCell ref="AC29:AF29"/>
    <mergeCell ref="B24:C24"/>
    <mergeCell ref="AC24:AF24"/>
    <mergeCell ref="B25:C25"/>
    <mergeCell ref="AC25:AF25"/>
    <mergeCell ref="B26:C26"/>
    <mergeCell ref="AC26:AF26"/>
    <mergeCell ref="B21:C21"/>
    <mergeCell ref="AC21:AF21"/>
    <mergeCell ref="B22:C22"/>
    <mergeCell ref="AC22:AF22"/>
    <mergeCell ref="B23:C23"/>
    <mergeCell ref="AC23:AF23"/>
    <mergeCell ref="AC17:AF17"/>
    <mergeCell ref="B18:C18"/>
    <mergeCell ref="AC18:AF18"/>
    <mergeCell ref="B19:C19"/>
    <mergeCell ref="AC19:AF19"/>
    <mergeCell ref="B20:C20"/>
    <mergeCell ref="AC20:AF20"/>
    <mergeCell ref="K15:L15"/>
    <mergeCell ref="W15:Y15"/>
    <mergeCell ref="B16:C16"/>
    <mergeCell ref="I16:Y16"/>
    <mergeCell ref="Z16:AF16"/>
    <mergeCell ref="B10:C10"/>
    <mergeCell ref="D10:J10"/>
    <mergeCell ref="M13:P13"/>
    <mergeCell ref="M12:P12"/>
    <mergeCell ref="M11:P11"/>
    <mergeCell ref="M10:P10"/>
    <mergeCell ref="T15:V15"/>
    <mergeCell ref="B1:M2"/>
    <mergeCell ref="B3:M3"/>
    <mergeCell ref="B8:C8"/>
    <mergeCell ref="D8:J8"/>
    <mergeCell ref="R1:T1"/>
    <mergeCell ref="S4:T4"/>
    <mergeCell ref="S3:T3"/>
    <mergeCell ref="S2:T2"/>
    <mergeCell ref="B9:C9"/>
    <mergeCell ref="D9:J9"/>
    <mergeCell ref="B6:C6"/>
    <mergeCell ref="D6:J6"/>
    <mergeCell ref="B7:C7"/>
    <mergeCell ref="D7:J7"/>
    <mergeCell ref="M9:P9"/>
    <mergeCell ref="M8:P8"/>
    <mergeCell ref="M7:P7"/>
    <mergeCell ref="M6:P6"/>
  </mergeCells>
  <dataValidations count="3">
    <dataValidation type="list" allowBlank="1" showInputMessage="1" showErrorMessage="1" sqref="F18:F100" xr:uid="{F1E68F0A-9FB3-41AC-98AF-F4EBB41312A9}">
      <formula1>"Select, Original, New"</formula1>
    </dataValidation>
    <dataValidation type="list" allowBlank="1" showInputMessage="1" showErrorMessage="1" sqref="V18:V100" xr:uid="{FE5122BB-E590-42F8-A1B7-E25A2AB9D29D}">
      <formula1>"?,In,Out"</formula1>
    </dataValidation>
    <dataValidation type="list" allowBlank="1" showInputMessage="1" showErrorMessage="1" sqref="H18:H100" xr:uid="{CCCC9CE3-4DF0-48B0-9FEA-FFBFEDCE6F9E}">
      <formula1>"Select, Yes, No"</formula1>
    </dataValidation>
  </dataValidations>
  <pageMargins left="0.25" right="0.25" top="0.75" bottom="0.75" header="0.3" footer="0.3"/>
  <pageSetup scale="6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8DD91B-A2EA-4875-878D-8A14E04B4ADD}">
          <x14:formula1>
            <xm:f>'Func Obj'!$B$2:$B$3</xm:f>
          </x14:formula1>
          <xm:sqref>B18:C100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AA5D-9C6A-45D0-8CE7-F8B746D8C412}">
  <sheetPr codeName="Sheet3">
    <tabColor theme="5" tint="0.39997558519241921"/>
    <pageSetUpPr fitToPage="1"/>
  </sheetPr>
  <dimension ref="A1:X104"/>
  <sheetViews>
    <sheetView topLeftCell="A8" zoomScaleNormal="100" workbookViewId="0">
      <selection activeCell="B18" sqref="B18:C18"/>
    </sheetView>
  </sheetViews>
  <sheetFormatPr baseColWidth="10" defaultColWidth="9.33203125" defaultRowHeight="14" x14ac:dyDescent="0.15"/>
  <cols>
    <col min="1" max="1" width="5.33203125" style="101" customWidth="1"/>
    <col min="2" max="3" width="5.6640625" style="101" customWidth="1"/>
    <col min="4" max="5" width="5.6640625" style="101" hidden="1" customWidth="1"/>
    <col min="6" max="6" width="6.6640625" style="101" hidden="1" customWidth="1"/>
    <col min="7" max="7" width="7.6640625" style="101" hidden="1" customWidth="1"/>
    <col min="8" max="8" width="6" style="101" hidden="1" customWidth="1"/>
    <col min="9" max="9" width="24.33203125" style="101" customWidth="1"/>
    <col min="10" max="10" width="26" style="101" customWidth="1"/>
    <col min="11" max="11" width="17.6640625" style="101" customWidth="1"/>
    <col min="12" max="12" width="13.5" style="101" customWidth="1"/>
    <col min="13" max="13" width="9" style="9" customWidth="1"/>
    <col min="14" max="14" width="8.5" style="9" customWidth="1"/>
    <col min="15" max="15" width="8" style="9" customWidth="1"/>
    <col min="16" max="16" width="6.33203125" style="95" customWidth="1"/>
    <col min="17" max="17" width="13.5" style="101" customWidth="1"/>
    <col min="18" max="18" width="11.33203125" style="135" customWidth="1"/>
    <col min="19" max="20" width="9.33203125" style="95"/>
    <col min="21" max="21" width="16" style="101" customWidth="1"/>
    <col min="22" max="16384" width="9.33203125" style="101"/>
  </cols>
  <sheetData>
    <row r="1" spans="1:24" ht="18" customHeight="1" x14ac:dyDescent="0.15">
      <c r="A1" s="92"/>
      <c r="B1" s="318" t="s">
        <v>78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35"/>
      <c r="N1" s="336" t="s">
        <v>79</v>
      </c>
      <c r="O1" s="337"/>
      <c r="P1" s="337"/>
      <c r="Q1" s="338"/>
      <c r="R1" s="99"/>
      <c r="S1" s="100"/>
      <c r="T1" s="100"/>
      <c r="U1" s="92"/>
      <c r="V1" s="92"/>
      <c r="W1" s="92"/>
      <c r="X1" s="92"/>
    </row>
    <row r="2" spans="1:24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35"/>
      <c r="N2" s="83"/>
      <c r="O2" s="339" t="s">
        <v>80</v>
      </c>
      <c r="P2" s="339"/>
      <c r="Q2" s="339"/>
      <c r="R2" s="99"/>
      <c r="S2" s="100"/>
      <c r="T2" s="100"/>
      <c r="U2" s="92"/>
      <c r="V2" s="92"/>
      <c r="W2" s="92"/>
      <c r="X2" s="92"/>
    </row>
    <row r="3" spans="1:24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86"/>
      <c r="O3" s="339" t="s">
        <v>123</v>
      </c>
      <c r="P3" s="339"/>
      <c r="Q3" s="339"/>
      <c r="R3" s="99"/>
      <c r="S3" s="100"/>
      <c r="T3" s="100"/>
      <c r="U3" s="92"/>
      <c r="V3" s="92"/>
      <c r="W3" s="92"/>
      <c r="X3" s="92"/>
    </row>
    <row r="4" spans="1:24" ht="18" x14ac:dyDescent="0.15">
      <c r="A4" s="92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87"/>
      <c r="O4" s="339" t="s">
        <v>82</v>
      </c>
      <c r="P4" s="339"/>
      <c r="Q4" s="339"/>
      <c r="R4" s="99"/>
      <c r="S4" s="100"/>
      <c r="T4" s="100"/>
      <c r="U4" s="92"/>
      <c r="V4" s="92"/>
      <c r="W4" s="92"/>
      <c r="X4" s="92"/>
    </row>
    <row r="5" spans="1:24" x14ac:dyDescent="0.15">
      <c r="A5" s="92"/>
      <c r="B5" s="102" t="s">
        <v>135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3"/>
      <c r="Q5" s="102"/>
      <c r="R5" s="99"/>
      <c r="S5" s="92"/>
      <c r="T5" s="92"/>
      <c r="U5" s="92"/>
      <c r="V5" s="92"/>
      <c r="W5" s="92"/>
      <c r="X5" s="92"/>
    </row>
    <row r="6" spans="1:24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105" t="s">
        <v>84</v>
      </c>
      <c r="L6" s="106" t="s">
        <v>85</v>
      </c>
      <c r="M6" s="317" t="s">
        <v>11</v>
      </c>
      <c r="N6" s="317"/>
      <c r="O6" s="317"/>
      <c r="P6" s="317"/>
      <c r="Q6" s="317"/>
      <c r="R6" s="99"/>
      <c r="S6" s="92"/>
      <c r="T6" s="107"/>
      <c r="U6" s="92"/>
      <c r="V6" s="92"/>
      <c r="W6" s="92"/>
      <c r="X6" s="92"/>
    </row>
    <row r="7" spans="1:24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109" t="s">
        <v>87</v>
      </c>
      <c r="L7" s="60">
        <f>'Needs Assessment'!C34</f>
        <v>0</v>
      </c>
      <c r="M7" s="340">
        <f>'Needs Assessment'!D34</f>
        <v>0</v>
      </c>
      <c r="N7" s="340"/>
      <c r="O7" s="340"/>
      <c r="P7" s="340"/>
      <c r="Q7" s="340"/>
      <c r="R7" s="99"/>
      <c r="S7" s="92"/>
      <c r="T7" s="107"/>
      <c r="U7" s="92"/>
      <c r="V7" s="92"/>
      <c r="W7" s="92"/>
      <c r="X7" s="92"/>
    </row>
    <row r="8" spans="1:24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109" t="s">
        <v>89</v>
      </c>
      <c r="L8" s="61">
        <f>'Needs Assessment'!C35</f>
        <v>0</v>
      </c>
      <c r="M8" s="340">
        <f>'Needs Assessment'!D35</f>
        <v>0</v>
      </c>
      <c r="N8" s="340"/>
      <c r="O8" s="340"/>
      <c r="P8" s="340"/>
      <c r="Q8" s="340"/>
      <c r="R8" s="99"/>
      <c r="S8" s="92"/>
      <c r="T8" s="107"/>
      <c r="U8" s="92"/>
      <c r="V8" s="92"/>
      <c r="W8" s="92"/>
      <c r="X8" s="92"/>
    </row>
    <row r="9" spans="1:24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109" t="s">
        <v>91</v>
      </c>
      <c r="L9" s="61">
        <f>'Needs Assessment'!C36</f>
        <v>0</v>
      </c>
      <c r="M9" s="340">
        <f>'Needs Assessment'!D36</f>
        <v>0</v>
      </c>
      <c r="N9" s="340"/>
      <c r="O9" s="340"/>
      <c r="P9" s="340"/>
      <c r="Q9" s="340"/>
      <c r="R9" s="99"/>
      <c r="S9" s="100"/>
      <c r="T9" s="100"/>
      <c r="U9" s="92"/>
      <c r="V9" s="92"/>
      <c r="W9" s="92"/>
      <c r="X9" s="92"/>
    </row>
    <row r="10" spans="1:24" x14ac:dyDescent="0.15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109" t="s">
        <v>93</v>
      </c>
      <c r="L10" s="61">
        <f>'Needs Assessment'!C37</f>
        <v>0</v>
      </c>
      <c r="M10" s="306">
        <f>'Needs Assessment'!D37</f>
        <v>0</v>
      </c>
      <c r="N10" s="307"/>
      <c r="O10" s="307"/>
      <c r="P10" s="307"/>
      <c r="Q10" s="308"/>
      <c r="R10" s="99"/>
      <c r="S10" s="100"/>
      <c r="T10" s="100"/>
      <c r="U10" s="92"/>
      <c r="V10" s="92"/>
      <c r="W10" s="92"/>
      <c r="X10" s="92"/>
    </row>
    <row r="11" spans="1:24" x14ac:dyDescent="0.1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109" t="s">
        <v>94</v>
      </c>
      <c r="L11" s="61">
        <f>'Needs Assessment'!C38</f>
        <v>0</v>
      </c>
      <c r="M11" s="306">
        <f>'Needs Assessment'!D38</f>
        <v>0</v>
      </c>
      <c r="N11" s="307"/>
      <c r="O11" s="307"/>
      <c r="P11" s="307"/>
      <c r="Q11" s="308"/>
      <c r="R11" s="99"/>
      <c r="S11" s="100"/>
      <c r="T11" s="100"/>
      <c r="U11" s="92"/>
      <c r="V11" s="92"/>
      <c r="W11" s="92"/>
      <c r="X11" s="92"/>
    </row>
    <row r="12" spans="1:24" x14ac:dyDescent="0.1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112" t="s">
        <v>95</v>
      </c>
      <c r="L12" s="61">
        <f>'Needs Assessment'!C39</f>
        <v>0</v>
      </c>
      <c r="M12" s="340">
        <f>'Needs Assessment'!D39</f>
        <v>0</v>
      </c>
      <c r="N12" s="340"/>
      <c r="O12" s="340"/>
      <c r="P12" s="340"/>
      <c r="Q12" s="340"/>
      <c r="R12" s="99"/>
      <c r="S12" s="100"/>
      <c r="T12" s="100"/>
      <c r="U12" s="92"/>
      <c r="V12" s="92"/>
      <c r="W12" s="92"/>
      <c r="X12" s="92"/>
    </row>
    <row r="13" spans="1:24" x14ac:dyDescent="0.15">
      <c r="A13" s="92"/>
      <c r="B13" s="99"/>
      <c r="C13" s="99"/>
      <c r="D13" s="99"/>
      <c r="E13" s="99"/>
      <c r="F13" s="99"/>
      <c r="G13" s="99"/>
      <c r="H13" s="99"/>
      <c r="I13" s="110"/>
      <c r="J13" s="110"/>
      <c r="K13" s="112" t="s">
        <v>96</v>
      </c>
      <c r="L13" s="61">
        <f>'Needs Assessment'!C33</f>
        <v>0</v>
      </c>
      <c r="M13" s="341">
        <f>'Needs Assessment'!D33</f>
        <v>0</v>
      </c>
      <c r="N13" s="342"/>
      <c r="O13" s="342"/>
      <c r="P13" s="342"/>
      <c r="Q13" s="343"/>
      <c r="R13" s="99"/>
      <c r="S13" s="100"/>
      <c r="T13" s="100"/>
      <c r="U13" s="92"/>
      <c r="V13" s="92"/>
      <c r="W13" s="92"/>
      <c r="X13" s="92"/>
    </row>
    <row r="14" spans="1:24" x14ac:dyDescent="0.15">
      <c r="A14" s="92"/>
      <c r="B14" s="99"/>
      <c r="C14" s="99"/>
      <c r="D14" s="99"/>
      <c r="E14" s="99"/>
      <c r="F14" s="99"/>
      <c r="G14" s="99"/>
      <c r="H14" s="99"/>
      <c r="I14" s="110"/>
      <c r="J14" s="110"/>
      <c r="K14" s="92"/>
      <c r="L14" s="4"/>
      <c r="M14" s="5"/>
      <c r="N14" s="5"/>
      <c r="O14" s="5"/>
      <c r="P14" s="5"/>
      <c r="Q14" s="5"/>
      <c r="R14" s="99"/>
      <c r="S14" s="100"/>
      <c r="T14" s="100"/>
      <c r="U14" s="92"/>
      <c r="V14" s="92"/>
      <c r="W14" s="92"/>
      <c r="X14" s="92"/>
    </row>
    <row r="15" spans="1:24" x14ac:dyDescent="0.15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326" t="s">
        <v>136</v>
      </c>
      <c r="L15" s="326"/>
      <c r="M15" s="114">
        <f>SUM(Q18:Q100)</f>
        <v>0</v>
      </c>
      <c r="N15" s="326" t="s">
        <v>137</v>
      </c>
      <c r="O15" s="326"/>
      <c r="P15" s="326"/>
      <c r="Q15" s="6">
        <f>SUM(S18:S100)</f>
        <v>0</v>
      </c>
      <c r="R15" s="100"/>
      <c r="S15" s="100"/>
      <c r="T15" s="10"/>
      <c r="U15" s="92"/>
      <c r="V15" s="92"/>
      <c r="W15" s="92"/>
      <c r="X15" s="92"/>
    </row>
    <row r="16" spans="1:24" x14ac:dyDescent="0.15">
      <c r="A16" s="92"/>
      <c r="B16" s="329" t="s">
        <v>99</v>
      </c>
      <c r="C16" s="329"/>
      <c r="D16" s="115" t="s">
        <v>100</v>
      </c>
      <c r="E16" s="115" t="s">
        <v>100</v>
      </c>
      <c r="F16" s="115" t="s">
        <v>100</v>
      </c>
      <c r="G16" s="115" t="s">
        <v>100</v>
      </c>
      <c r="H16" s="115" t="s">
        <v>100</v>
      </c>
      <c r="I16" s="309" t="s">
        <v>101</v>
      </c>
      <c r="J16" s="309"/>
      <c r="K16" s="309"/>
      <c r="L16" s="309"/>
      <c r="M16" s="309"/>
      <c r="N16" s="309"/>
      <c r="O16" s="309"/>
      <c r="P16" s="309"/>
      <c r="Q16" s="309"/>
      <c r="R16" s="304" t="s">
        <v>102</v>
      </c>
      <c r="S16" s="304"/>
      <c r="T16" s="304"/>
      <c r="U16" s="304"/>
      <c r="V16" s="304"/>
      <c r="W16" s="304"/>
      <c r="X16" s="304"/>
    </row>
    <row r="17" spans="1:24" ht="63" customHeight="1" x14ac:dyDescent="0.15">
      <c r="A17" s="92"/>
      <c r="B17" s="116" t="s">
        <v>103</v>
      </c>
      <c r="C17" s="116" t="s">
        <v>104</v>
      </c>
      <c r="D17" s="117" t="s">
        <v>105</v>
      </c>
      <c r="E17" s="117" t="s">
        <v>106</v>
      </c>
      <c r="F17" s="117" t="s">
        <v>107</v>
      </c>
      <c r="G17" s="117" t="s">
        <v>108</v>
      </c>
      <c r="H17" s="117" t="s">
        <v>109</v>
      </c>
      <c r="I17" s="118" t="s">
        <v>138</v>
      </c>
      <c r="J17" s="139" t="s">
        <v>111</v>
      </c>
      <c r="K17" s="139" t="s">
        <v>139</v>
      </c>
      <c r="L17" s="118" t="s">
        <v>28</v>
      </c>
      <c r="M17" s="7" t="s">
        <v>140</v>
      </c>
      <c r="N17" s="7" t="s">
        <v>141</v>
      </c>
      <c r="O17" s="7" t="s">
        <v>132</v>
      </c>
      <c r="P17" s="7" t="s">
        <v>142</v>
      </c>
      <c r="Q17" s="121" t="s">
        <v>117</v>
      </c>
      <c r="R17" s="122" t="s">
        <v>143</v>
      </c>
      <c r="S17" s="122" t="s">
        <v>119</v>
      </c>
      <c r="T17" s="122" t="s">
        <v>120</v>
      </c>
      <c r="U17" s="303" t="s">
        <v>121</v>
      </c>
      <c r="V17" s="303"/>
      <c r="W17" s="303"/>
      <c r="X17" s="303"/>
    </row>
    <row r="18" spans="1:24" x14ac:dyDescent="0.15">
      <c r="A18" s="101">
        <v>1</v>
      </c>
      <c r="B18" s="334" t="s">
        <v>42</v>
      </c>
      <c r="C18" s="334"/>
      <c r="D18" s="141" t="s">
        <v>122</v>
      </c>
      <c r="E18" s="141">
        <f>$D$7</f>
        <v>0</v>
      </c>
      <c r="F18" s="133" t="s">
        <v>144</v>
      </c>
      <c r="G18" s="141"/>
      <c r="H18" s="142" t="s">
        <v>42</v>
      </c>
      <c r="I18" s="209"/>
      <c r="J18" s="209"/>
      <c r="K18" s="209"/>
      <c r="L18" s="209"/>
      <c r="M18" s="252"/>
      <c r="N18" s="252"/>
      <c r="O18" s="252"/>
      <c r="P18" s="253"/>
      <c r="Q18" s="146">
        <f t="shared" ref="Q18:Q49" si="0">PRODUCT(M18:P18)</f>
        <v>0</v>
      </c>
      <c r="R18" s="128"/>
      <c r="S18" s="129"/>
      <c r="T18" s="129"/>
      <c r="U18" s="314"/>
      <c r="V18" s="314"/>
      <c r="W18" s="314"/>
      <c r="X18" s="314"/>
    </row>
    <row r="19" spans="1:24" x14ac:dyDescent="0.15">
      <c r="A19" s="101">
        <v>2</v>
      </c>
      <c r="B19" s="334" t="s">
        <v>42</v>
      </c>
      <c r="C19" s="334"/>
      <c r="D19" s="141" t="s">
        <v>122</v>
      </c>
      <c r="E19" s="141">
        <f t="shared" ref="E19:E82" si="1">$D$7</f>
        <v>0</v>
      </c>
      <c r="F19" s="133" t="s">
        <v>42</v>
      </c>
      <c r="G19" s="141"/>
      <c r="H19" s="142" t="s">
        <v>42</v>
      </c>
      <c r="I19" s="209"/>
      <c r="J19" s="209"/>
      <c r="K19" s="209"/>
      <c r="L19" s="209"/>
      <c r="M19" s="252"/>
      <c r="N19" s="252"/>
      <c r="O19" s="252"/>
      <c r="P19" s="253"/>
      <c r="Q19" s="146">
        <f t="shared" si="0"/>
        <v>0</v>
      </c>
      <c r="R19" s="130"/>
      <c r="S19" s="129"/>
      <c r="T19" s="129"/>
      <c r="U19" s="314"/>
      <c r="V19" s="314"/>
      <c r="W19" s="314"/>
      <c r="X19" s="314"/>
    </row>
    <row r="20" spans="1:24" x14ac:dyDescent="0.15">
      <c r="A20" s="101">
        <v>3</v>
      </c>
      <c r="B20" s="334" t="s">
        <v>42</v>
      </c>
      <c r="C20" s="334"/>
      <c r="D20" s="141" t="s">
        <v>122</v>
      </c>
      <c r="E20" s="141">
        <f t="shared" si="1"/>
        <v>0</v>
      </c>
      <c r="F20" s="133" t="s">
        <v>42</v>
      </c>
      <c r="G20" s="141"/>
      <c r="H20" s="142" t="s">
        <v>42</v>
      </c>
      <c r="I20" s="209"/>
      <c r="J20" s="209"/>
      <c r="K20" s="209"/>
      <c r="L20" s="209"/>
      <c r="M20" s="252"/>
      <c r="N20" s="252"/>
      <c r="O20" s="252"/>
      <c r="P20" s="253"/>
      <c r="Q20" s="146">
        <f t="shared" si="0"/>
        <v>0</v>
      </c>
      <c r="R20" s="130"/>
      <c r="S20" s="129"/>
      <c r="T20" s="129"/>
      <c r="U20" s="314"/>
      <c r="V20" s="314"/>
      <c r="W20" s="314"/>
      <c r="X20" s="314"/>
    </row>
    <row r="21" spans="1:24" x14ac:dyDescent="0.15">
      <c r="A21" s="101">
        <v>4</v>
      </c>
      <c r="B21" s="334" t="s">
        <v>42</v>
      </c>
      <c r="C21" s="334"/>
      <c r="D21" s="141" t="s">
        <v>122</v>
      </c>
      <c r="E21" s="141">
        <f t="shared" si="1"/>
        <v>0</v>
      </c>
      <c r="F21" s="133" t="s">
        <v>42</v>
      </c>
      <c r="G21" s="141"/>
      <c r="H21" s="142" t="s">
        <v>42</v>
      </c>
      <c r="I21" s="209"/>
      <c r="J21" s="209"/>
      <c r="K21" s="209"/>
      <c r="L21" s="209"/>
      <c r="M21" s="252"/>
      <c r="N21" s="252"/>
      <c r="O21" s="252"/>
      <c r="P21" s="253"/>
      <c r="Q21" s="146">
        <f t="shared" si="0"/>
        <v>0</v>
      </c>
      <c r="R21" s="130"/>
      <c r="S21" s="129"/>
      <c r="T21" s="129"/>
      <c r="U21" s="314"/>
      <c r="V21" s="314"/>
      <c r="W21" s="314"/>
      <c r="X21" s="314"/>
    </row>
    <row r="22" spans="1:24" x14ac:dyDescent="0.15">
      <c r="A22" s="101">
        <v>5</v>
      </c>
      <c r="B22" s="334" t="s">
        <v>42</v>
      </c>
      <c r="C22" s="334"/>
      <c r="D22" s="141" t="s">
        <v>122</v>
      </c>
      <c r="E22" s="141">
        <f t="shared" si="1"/>
        <v>0</v>
      </c>
      <c r="F22" s="133" t="s">
        <v>42</v>
      </c>
      <c r="G22" s="141"/>
      <c r="H22" s="142" t="s">
        <v>42</v>
      </c>
      <c r="I22" s="209"/>
      <c r="J22" s="209"/>
      <c r="K22" s="209"/>
      <c r="L22" s="209"/>
      <c r="M22" s="252"/>
      <c r="N22" s="252"/>
      <c r="O22" s="252"/>
      <c r="P22" s="253"/>
      <c r="Q22" s="146">
        <f t="shared" si="0"/>
        <v>0</v>
      </c>
      <c r="R22" s="130"/>
      <c r="S22" s="129"/>
      <c r="T22" s="129"/>
      <c r="U22" s="314"/>
      <c r="V22" s="314"/>
      <c r="W22" s="314"/>
      <c r="X22" s="314"/>
    </row>
    <row r="23" spans="1:24" x14ac:dyDescent="0.15">
      <c r="A23" s="101">
        <v>6</v>
      </c>
      <c r="B23" s="334" t="s">
        <v>42</v>
      </c>
      <c r="C23" s="334"/>
      <c r="D23" s="141" t="s">
        <v>122</v>
      </c>
      <c r="E23" s="141">
        <f t="shared" si="1"/>
        <v>0</v>
      </c>
      <c r="F23" s="133" t="s">
        <v>42</v>
      </c>
      <c r="G23" s="141"/>
      <c r="H23" s="142" t="s">
        <v>42</v>
      </c>
      <c r="I23" s="212"/>
      <c r="J23" s="212"/>
      <c r="K23" s="212"/>
      <c r="L23" s="212"/>
      <c r="M23" s="252"/>
      <c r="N23" s="252"/>
      <c r="O23" s="252"/>
      <c r="P23" s="253"/>
      <c r="Q23" s="146">
        <f t="shared" si="0"/>
        <v>0</v>
      </c>
      <c r="R23" s="131"/>
      <c r="S23" s="132"/>
      <c r="T23" s="132"/>
      <c r="U23" s="314"/>
      <c r="V23" s="314"/>
      <c r="W23" s="314"/>
      <c r="X23" s="314"/>
    </row>
    <row r="24" spans="1:24" x14ac:dyDescent="0.15">
      <c r="A24" s="101">
        <v>7</v>
      </c>
      <c r="B24" s="334" t="s">
        <v>42</v>
      </c>
      <c r="C24" s="334"/>
      <c r="D24" s="141" t="s">
        <v>122</v>
      </c>
      <c r="E24" s="141">
        <f t="shared" si="1"/>
        <v>0</v>
      </c>
      <c r="F24" s="133" t="s">
        <v>42</v>
      </c>
      <c r="G24" s="141"/>
      <c r="H24" s="142" t="s">
        <v>42</v>
      </c>
      <c r="I24" s="212"/>
      <c r="J24" s="212"/>
      <c r="K24" s="212"/>
      <c r="L24" s="212"/>
      <c r="M24" s="252"/>
      <c r="N24" s="252"/>
      <c r="O24" s="252"/>
      <c r="P24" s="253"/>
      <c r="Q24" s="146">
        <f t="shared" si="0"/>
        <v>0</v>
      </c>
      <c r="R24" s="131"/>
      <c r="S24" s="132"/>
      <c r="T24" s="132"/>
      <c r="U24" s="314"/>
      <c r="V24" s="314"/>
      <c r="W24" s="314"/>
      <c r="X24" s="314"/>
    </row>
    <row r="25" spans="1:24" x14ac:dyDescent="0.15">
      <c r="A25" s="101">
        <v>8</v>
      </c>
      <c r="B25" s="334" t="s">
        <v>42</v>
      </c>
      <c r="C25" s="334"/>
      <c r="D25" s="141" t="s">
        <v>122</v>
      </c>
      <c r="E25" s="141">
        <f t="shared" si="1"/>
        <v>0</v>
      </c>
      <c r="F25" s="133" t="s">
        <v>42</v>
      </c>
      <c r="G25" s="141"/>
      <c r="H25" s="142" t="s">
        <v>42</v>
      </c>
      <c r="I25" s="212"/>
      <c r="J25" s="212"/>
      <c r="K25" s="212"/>
      <c r="L25" s="212"/>
      <c r="M25" s="252"/>
      <c r="N25" s="252"/>
      <c r="O25" s="252"/>
      <c r="P25" s="253"/>
      <c r="Q25" s="146">
        <f t="shared" si="0"/>
        <v>0</v>
      </c>
      <c r="R25" s="131"/>
      <c r="S25" s="132"/>
      <c r="T25" s="132"/>
      <c r="U25" s="314"/>
      <c r="V25" s="314"/>
      <c r="W25" s="314"/>
      <c r="X25" s="314"/>
    </row>
    <row r="26" spans="1:24" x14ac:dyDescent="0.15">
      <c r="A26" s="101">
        <v>9</v>
      </c>
      <c r="B26" s="334" t="s">
        <v>42</v>
      </c>
      <c r="C26" s="334"/>
      <c r="D26" s="141" t="s">
        <v>122</v>
      </c>
      <c r="E26" s="141">
        <f t="shared" si="1"/>
        <v>0</v>
      </c>
      <c r="F26" s="133" t="s">
        <v>42</v>
      </c>
      <c r="G26" s="141"/>
      <c r="H26" s="142" t="s">
        <v>42</v>
      </c>
      <c r="I26" s="212"/>
      <c r="J26" s="212"/>
      <c r="K26" s="212"/>
      <c r="L26" s="212"/>
      <c r="M26" s="252"/>
      <c r="N26" s="252"/>
      <c r="O26" s="252"/>
      <c r="P26" s="253"/>
      <c r="Q26" s="146">
        <f t="shared" si="0"/>
        <v>0</v>
      </c>
      <c r="R26" s="131"/>
      <c r="S26" s="132"/>
      <c r="T26" s="132"/>
      <c r="U26" s="314"/>
      <c r="V26" s="314"/>
      <c r="W26" s="314"/>
      <c r="X26" s="314"/>
    </row>
    <row r="27" spans="1:24" x14ac:dyDescent="0.15">
      <c r="A27" s="101">
        <v>10</v>
      </c>
      <c r="B27" s="334" t="s">
        <v>42</v>
      </c>
      <c r="C27" s="334"/>
      <c r="D27" s="141" t="s">
        <v>122</v>
      </c>
      <c r="E27" s="141">
        <f t="shared" si="1"/>
        <v>0</v>
      </c>
      <c r="F27" s="133" t="s">
        <v>42</v>
      </c>
      <c r="G27" s="141"/>
      <c r="H27" s="142" t="s">
        <v>42</v>
      </c>
      <c r="I27" s="212"/>
      <c r="J27" s="212"/>
      <c r="K27" s="212"/>
      <c r="L27" s="212"/>
      <c r="M27" s="252"/>
      <c r="N27" s="252"/>
      <c r="O27" s="252"/>
      <c r="P27" s="253"/>
      <c r="Q27" s="146">
        <f t="shared" si="0"/>
        <v>0</v>
      </c>
      <c r="R27" s="131"/>
      <c r="S27" s="132"/>
      <c r="T27" s="132"/>
      <c r="U27" s="314"/>
      <c r="V27" s="314"/>
      <c r="W27" s="314"/>
      <c r="X27" s="314"/>
    </row>
    <row r="28" spans="1:24" x14ac:dyDescent="0.15">
      <c r="A28" s="101">
        <v>11</v>
      </c>
      <c r="B28" s="334" t="s">
        <v>42</v>
      </c>
      <c r="C28" s="334"/>
      <c r="D28" s="141" t="s">
        <v>122</v>
      </c>
      <c r="E28" s="141">
        <f t="shared" si="1"/>
        <v>0</v>
      </c>
      <c r="F28" s="133" t="s">
        <v>42</v>
      </c>
      <c r="G28" s="141"/>
      <c r="H28" s="142" t="s">
        <v>42</v>
      </c>
      <c r="I28" s="212"/>
      <c r="J28" s="212"/>
      <c r="K28" s="212"/>
      <c r="L28" s="212"/>
      <c r="M28" s="252"/>
      <c r="N28" s="252"/>
      <c r="O28" s="252"/>
      <c r="P28" s="253"/>
      <c r="Q28" s="146">
        <f t="shared" si="0"/>
        <v>0</v>
      </c>
      <c r="R28" s="131"/>
      <c r="S28" s="132"/>
      <c r="T28" s="132"/>
      <c r="U28" s="314"/>
      <c r="V28" s="314"/>
      <c r="W28" s="314"/>
      <c r="X28" s="314"/>
    </row>
    <row r="29" spans="1:24" x14ac:dyDescent="0.15">
      <c r="A29" s="101">
        <v>12</v>
      </c>
      <c r="B29" s="334" t="s">
        <v>42</v>
      </c>
      <c r="C29" s="334"/>
      <c r="D29" s="141" t="s">
        <v>122</v>
      </c>
      <c r="E29" s="141">
        <f t="shared" si="1"/>
        <v>0</v>
      </c>
      <c r="F29" s="133" t="s">
        <v>42</v>
      </c>
      <c r="G29" s="141"/>
      <c r="H29" s="142" t="s">
        <v>42</v>
      </c>
      <c r="I29" s="212"/>
      <c r="J29" s="212"/>
      <c r="K29" s="212"/>
      <c r="L29" s="212"/>
      <c r="M29" s="252"/>
      <c r="N29" s="252"/>
      <c r="O29" s="252"/>
      <c r="P29" s="253"/>
      <c r="Q29" s="146">
        <f t="shared" si="0"/>
        <v>0</v>
      </c>
      <c r="R29" s="131"/>
      <c r="S29" s="132"/>
      <c r="T29" s="132"/>
      <c r="U29" s="314"/>
      <c r="V29" s="314"/>
      <c r="W29" s="314"/>
      <c r="X29" s="314"/>
    </row>
    <row r="30" spans="1:24" x14ac:dyDescent="0.15">
      <c r="A30" s="101">
        <v>13</v>
      </c>
      <c r="B30" s="334" t="s">
        <v>42</v>
      </c>
      <c r="C30" s="334"/>
      <c r="D30" s="141" t="s">
        <v>122</v>
      </c>
      <c r="E30" s="141">
        <f t="shared" si="1"/>
        <v>0</v>
      </c>
      <c r="F30" s="133" t="s">
        <v>42</v>
      </c>
      <c r="G30" s="141"/>
      <c r="H30" s="142" t="s">
        <v>42</v>
      </c>
      <c r="I30" s="212"/>
      <c r="J30" s="212"/>
      <c r="K30" s="212"/>
      <c r="L30" s="212"/>
      <c r="M30" s="252"/>
      <c r="N30" s="252"/>
      <c r="O30" s="252"/>
      <c r="P30" s="253"/>
      <c r="Q30" s="146">
        <f t="shared" si="0"/>
        <v>0</v>
      </c>
      <c r="R30" s="131"/>
      <c r="S30" s="132"/>
      <c r="T30" s="132"/>
      <c r="U30" s="314"/>
      <c r="V30" s="314"/>
      <c r="W30" s="314"/>
      <c r="X30" s="314"/>
    </row>
    <row r="31" spans="1:24" x14ac:dyDescent="0.15">
      <c r="A31" s="101">
        <v>14</v>
      </c>
      <c r="B31" s="334" t="s">
        <v>42</v>
      </c>
      <c r="C31" s="334"/>
      <c r="D31" s="141" t="s">
        <v>122</v>
      </c>
      <c r="E31" s="141">
        <f t="shared" si="1"/>
        <v>0</v>
      </c>
      <c r="F31" s="133" t="s">
        <v>42</v>
      </c>
      <c r="G31" s="141"/>
      <c r="H31" s="142" t="s">
        <v>42</v>
      </c>
      <c r="I31" s="212"/>
      <c r="J31" s="212"/>
      <c r="K31" s="212"/>
      <c r="L31" s="212"/>
      <c r="M31" s="252"/>
      <c r="N31" s="252"/>
      <c r="O31" s="252"/>
      <c r="P31" s="253"/>
      <c r="Q31" s="146">
        <f t="shared" si="0"/>
        <v>0</v>
      </c>
      <c r="R31" s="131"/>
      <c r="S31" s="132"/>
      <c r="T31" s="132"/>
      <c r="U31" s="314"/>
      <c r="V31" s="314"/>
      <c r="W31" s="314"/>
      <c r="X31" s="314"/>
    </row>
    <row r="32" spans="1:24" x14ac:dyDescent="0.15">
      <c r="A32" s="101">
        <v>15</v>
      </c>
      <c r="B32" s="334" t="s">
        <v>42</v>
      </c>
      <c r="C32" s="334"/>
      <c r="D32" s="141" t="s">
        <v>122</v>
      </c>
      <c r="E32" s="141">
        <f t="shared" si="1"/>
        <v>0</v>
      </c>
      <c r="F32" s="133" t="s">
        <v>42</v>
      </c>
      <c r="G32" s="141"/>
      <c r="H32" s="142" t="s">
        <v>42</v>
      </c>
      <c r="I32" s="212"/>
      <c r="J32" s="212"/>
      <c r="K32" s="212"/>
      <c r="L32" s="212"/>
      <c r="M32" s="252"/>
      <c r="N32" s="252"/>
      <c r="O32" s="252"/>
      <c r="P32" s="253"/>
      <c r="Q32" s="146">
        <f t="shared" si="0"/>
        <v>0</v>
      </c>
      <c r="R32" s="131"/>
      <c r="S32" s="132"/>
      <c r="T32" s="132"/>
      <c r="U32" s="314"/>
      <c r="V32" s="314"/>
      <c r="W32" s="314"/>
      <c r="X32" s="314"/>
    </row>
    <row r="33" spans="1:24" x14ac:dyDescent="0.15">
      <c r="A33" s="101">
        <v>16</v>
      </c>
      <c r="B33" s="334" t="s">
        <v>42</v>
      </c>
      <c r="C33" s="334"/>
      <c r="D33" s="141" t="s">
        <v>122</v>
      </c>
      <c r="E33" s="141">
        <f t="shared" si="1"/>
        <v>0</v>
      </c>
      <c r="F33" s="133" t="s">
        <v>42</v>
      </c>
      <c r="G33" s="141"/>
      <c r="H33" s="142" t="s">
        <v>42</v>
      </c>
      <c r="I33" s="212"/>
      <c r="J33" s="212"/>
      <c r="K33" s="212"/>
      <c r="L33" s="212"/>
      <c r="M33" s="252"/>
      <c r="N33" s="252"/>
      <c r="O33" s="252"/>
      <c r="P33" s="253"/>
      <c r="Q33" s="146">
        <f t="shared" si="0"/>
        <v>0</v>
      </c>
      <c r="R33" s="131"/>
      <c r="S33" s="132"/>
      <c r="T33" s="132"/>
      <c r="U33" s="314"/>
      <c r="V33" s="314"/>
      <c r="W33" s="314"/>
      <c r="X33" s="314"/>
    </row>
    <row r="34" spans="1:24" x14ac:dyDescent="0.15">
      <c r="A34" s="101">
        <v>17</v>
      </c>
      <c r="B34" s="334" t="s">
        <v>42</v>
      </c>
      <c r="C34" s="334"/>
      <c r="D34" s="141" t="s">
        <v>122</v>
      </c>
      <c r="E34" s="141">
        <f t="shared" si="1"/>
        <v>0</v>
      </c>
      <c r="F34" s="133" t="s">
        <v>42</v>
      </c>
      <c r="G34" s="141"/>
      <c r="H34" s="142" t="s">
        <v>42</v>
      </c>
      <c r="I34" s="212"/>
      <c r="J34" s="212"/>
      <c r="K34" s="212"/>
      <c r="L34" s="212"/>
      <c r="M34" s="252"/>
      <c r="N34" s="252"/>
      <c r="O34" s="252"/>
      <c r="P34" s="253"/>
      <c r="Q34" s="146">
        <f t="shared" si="0"/>
        <v>0</v>
      </c>
      <c r="R34" s="131"/>
      <c r="S34" s="132"/>
      <c r="T34" s="132"/>
      <c r="U34" s="314"/>
      <c r="V34" s="314"/>
      <c r="W34" s="314"/>
      <c r="X34" s="314"/>
    </row>
    <row r="35" spans="1:24" x14ac:dyDescent="0.15">
      <c r="A35" s="101">
        <v>18</v>
      </c>
      <c r="B35" s="334" t="s">
        <v>42</v>
      </c>
      <c r="C35" s="334"/>
      <c r="D35" s="141" t="s">
        <v>122</v>
      </c>
      <c r="E35" s="141">
        <f t="shared" si="1"/>
        <v>0</v>
      </c>
      <c r="F35" s="133" t="s">
        <v>42</v>
      </c>
      <c r="G35" s="141"/>
      <c r="H35" s="142" t="s">
        <v>42</v>
      </c>
      <c r="I35" s="212"/>
      <c r="J35" s="212"/>
      <c r="K35" s="212"/>
      <c r="L35" s="212"/>
      <c r="M35" s="252"/>
      <c r="N35" s="252"/>
      <c r="O35" s="252"/>
      <c r="P35" s="253"/>
      <c r="Q35" s="146">
        <f t="shared" si="0"/>
        <v>0</v>
      </c>
      <c r="R35" s="131"/>
      <c r="S35" s="132"/>
      <c r="T35" s="132"/>
      <c r="U35" s="314"/>
      <c r="V35" s="314"/>
      <c r="W35" s="314"/>
      <c r="X35" s="314"/>
    </row>
    <row r="36" spans="1:24" x14ac:dyDescent="0.15">
      <c r="A36" s="101">
        <v>19</v>
      </c>
      <c r="B36" s="334" t="s">
        <v>42</v>
      </c>
      <c r="C36" s="334"/>
      <c r="D36" s="141" t="s">
        <v>122</v>
      </c>
      <c r="E36" s="141">
        <f t="shared" si="1"/>
        <v>0</v>
      </c>
      <c r="F36" s="133" t="s">
        <v>42</v>
      </c>
      <c r="G36" s="141"/>
      <c r="H36" s="142" t="s">
        <v>42</v>
      </c>
      <c r="I36" s="212"/>
      <c r="J36" s="212"/>
      <c r="K36" s="212"/>
      <c r="L36" s="212"/>
      <c r="M36" s="252"/>
      <c r="N36" s="252"/>
      <c r="O36" s="252"/>
      <c r="P36" s="253"/>
      <c r="Q36" s="146">
        <f t="shared" si="0"/>
        <v>0</v>
      </c>
      <c r="R36" s="131"/>
      <c r="S36" s="132"/>
      <c r="T36" s="132"/>
      <c r="U36" s="314"/>
      <c r="V36" s="314"/>
      <c r="W36" s="314"/>
      <c r="X36" s="314"/>
    </row>
    <row r="37" spans="1:24" x14ac:dyDescent="0.15">
      <c r="A37" s="101">
        <v>20</v>
      </c>
      <c r="B37" s="334" t="s">
        <v>42</v>
      </c>
      <c r="C37" s="334"/>
      <c r="D37" s="141" t="s">
        <v>122</v>
      </c>
      <c r="E37" s="141">
        <f t="shared" si="1"/>
        <v>0</v>
      </c>
      <c r="F37" s="133" t="s">
        <v>42</v>
      </c>
      <c r="G37" s="141"/>
      <c r="H37" s="142" t="s">
        <v>42</v>
      </c>
      <c r="I37" s="212"/>
      <c r="J37" s="212"/>
      <c r="K37" s="212"/>
      <c r="L37" s="212"/>
      <c r="M37" s="252"/>
      <c r="N37" s="252"/>
      <c r="O37" s="252"/>
      <c r="P37" s="253"/>
      <c r="Q37" s="146">
        <f t="shared" si="0"/>
        <v>0</v>
      </c>
      <c r="R37" s="131"/>
      <c r="S37" s="132"/>
      <c r="T37" s="132"/>
      <c r="U37" s="314"/>
      <c r="V37" s="314"/>
      <c r="W37" s="314"/>
      <c r="X37" s="314"/>
    </row>
    <row r="38" spans="1:24" x14ac:dyDescent="0.15">
      <c r="A38" s="101">
        <v>21</v>
      </c>
      <c r="B38" s="334" t="s">
        <v>42</v>
      </c>
      <c r="C38" s="334"/>
      <c r="D38" s="141" t="s">
        <v>122</v>
      </c>
      <c r="E38" s="141">
        <f t="shared" si="1"/>
        <v>0</v>
      </c>
      <c r="F38" s="133" t="s">
        <v>42</v>
      </c>
      <c r="G38" s="141"/>
      <c r="H38" s="142" t="s">
        <v>42</v>
      </c>
      <c r="I38" s="212"/>
      <c r="J38" s="212"/>
      <c r="K38" s="212"/>
      <c r="L38" s="212"/>
      <c r="M38" s="252"/>
      <c r="N38" s="252"/>
      <c r="O38" s="252"/>
      <c r="P38" s="253"/>
      <c r="Q38" s="146">
        <f t="shared" si="0"/>
        <v>0</v>
      </c>
      <c r="R38" s="131"/>
      <c r="S38" s="132"/>
      <c r="T38" s="132"/>
      <c r="U38" s="314"/>
      <c r="V38" s="314"/>
      <c r="W38" s="314"/>
      <c r="X38" s="314"/>
    </row>
    <row r="39" spans="1:24" x14ac:dyDescent="0.15">
      <c r="A39" s="101">
        <v>22</v>
      </c>
      <c r="B39" s="334" t="s">
        <v>42</v>
      </c>
      <c r="C39" s="334"/>
      <c r="D39" s="141" t="s">
        <v>122</v>
      </c>
      <c r="E39" s="141">
        <f t="shared" si="1"/>
        <v>0</v>
      </c>
      <c r="F39" s="133" t="s">
        <v>42</v>
      </c>
      <c r="G39" s="141"/>
      <c r="H39" s="142" t="s">
        <v>42</v>
      </c>
      <c r="I39" s="212"/>
      <c r="J39" s="212"/>
      <c r="K39" s="212"/>
      <c r="L39" s="212"/>
      <c r="M39" s="252"/>
      <c r="N39" s="252"/>
      <c r="O39" s="252"/>
      <c r="P39" s="253"/>
      <c r="Q39" s="146">
        <f t="shared" si="0"/>
        <v>0</v>
      </c>
      <c r="R39" s="131"/>
      <c r="S39" s="132"/>
      <c r="T39" s="132"/>
      <c r="U39" s="314"/>
      <c r="V39" s="314"/>
      <c r="W39" s="314"/>
      <c r="X39" s="314"/>
    </row>
    <row r="40" spans="1:24" x14ac:dyDescent="0.15">
      <c r="A40" s="101">
        <v>23</v>
      </c>
      <c r="B40" s="334" t="s">
        <v>42</v>
      </c>
      <c r="C40" s="334"/>
      <c r="D40" s="141" t="s">
        <v>122</v>
      </c>
      <c r="E40" s="141">
        <f t="shared" si="1"/>
        <v>0</v>
      </c>
      <c r="F40" s="133" t="s">
        <v>42</v>
      </c>
      <c r="G40" s="141"/>
      <c r="H40" s="142" t="s">
        <v>42</v>
      </c>
      <c r="I40" s="212"/>
      <c r="J40" s="212"/>
      <c r="K40" s="212"/>
      <c r="L40" s="212"/>
      <c r="M40" s="252"/>
      <c r="N40" s="252"/>
      <c r="O40" s="252"/>
      <c r="P40" s="253"/>
      <c r="Q40" s="146">
        <f t="shared" si="0"/>
        <v>0</v>
      </c>
      <c r="R40" s="131"/>
      <c r="S40" s="132"/>
      <c r="T40" s="132"/>
      <c r="U40" s="314"/>
      <c r="V40" s="314"/>
      <c r="W40" s="314"/>
      <c r="X40" s="314"/>
    </row>
    <row r="41" spans="1:24" x14ac:dyDescent="0.15">
      <c r="A41" s="101">
        <v>24</v>
      </c>
      <c r="B41" s="334" t="s">
        <v>42</v>
      </c>
      <c r="C41" s="334"/>
      <c r="D41" s="141" t="s">
        <v>122</v>
      </c>
      <c r="E41" s="141">
        <f t="shared" si="1"/>
        <v>0</v>
      </c>
      <c r="F41" s="133" t="s">
        <v>42</v>
      </c>
      <c r="G41" s="141"/>
      <c r="H41" s="142" t="s">
        <v>42</v>
      </c>
      <c r="I41" s="212"/>
      <c r="J41" s="212"/>
      <c r="K41" s="212"/>
      <c r="L41" s="212"/>
      <c r="M41" s="252"/>
      <c r="N41" s="252"/>
      <c r="O41" s="252"/>
      <c r="P41" s="253"/>
      <c r="Q41" s="146">
        <f t="shared" si="0"/>
        <v>0</v>
      </c>
      <c r="R41" s="131"/>
      <c r="S41" s="132"/>
      <c r="T41" s="132"/>
      <c r="U41" s="314"/>
      <c r="V41" s="314"/>
      <c r="W41" s="314"/>
      <c r="X41" s="314"/>
    </row>
    <row r="42" spans="1:24" x14ac:dyDescent="0.15">
      <c r="A42" s="101">
        <v>25</v>
      </c>
      <c r="B42" s="334" t="s">
        <v>42</v>
      </c>
      <c r="C42" s="334"/>
      <c r="D42" s="141" t="s">
        <v>122</v>
      </c>
      <c r="E42" s="141">
        <f t="shared" si="1"/>
        <v>0</v>
      </c>
      <c r="F42" s="133" t="s">
        <v>42</v>
      </c>
      <c r="G42" s="141"/>
      <c r="H42" s="142" t="s">
        <v>42</v>
      </c>
      <c r="I42" s="212"/>
      <c r="J42" s="212"/>
      <c r="K42" s="212"/>
      <c r="L42" s="212"/>
      <c r="M42" s="252"/>
      <c r="N42" s="252"/>
      <c r="O42" s="252"/>
      <c r="P42" s="253"/>
      <c r="Q42" s="146">
        <f t="shared" si="0"/>
        <v>0</v>
      </c>
      <c r="R42" s="131"/>
      <c r="S42" s="132"/>
      <c r="T42" s="132"/>
      <c r="U42" s="314"/>
      <c r="V42" s="314"/>
      <c r="W42" s="314"/>
      <c r="X42" s="314"/>
    </row>
    <row r="43" spans="1:24" x14ac:dyDescent="0.15">
      <c r="A43" s="101">
        <v>26</v>
      </c>
      <c r="B43" s="334" t="s">
        <v>42</v>
      </c>
      <c r="C43" s="334"/>
      <c r="D43" s="141" t="s">
        <v>122</v>
      </c>
      <c r="E43" s="141">
        <f t="shared" si="1"/>
        <v>0</v>
      </c>
      <c r="F43" s="133" t="s">
        <v>42</v>
      </c>
      <c r="G43" s="141"/>
      <c r="H43" s="142" t="s">
        <v>42</v>
      </c>
      <c r="I43" s="212"/>
      <c r="J43" s="212"/>
      <c r="K43" s="212"/>
      <c r="L43" s="212"/>
      <c r="M43" s="252"/>
      <c r="N43" s="252"/>
      <c r="O43" s="252"/>
      <c r="P43" s="253"/>
      <c r="Q43" s="146">
        <f t="shared" si="0"/>
        <v>0</v>
      </c>
      <c r="R43" s="131"/>
      <c r="S43" s="132"/>
      <c r="T43" s="132"/>
      <c r="U43" s="314"/>
      <c r="V43" s="314"/>
      <c r="W43" s="314"/>
      <c r="X43" s="314"/>
    </row>
    <row r="44" spans="1:24" x14ac:dyDescent="0.15">
      <c r="A44" s="101">
        <v>27</v>
      </c>
      <c r="B44" s="334" t="s">
        <v>42</v>
      </c>
      <c r="C44" s="334"/>
      <c r="D44" s="141" t="s">
        <v>122</v>
      </c>
      <c r="E44" s="141">
        <f t="shared" si="1"/>
        <v>0</v>
      </c>
      <c r="F44" s="133" t="s">
        <v>42</v>
      </c>
      <c r="G44" s="141"/>
      <c r="H44" s="142" t="s">
        <v>42</v>
      </c>
      <c r="I44" s="212"/>
      <c r="J44" s="212"/>
      <c r="K44" s="212"/>
      <c r="L44" s="212"/>
      <c r="M44" s="252"/>
      <c r="N44" s="252"/>
      <c r="O44" s="252"/>
      <c r="P44" s="253"/>
      <c r="Q44" s="146">
        <f t="shared" si="0"/>
        <v>0</v>
      </c>
      <c r="R44" s="131"/>
      <c r="S44" s="132"/>
      <c r="T44" s="132"/>
      <c r="U44" s="314"/>
      <c r="V44" s="314"/>
      <c r="W44" s="314"/>
      <c r="X44" s="314"/>
    </row>
    <row r="45" spans="1:24" x14ac:dyDescent="0.15">
      <c r="A45" s="101">
        <v>28</v>
      </c>
      <c r="B45" s="334" t="s">
        <v>42</v>
      </c>
      <c r="C45" s="334"/>
      <c r="D45" s="141" t="s">
        <v>122</v>
      </c>
      <c r="E45" s="141">
        <f t="shared" si="1"/>
        <v>0</v>
      </c>
      <c r="F45" s="133" t="s">
        <v>42</v>
      </c>
      <c r="G45" s="141"/>
      <c r="H45" s="142" t="s">
        <v>42</v>
      </c>
      <c r="I45" s="212"/>
      <c r="J45" s="212"/>
      <c r="K45" s="212"/>
      <c r="L45" s="212"/>
      <c r="M45" s="252"/>
      <c r="N45" s="252"/>
      <c r="O45" s="252"/>
      <c r="P45" s="253"/>
      <c r="Q45" s="146">
        <f t="shared" si="0"/>
        <v>0</v>
      </c>
      <c r="R45" s="131"/>
      <c r="S45" s="132"/>
      <c r="T45" s="132"/>
      <c r="U45" s="314"/>
      <c r="V45" s="314"/>
      <c r="W45" s="314"/>
      <c r="X45" s="314"/>
    </row>
    <row r="46" spans="1:24" x14ac:dyDescent="0.15">
      <c r="A46" s="101">
        <v>29</v>
      </c>
      <c r="B46" s="334" t="s">
        <v>42</v>
      </c>
      <c r="C46" s="334"/>
      <c r="D46" s="141" t="s">
        <v>122</v>
      </c>
      <c r="E46" s="141">
        <f t="shared" si="1"/>
        <v>0</v>
      </c>
      <c r="F46" s="133" t="s">
        <v>42</v>
      </c>
      <c r="G46" s="141"/>
      <c r="H46" s="142" t="s">
        <v>42</v>
      </c>
      <c r="I46" s="212"/>
      <c r="J46" s="212"/>
      <c r="K46" s="212"/>
      <c r="L46" s="212"/>
      <c r="M46" s="252"/>
      <c r="N46" s="252"/>
      <c r="O46" s="252"/>
      <c r="P46" s="253"/>
      <c r="Q46" s="146">
        <f t="shared" si="0"/>
        <v>0</v>
      </c>
      <c r="R46" s="131"/>
      <c r="S46" s="132"/>
      <c r="T46" s="132"/>
      <c r="U46" s="314"/>
      <c r="V46" s="314"/>
      <c r="W46" s="314"/>
      <c r="X46" s="314"/>
    </row>
    <row r="47" spans="1:24" x14ac:dyDescent="0.15">
      <c r="A47" s="101">
        <v>30</v>
      </c>
      <c r="B47" s="334" t="s">
        <v>42</v>
      </c>
      <c r="C47" s="334"/>
      <c r="D47" s="141" t="s">
        <v>122</v>
      </c>
      <c r="E47" s="141">
        <f t="shared" si="1"/>
        <v>0</v>
      </c>
      <c r="F47" s="133" t="s">
        <v>42</v>
      </c>
      <c r="G47" s="141"/>
      <c r="H47" s="142" t="s">
        <v>42</v>
      </c>
      <c r="I47" s="212"/>
      <c r="J47" s="212"/>
      <c r="K47" s="212"/>
      <c r="L47" s="212"/>
      <c r="M47" s="252"/>
      <c r="N47" s="252"/>
      <c r="O47" s="252"/>
      <c r="P47" s="253"/>
      <c r="Q47" s="146">
        <f t="shared" si="0"/>
        <v>0</v>
      </c>
      <c r="R47" s="131"/>
      <c r="S47" s="132"/>
      <c r="T47" s="132"/>
      <c r="U47" s="314"/>
      <c r="V47" s="314"/>
      <c r="W47" s="314"/>
      <c r="X47" s="314"/>
    </row>
    <row r="48" spans="1:24" x14ac:dyDescent="0.15">
      <c r="A48" s="101">
        <v>31</v>
      </c>
      <c r="B48" s="334" t="s">
        <v>42</v>
      </c>
      <c r="C48" s="334"/>
      <c r="D48" s="141" t="s">
        <v>122</v>
      </c>
      <c r="E48" s="141">
        <f t="shared" si="1"/>
        <v>0</v>
      </c>
      <c r="F48" s="133" t="s">
        <v>42</v>
      </c>
      <c r="G48" s="141"/>
      <c r="H48" s="142" t="s">
        <v>42</v>
      </c>
      <c r="I48" s="212"/>
      <c r="J48" s="212"/>
      <c r="K48" s="212"/>
      <c r="L48" s="212"/>
      <c r="M48" s="252"/>
      <c r="N48" s="252"/>
      <c r="O48" s="252"/>
      <c r="P48" s="253"/>
      <c r="Q48" s="146">
        <f t="shared" si="0"/>
        <v>0</v>
      </c>
      <c r="R48" s="131"/>
      <c r="S48" s="132"/>
      <c r="T48" s="132"/>
      <c r="U48" s="314"/>
      <c r="V48" s="314"/>
      <c r="W48" s="314"/>
      <c r="X48" s="314"/>
    </row>
    <row r="49" spans="1:24" x14ac:dyDescent="0.15">
      <c r="A49" s="101">
        <v>32</v>
      </c>
      <c r="B49" s="334" t="s">
        <v>42</v>
      </c>
      <c r="C49" s="334"/>
      <c r="D49" s="141" t="s">
        <v>122</v>
      </c>
      <c r="E49" s="141">
        <f t="shared" si="1"/>
        <v>0</v>
      </c>
      <c r="F49" s="133" t="s">
        <v>42</v>
      </c>
      <c r="G49" s="141"/>
      <c r="H49" s="142" t="s">
        <v>42</v>
      </c>
      <c r="I49" s="212"/>
      <c r="J49" s="212"/>
      <c r="K49" s="212"/>
      <c r="L49" s="212"/>
      <c r="M49" s="252"/>
      <c r="N49" s="252"/>
      <c r="O49" s="252"/>
      <c r="P49" s="253"/>
      <c r="Q49" s="146">
        <f t="shared" si="0"/>
        <v>0</v>
      </c>
      <c r="R49" s="131"/>
      <c r="S49" s="132"/>
      <c r="T49" s="132"/>
      <c r="U49" s="314"/>
      <c r="V49" s="314"/>
      <c r="W49" s="314"/>
      <c r="X49" s="314"/>
    </row>
    <row r="50" spans="1:24" x14ac:dyDescent="0.15">
      <c r="A50" s="101">
        <v>33</v>
      </c>
      <c r="B50" s="334" t="s">
        <v>42</v>
      </c>
      <c r="C50" s="334"/>
      <c r="D50" s="141" t="s">
        <v>122</v>
      </c>
      <c r="E50" s="141">
        <f t="shared" si="1"/>
        <v>0</v>
      </c>
      <c r="F50" s="133" t="s">
        <v>42</v>
      </c>
      <c r="G50" s="141"/>
      <c r="H50" s="142" t="s">
        <v>42</v>
      </c>
      <c r="I50" s="212"/>
      <c r="J50" s="212"/>
      <c r="K50" s="212"/>
      <c r="L50" s="212"/>
      <c r="M50" s="252"/>
      <c r="N50" s="252"/>
      <c r="O50" s="252"/>
      <c r="P50" s="253"/>
      <c r="Q50" s="146">
        <f t="shared" ref="Q50:Q81" si="2">PRODUCT(M50:P50)</f>
        <v>0</v>
      </c>
      <c r="R50" s="131"/>
      <c r="S50" s="132"/>
      <c r="T50" s="132"/>
      <c r="U50" s="314"/>
      <c r="V50" s="314"/>
      <c r="W50" s="314"/>
      <c r="X50" s="314"/>
    </row>
    <row r="51" spans="1:24" x14ac:dyDescent="0.15">
      <c r="A51" s="101">
        <v>34</v>
      </c>
      <c r="B51" s="334" t="s">
        <v>42</v>
      </c>
      <c r="C51" s="334"/>
      <c r="D51" s="141" t="s">
        <v>122</v>
      </c>
      <c r="E51" s="141">
        <f t="shared" si="1"/>
        <v>0</v>
      </c>
      <c r="F51" s="133" t="s">
        <v>42</v>
      </c>
      <c r="G51" s="141"/>
      <c r="H51" s="142" t="s">
        <v>42</v>
      </c>
      <c r="I51" s="212"/>
      <c r="J51" s="212"/>
      <c r="K51" s="212"/>
      <c r="L51" s="212"/>
      <c r="M51" s="252"/>
      <c r="N51" s="252"/>
      <c r="O51" s="252"/>
      <c r="P51" s="253"/>
      <c r="Q51" s="146">
        <f t="shared" si="2"/>
        <v>0</v>
      </c>
      <c r="R51" s="131"/>
      <c r="S51" s="132"/>
      <c r="T51" s="132"/>
      <c r="U51" s="314"/>
      <c r="V51" s="314"/>
      <c r="W51" s="314"/>
      <c r="X51" s="314"/>
    </row>
    <row r="52" spans="1:24" x14ac:dyDescent="0.15">
      <c r="A52" s="101">
        <v>35</v>
      </c>
      <c r="B52" s="334" t="s">
        <v>42</v>
      </c>
      <c r="C52" s="334"/>
      <c r="D52" s="141" t="s">
        <v>122</v>
      </c>
      <c r="E52" s="141">
        <f t="shared" si="1"/>
        <v>0</v>
      </c>
      <c r="F52" s="133" t="s">
        <v>42</v>
      </c>
      <c r="G52" s="141"/>
      <c r="H52" s="142" t="s">
        <v>42</v>
      </c>
      <c r="I52" s="212"/>
      <c r="J52" s="212"/>
      <c r="K52" s="212"/>
      <c r="L52" s="212"/>
      <c r="M52" s="252"/>
      <c r="N52" s="252"/>
      <c r="O52" s="252"/>
      <c r="P52" s="253"/>
      <c r="Q52" s="146">
        <f t="shared" si="2"/>
        <v>0</v>
      </c>
      <c r="R52" s="131"/>
      <c r="S52" s="132"/>
      <c r="T52" s="132"/>
      <c r="U52" s="314"/>
      <c r="V52" s="314"/>
      <c r="W52" s="314"/>
      <c r="X52" s="314"/>
    </row>
    <row r="53" spans="1:24" x14ac:dyDescent="0.15">
      <c r="A53" s="101">
        <v>36</v>
      </c>
      <c r="B53" s="334" t="s">
        <v>42</v>
      </c>
      <c r="C53" s="334"/>
      <c r="D53" s="141" t="s">
        <v>122</v>
      </c>
      <c r="E53" s="141">
        <f t="shared" si="1"/>
        <v>0</v>
      </c>
      <c r="F53" s="133" t="s">
        <v>42</v>
      </c>
      <c r="G53" s="141"/>
      <c r="H53" s="142" t="s">
        <v>42</v>
      </c>
      <c r="I53" s="212"/>
      <c r="J53" s="212"/>
      <c r="K53" s="212"/>
      <c r="L53" s="212"/>
      <c r="M53" s="252"/>
      <c r="N53" s="252"/>
      <c r="O53" s="252"/>
      <c r="P53" s="253"/>
      <c r="Q53" s="146">
        <f t="shared" si="2"/>
        <v>0</v>
      </c>
      <c r="R53" s="131"/>
      <c r="S53" s="132"/>
      <c r="T53" s="132"/>
      <c r="U53" s="314"/>
      <c r="V53" s="314"/>
      <c r="W53" s="314"/>
      <c r="X53" s="314"/>
    </row>
    <row r="54" spans="1:24" x14ac:dyDescent="0.15">
      <c r="A54" s="101">
        <v>37</v>
      </c>
      <c r="B54" s="334" t="s">
        <v>42</v>
      </c>
      <c r="C54" s="334"/>
      <c r="D54" s="141" t="s">
        <v>122</v>
      </c>
      <c r="E54" s="141">
        <f t="shared" si="1"/>
        <v>0</v>
      </c>
      <c r="F54" s="133" t="s">
        <v>42</v>
      </c>
      <c r="G54" s="141"/>
      <c r="H54" s="142" t="s">
        <v>42</v>
      </c>
      <c r="I54" s="212"/>
      <c r="J54" s="212"/>
      <c r="K54" s="212"/>
      <c r="L54" s="212"/>
      <c r="M54" s="252"/>
      <c r="N54" s="252"/>
      <c r="O54" s="252"/>
      <c r="P54" s="253"/>
      <c r="Q54" s="146">
        <f t="shared" si="2"/>
        <v>0</v>
      </c>
      <c r="R54" s="131"/>
      <c r="S54" s="132"/>
      <c r="T54" s="132"/>
      <c r="U54" s="314"/>
      <c r="V54" s="314"/>
      <c r="W54" s="314"/>
      <c r="X54" s="314"/>
    </row>
    <row r="55" spans="1:24" x14ac:dyDescent="0.15">
      <c r="A55" s="101">
        <v>38</v>
      </c>
      <c r="B55" s="334" t="s">
        <v>42</v>
      </c>
      <c r="C55" s="334"/>
      <c r="D55" s="141" t="s">
        <v>122</v>
      </c>
      <c r="E55" s="141">
        <f t="shared" si="1"/>
        <v>0</v>
      </c>
      <c r="F55" s="133" t="s">
        <v>42</v>
      </c>
      <c r="G55" s="141"/>
      <c r="H55" s="142" t="s">
        <v>42</v>
      </c>
      <c r="I55" s="212"/>
      <c r="J55" s="212"/>
      <c r="K55" s="212"/>
      <c r="L55" s="212"/>
      <c r="M55" s="252"/>
      <c r="N55" s="252"/>
      <c r="O55" s="252"/>
      <c r="P55" s="253"/>
      <c r="Q55" s="146">
        <f t="shared" si="2"/>
        <v>0</v>
      </c>
      <c r="R55" s="131"/>
      <c r="S55" s="132"/>
      <c r="T55" s="132"/>
      <c r="U55" s="314"/>
      <c r="V55" s="314"/>
      <c r="W55" s="314"/>
      <c r="X55" s="314"/>
    </row>
    <row r="56" spans="1:24" x14ac:dyDescent="0.15">
      <c r="A56" s="101">
        <v>39</v>
      </c>
      <c r="B56" s="334" t="s">
        <v>42</v>
      </c>
      <c r="C56" s="334"/>
      <c r="D56" s="141" t="s">
        <v>122</v>
      </c>
      <c r="E56" s="141">
        <f t="shared" si="1"/>
        <v>0</v>
      </c>
      <c r="F56" s="133" t="s">
        <v>42</v>
      </c>
      <c r="G56" s="141"/>
      <c r="H56" s="142" t="s">
        <v>42</v>
      </c>
      <c r="I56" s="212"/>
      <c r="J56" s="212"/>
      <c r="K56" s="212"/>
      <c r="L56" s="212"/>
      <c r="M56" s="252"/>
      <c r="N56" s="252"/>
      <c r="O56" s="252"/>
      <c r="P56" s="253"/>
      <c r="Q56" s="146">
        <f t="shared" si="2"/>
        <v>0</v>
      </c>
      <c r="R56" s="131"/>
      <c r="S56" s="132"/>
      <c r="T56" s="132"/>
      <c r="U56" s="314"/>
      <c r="V56" s="314"/>
      <c r="W56" s="314"/>
      <c r="X56" s="314"/>
    </row>
    <row r="57" spans="1:24" x14ac:dyDescent="0.15">
      <c r="A57" s="101">
        <v>40</v>
      </c>
      <c r="B57" s="334" t="s">
        <v>42</v>
      </c>
      <c r="C57" s="334"/>
      <c r="D57" s="141" t="s">
        <v>122</v>
      </c>
      <c r="E57" s="141">
        <f t="shared" si="1"/>
        <v>0</v>
      </c>
      <c r="F57" s="133" t="s">
        <v>42</v>
      </c>
      <c r="G57" s="141"/>
      <c r="H57" s="142" t="s">
        <v>42</v>
      </c>
      <c r="I57" s="212"/>
      <c r="J57" s="212"/>
      <c r="K57" s="212"/>
      <c r="L57" s="212"/>
      <c r="M57" s="252"/>
      <c r="N57" s="252"/>
      <c r="O57" s="252"/>
      <c r="P57" s="253"/>
      <c r="Q57" s="146">
        <f t="shared" si="2"/>
        <v>0</v>
      </c>
      <c r="R57" s="131"/>
      <c r="S57" s="132"/>
      <c r="T57" s="132"/>
      <c r="U57" s="314"/>
      <c r="V57" s="314"/>
      <c r="W57" s="314"/>
      <c r="X57" s="314"/>
    </row>
    <row r="58" spans="1:24" x14ac:dyDescent="0.15">
      <c r="A58" s="101">
        <v>41</v>
      </c>
      <c r="B58" s="334" t="s">
        <v>42</v>
      </c>
      <c r="C58" s="334"/>
      <c r="D58" s="141" t="s">
        <v>122</v>
      </c>
      <c r="E58" s="141">
        <f t="shared" si="1"/>
        <v>0</v>
      </c>
      <c r="F58" s="133" t="s">
        <v>42</v>
      </c>
      <c r="G58" s="141"/>
      <c r="H58" s="142" t="s">
        <v>42</v>
      </c>
      <c r="I58" s="212"/>
      <c r="J58" s="212"/>
      <c r="K58" s="212"/>
      <c r="L58" s="212"/>
      <c r="M58" s="252"/>
      <c r="N58" s="252"/>
      <c r="O58" s="252"/>
      <c r="P58" s="253"/>
      <c r="Q58" s="146">
        <f t="shared" si="2"/>
        <v>0</v>
      </c>
      <c r="R58" s="131"/>
      <c r="S58" s="132"/>
      <c r="T58" s="132"/>
      <c r="U58" s="314"/>
      <c r="V58" s="314"/>
      <c r="W58" s="314"/>
      <c r="X58" s="314"/>
    </row>
    <row r="59" spans="1:24" x14ac:dyDescent="0.15">
      <c r="A59" s="101">
        <v>42</v>
      </c>
      <c r="B59" s="334" t="s">
        <v>42</v>
      </c>
      <c r="C59" s="334"/>
      <c r="D59" s="141" t="s">
        <v>122</v>
      </c>
      <c r="E59" s="141">
        <f t="shared" si="1"/>
        <v>0</v>
      </c>
      <c r="F59" s="133" t="s">
        <v>42</v>
      </c>
      <c r="G59" s="141"/>
      <c r="H59" s="142" t="s">
        <v>42</v>
      </c>
      <c r="I59" s="212"/>
      <c r="J59" s="212"/>
      <c r="K59" s="212"/>
      <c r="L59" s="212"/>
      <c r="M59" s="252"/>
      <c r="N59" s="252"/>
      <c r="O59" s="252"/>
      <c r="P59" s="253"/>
      <c r="Q59" s="146">
        <f t="shared" si="2"/>
        <v>0</v>
      </c>
      <c r="R59" s="131"/>
      <c r="S59" s="132"/>
      <c r="T59" s="132"/>
      <c r="U59" s="314"/>
      <c r="V59" s="314"/>
      <c r="W59" s="314"/>
      <c r="X59" s="314"/>
    </row>
    <row r="60" spans="1:24" x14ac:dyDescent="0.15">
      <c r="A60" s="101">
        <v>43</v>
      </c>
      <c r="B60" s="334" t="s">
        <v>42</v>
      </c>
      <c r="C60" s="334"/>
      <c r="D60" s="141" t="s">
        <v>122</v>
      </c>
      <c r="E60" s="141">
        <f t="shared" si="1"/>
        <v>0</v>
      </c>
      <c r="F60" s="133" t="s">
        <v>42</v>
      </c>
      <c r="G60" s="141"/>
      <c r="H60" s="142" t="s">
        <v>42</v>
      </c>
      <c r="I60" s="212"/>
      <c r="J60" s="212"/>
      <c r="K60" s="212"/>
      <c r="L60" s="212"/>
      <c r="M60" s="252"/>
      <c r="N60" s="252"/>
      <c r="O60" s="252"/>
      <c r="P60" s="253"/>
      <c r="Q60" s="146">
        <f t="shared" si="2"/>
        <v>0</v>
      </c>
      <c r="R60" s="131"/>
      <c r="S60" s="132"/>
      <c r="T60" s="132"/>
      <c r="U60" s="314"/>
      <c r="V60" s="314"/>
      <c r="W60" s="314"/>
      <c r="X60" s="314"/>
    </row>
    <row r="61" spans="1:24" x14ac:dyDescent="0.15">
      <c r="A61" s="101">
        <v>44</v>
      </c>
      <c r="B61" s="334" t="s">
        <v>42</v>
      </c>
      <c r="C61" s="334"/>
      <c r="D61" s="141" t="s">
        <v>122</v>
      </c>
      <c r="E61" s="141">
        <f t="shared" si="1"/>
        <v>0</v>
      </c>
      <c r="F61" s="133" t="s">
        <v>42</v>
      </c>
      <c r="G61" s="141"/>
      <c r="H61" s="142" t="s">
        <v>42</v>
      </c>
      <c r="I61" s="212"/>
      <c r="J61" s="212"/>
      <c r="K61" s="212"/>
      <c r="L61" s="212"/>
      <c r="M61" s="252"/>
      <c r="N61" s="252"/>
      <c r="O61" s="252"/>
      <c r="P61" s="253"/>
      <c r="Q61" s="146">
        <f t="shared" si="2"/>
        <v>0</v>
      </c>
      <c r="R61" s="131"/>
      <c r="S61" s="132"/>
      <c r="T61" s="132"/>
      <c r="U61" s="314"/>
      <c r="V61" s="314"/>
      <c r="W61" s="314"/>
      <c r="X61" s="314"/>
    </row>
    <row r="62" spans="1:24" x14ac:dyDescent="0.15">
      <c r="A62" s="101">
        <v>45</v>
      </c>
      <c r="B62" s="334" t="s">
        <v>42</v>
      </c>
      <c r="C62" s="334"/>
      <c r="D62" s="141" t="s">
        <v>122</v>
      </c>
      <c r="E62" s="141">
        <f t="shared" si="1"/>
        <v>0</v>
      </c>
      <c r="F62" s="133" t="s">
        <v>42</v>
      </c>
      <c r="G62" s="141"/>
      <c r="H62" s="142" t="s">
        <v>42</v>
      </c>
      <c r="I62" s="212"/>
      <c r="J62" s="212"/>
      <c r="K62" s="212"/>
      <c r="L62" s="212"/>
      <c r="M62" s="252"/>
      <c r="N62" s="252"/>
      <c r="O62" s="252"/>
      <c r="P62" s="253"/>
      <c r="Q62" s="146">
        <f t="shared" si="2"/>
        <v>0</v>
      </c>
      <c r="R62" s="131"/>
      <c r="S62" s="132"/>
      <c r="T62" s="132"/>
      <c r="U62" s="314"/>
      <c r="V62" s="314"/>
      <c r="W62" s="314"/>
      <c r="X62" s="314"/>
    </row>
    <row r="63" spans="1:24" x14ac:dyDescent="0.15">
      <c r="A63" s="101">
        <v>46</v>
      </c>
      <c r="B63" s="334" t="s">
        <v>42</v>
      </c>
      <c r="C63" s="334"/>
      <c r="D63" s="141" t="s">
        <v>122</v>
      </c>
      <c r="E63" s="141">
        <f t="shared" si="1"/>
        <v>0</v>
      </c>
      <c r="F63" s="133" t="s">
        <v>42</v>
      </c>
      <c r="G63" s="141"/>
      <c r="H63" s="142" t="s">
        <v>42</v>
      </c>
      <c r="I63" s="212"/>
      <c r="J63" s="212"/>
      <c r="K63" s="212"/>
      <c r="L63" s="212"/>
      <c r="M63" s="252"/>
      <c r="N63" s="252"/>
      <c r="O63" s="252"/>
      <c r="P63" s="253"/>
      <c r="Q63" s="146">
        <f t="shared" si="2"/>
        <v>0</v>
      </c>
      <c r="R63" s="131"/>
      <c r="S63" s="132"/>
      <c r="T63" s="132"/>
      <c r="U63" s="314"/>
      <c r="V63" s="314"/>
      <c r="W63" s="314"/>
      <c r="X63" s="314"/>
    </row>
    <row r="64" spans="1:24" x14ac:dyDescent="0.15">
      <c r="A64" s="101">
        <v>47</v>
      </c>
      <c r="B64" s="334" t="s">
        <v>42</v>
      </c>
      <c r="C64" s="334"/>
      <c r="D64" s="141" t="s">
        <v>122</v>
      </c>
      <c r="E64" s="141">
        <f t="shared" si="1"/>
        <v>0</v>
      </c>
      <c r="F64" s="133" t="s">
        <v>42</v>
      </c>
      <c r="G64" s="141"/>
      <c r="H64" s="142" t="s">
        <v>42</v>
      </c>
      <c r="I64" s="212"/>
      <c r="J64" s="212"/>
      <c r="K64" s="212"/>
      <c r="L64" s="212"/>
      <c r="M64" s="252"/>
      <c r="N64" s="252"/>
      <c r="O64" s="252"/>
      <c r="P64" s="253"/>
      <c r="Q64" s="146">
        <f t="shared" si="2"/>
        <v>0</v>
      </c>
      <c r="R64" s="131"/>
      <c r="S64" s="132"/>
      <c r="T64" s="132"/>
      <c r="U64" s="314"/>
      <c r="V64" s="314"/>
      <c r="W64" s="314"/>
      <c r="X64" s="314"/>
    </row>
    <row r="65" spans="1:24" x14ac:dyDescent="0.15">
      <c r="A65" s="101">
        <v>48</v>
      </c>
      <c r="B65" s="334" t="s">
        <v>42</v>
      </c>
      <c r="C65" s="334"/>
      <c r="D65" s="141" t="s">
        <v>122</v>
      </c>
      <c r="E65" s="141">
        <f t="shared" si="1"/>
        <v>0</v>
      </c>
      <c r="F65" s="133" t="s">
        <v>42</v>
      </c>
      <c r="G65" s="141"/>
      <c r="H65" s="142" t="s">
        <v>42</v>
      </c>
      <c r="I65" s="212"/>
      <c r="J65" s="212"/>
      <c r="K65" s="212"/>
      <c r="L65" s="212"/>
      <c r="M65" s="252"/>
      <c r="N65" s="252"/>
      <c r="O65" s="252"/>
      <c r="P65" s="253"/>
      <c r="Q65" s="146">
        <f t="shared" si="2"/>
        <v>0</v>
      </c>
      <c r="R65" s="131"/>
      <c r="S65" s="132"/>
      <c r="T65" s="132"/>
      <c r="U65" s="314"/>
      <c r="V65" s="314"/>
      <c r="W65" s="314"/>
      <c r="X65" s="314"/>
    </row>
    <row r="66" spans="1:24" x14ac:dyDescent="0.15">
      <c r="A66" s="101">
        <v>49</v>
      </c>
      <c r="B66" s="334" t="s">
        <v>42</v>
      </c>
      <c r="C66" s="334"/>
      <c r="D66" s="141" t="s">
        <v>122</v>
      </c>
      <c r="E66" s="141">
        <f t="shared" si="1"/>
        <v>0</v>
      </c>
      <c r="F66" s="133" t="s">
        <v>42</v>
      </c>
      <c r="G66" s="141"/>
      <c r="H66" s="142" t="s">
        <v>42</v>
      </c>
      <c r="I66" s="212"/>
      <c r="J66" s="212"/>
      <c r="K66" s="212"/>
      <c r="L66" s="212"/>
      <c r="M66" s="252"/>
      <c r="N66" s="252"/>
      <c r="O66" s="252"/>
      <c r="P66" s="253"/>
      <c r="Q66" s="146">
        <f t="shared" si="2"/>
        <v>0</v>
      </c>
      <c r="R66" s="131"/>
      <c r="S66" s="132"/>
      <c r="T66" s="132"/>
      <c r="U66" s="314"/>
      <c r="V66" s="314"/>
      <c r="W66" s="314"/>
      <c r="X66" s="314"/>
    </row>
    <row r="67" spans="1:24" x14ac:dyDescent="0.15">
      <c r="A67" s="101">
        <v>50</v>
      </c>
      <c r="B67" s="334" t="s">
        <v>42</v>
      </c>
      <c r="C67" s="334"/>
      <c r="D67" s="141" t="s">
        <v>122</v>
      </c>
      <c r="E67" s="141">
        <f t="shared" si="1"/>
        <v>0</v>
      </c>
      <c r="F67" s="133" t="s">
        <v>42</v>
      </c>
      <c r="G67" s="141"/>
      <c r="H67" s="142" t="s">
        <v>42</v>
      </c>
      <c r="I67" s="212"/>
      <c r="J67" s="212"/>
      <c r="K67" s="212"/>
      <c r="L67" s="212"/>
      <c r="M67" s="252"/>
      <c r="N67" s="252"/>
      <c r="O67" s="252"/>
      <c r="P67" s="253"/>
      <c r="Q67" s="146">
        <f t="shared" si="2"/>
        <v>0</v>
      </c>
      <c r="R67" s="131"/>
      <c r="S67" s="132"/>
      <c r="T67" s="132"/>
      <c r="U67" s="314"/>
      <c r="V67" s="314"/>
      <c r="W67" s="314"/>
      <c r="X67" s="314"/>
    </row>
    <row r="68" spans="1:24" x14ac:dyDescent="0.15">
      <c r="A68" s="101">
        <v>51</v>
      </c>
      <c r="B68" s="334" t="s">
        <v>42</v>
      </c>
      <c r="C68" s="334"/>
      <c r="D68" s="141" t="s">
        <v>122</v>
      </c>
      <c r="E68" s="141">
        <f t="shared" si="1"/>
        <v>0</v>
      </c>
      <c r="F68" s="133" t="s">
        <v>42</v>
      </c>
      <c r="G68" s="141"/>
      <c r="H68" s="142" t="s">
        <v>42</v>
      </c>
      <c r="I68" s="212"/>
      <c r="J68" s="212"/>
      <c r="K68" s="212"/>
      <c r="L68" s="212"/>
      <c r="M68" s="252"/>
      <c r="N68" s="252"/>
      <c r="O68" s="252"/>
      <c r="P68" s="253"/>
      <c r="Q68" s="146">
        <f t="shared" si="2"/>
        <v>0</v>
      </c>
      <c r="R68" s="131"/>
      <c r="S68" s="132"/>
      <c r="T68" s="132"/>
      <c r="U68" s="314"/>
      <c r="V68" s="314"/>
      <c r="W68" s="314"/>
      <c r="X68" s="314"/>
    </row>
    <row r="69" spans="1:24" x14ac:dyDescent="0.15">
      <c r="A69" s="101">
        <v>52</v>
      </c>
      <c r="B69" s="334" t="s">
        <v>42</v>
      </c>
      <c r="C69" s="334"/>
      <c r="D69" s="141" t="s">
        <v>122</v>
      </c>
      <c r="E69" s="141">
        <f t="shared" si="1"/>
        <v>0</v>
      </c>
      <c r="F69" s="133" t="s">
        <v>42</v>
      </c>
      <c r="G69" s="141"/>
      <c r="H69" s="142" t="s">
        <v>42</v>
      </c>
      <c r="I69" s="212"/>
      <c r="J69" s="212"/>
      <c r="K69" s="212"/>
      <c r="L69" s="212"/>
      <c r="M69" s="252"/>
      <c r="N69" s="252"/>
      <c r="O69" s="252"/>
      <c r="P69" s="253"/>
      <c r="Q69" s="146">
        <f t="shared" si="2"/>
        <v>0</v>
      </c>
      <c r="R69" s="131"/>
      <c r="S69" s="132"/>
      <c r="T69" s="132"/>
      <c r="U69" s="314"/>
      <c r="V69" s="314"/>
      <c r="W69" s="314"/>
      <c r="X69" s="314"/>
    </row>
    <row r="70" spans="1:24" x14ac:dyDescent="0.15">
      <c r="A70" s="101">
        <v>53</v>
      </c>
      <c r="B70" s="334" t="s">
        <v>42</v>
      </c>
      <c r="C70" s="334"/>
      <c r="D70" s="141" t="s">
        <v>122</v>
      </c>
      <c r="E70" s="141">
        <f t="shared" si="1"/>
        <v>0</v>
      </c>
      <c r="F70" s="133" t="s">
        <v>42</v>
      </c>
      <c r="G70" s="141"/>
      <c r="H70" s="142" t="s">
        <v>42</v>
      </c>
      <c r="I70" s="212"/>
      <c r="J70" s="212"/>
      <c r="K70" s="212"/>
      <c r="L70" s="212"/>
      <c r="M70" s="252"/>
      <c r="N70" s="252"/>
      <c r="O70" s="252"/>
      <c r="P70" s="253"/>
      <c r="Q70" s="146">
        <f t="shared" si="2"/>
        <v>0</v>
      </c>
      <c r="R70" s="131"/>
      <c r="S70" s="132"/>
      <c r="T70" s="132"/>
      <c r="U70" s="314"/>
      <c r="V70" s="314"/>
      <c r="W70" s="314"/>
      <c r="X70" s="314"/>
    </row>
    <row r="71" spans="1:24" x14ac:dyDescent="0.15">
      <c r="A71" s="101">
        <v>54</v>
      </c>
      <c r="B71" s="334" t="s">
        <v>42</v>
      </c>
      <c r="C71" s="334"/>
      <c r="D71" s="141" t="s">
        <v>122</v>
      </c>
      <c r="E71" s="141">
        <f t="shared" si="1"/>
        <v>0</v>
      </c>
      <c r="F71" s="133" t="s">
        <v>42</v>
      </c>
      <c r="G71" s="141"/>
      <c r="H71" s="142" t="s">
        <v>42</v>
      </c>
      <c r="I71" s="212"/>
      <c r="J71" s="212"/>
      <c r="K71" s="212"/>
      <c r="L71" s="212"/>
      <c r="M71" s="252"/>
      <c r="N71" s="252"/>
      <c r="O71" s="252"/>
      <c r="P71" s="253"/>
      <c r="Q71" s="146">
        <f t="shared" si="2"/>
        <v>0</v>
      </c>
      <c r="R71" s="131"/>
      <c r="S71" s="132"/>
      <c r="T71" s="132"/>
      <c r="U71" s="314"/>
      <c r="V71" s="314"/>
      <c r="W71" s="314"/>
      <c r="X71" s="314"/>
    </row>
    <row r="72" spans="1:24" x14ac:dyDescent="0.15">
      <c r="A72" s="101">
        <v>55</v>
      </c>
      <c r="B72" s="334" t="s">
        <v>42</v>
      </c>
      <c r="C72" s="334"/>
      <c r="D72" s="141" t="s">
        <v>122</v>
      </c>
      <c r="E72" s="141">
        <f t="shared" si="1"/>
        <v>0</v>
      </c>
      <c r="F72" s="133" t="s">
        <v>42</v>
      </c>
      <c r="G72" s="141"/>
      <c r="H72" s="142" t="s">
        <v>42</v>
      </c>
      <c r="I72" s="212"/>
      <c r="J72" s="212"/>
      <c r="K72" s="212"/>
      <c r="L72" s="212"/>
      <c r="M72" s="252"/>
      <c r="N72" s="252"/>
      <c r="O72" s="252"/>
      <c r="P72" s="253"/>
      <c r="Q72" s="146">
        <f t="shared" si="2"/>
        <v>0</v>
      </c>
      <c r="R72" s="131"/>
      <c r="S72" s="132"/>
      <c r="T72" s="132"/>
      <c r="U72" s="314"/>
      <c r="V72" s="314"/>
      <c r="W72" s="314"/>
      <c r="X72" s="314"/>
    </row>
    <row r="73" spans="1:24" x14ac:dyDescent="0.15">
      <c r="A73" s="101">
        <v>56</v>
      </c>
      <c r="B73" s="334" t="s">
        <v>42</v>
      </c>
      <c r="C73" s="334"/>
      <c r="D73" s="141" t="s">
        <v>122</v>
      </c>
      <c r="E73" s="141">
        <f t="shared" si="1"/>
        <v>0</v>
      </c>
      <c r="F73" s="133" t="s">
        <v>42</v>
      </c>
      <c r="G73" s="141"/>
      <c r="H73" s="142" t="s">
        <v>42</v>
      </c>
      <c r="I73" s="212"/>
      <c r="J73" s="212"/>
      <c r="K73" s="212"/>
      <c r="L73" s="212"/>
      <c r="M73" s="252"/>
      <c r="N73" s="252"/>
      <c r="O73" s="252"/>
      <c r="P73" s="253"/>
      <c r="Q73" s="146">
        <f t="shared" si="2"/>
        <v>0</v>
      </c>
      <c r="R73" s="131"/>
      <c r="S73" s="132"/>
      <c r="T73" s="132"/>
      <c r="U73" s="314"/>
      <c r="V73" s="314"/>
      <c r="W73" s="314"/>
      <c r="X73" s="314"/>
    </row>
    <row r="74" spans="1:24" x14ac:dyDescent="0.15">
      <c r="A74" s="101">
        <v>57</v>
      </c>
      <c r="B74" s="334" t="s">
        <v>42</v>
      </c>
      <c r="C74" s="334"/>
      <c r="D74" s="141" t="s">
        <v>122</v>
      </c>
      <c r="E74" s="141">
        <f t="shared" si="1"/>
        <v>0</v>
      </c>
      <c r="F74" s="133" t="s">
        <v>42</v>
      </c>
      <c r="G74" s="141"/>
      <c r="H74" s="142" t="s">
        <v>42</v>
      </c>
      <c r="I74" s="212"/>
      <c r="J74" s="212"/>
      <c r="K74" s="212"/>
      <c r="L74" s="212"/>
      <c r="M74" s="252"/>
      <c r="N74" s="252"/>
      <c r="O74" s="252"/>
      <c r="P74" s="253"/>
      <c r="Q74" s="146">
        <f t="shared" si="2"/>
        <v>0</v>
      </c>
      <c r="R74" s="131"/>
      <c r="S74" s="132"/>
      <c r="T74" s="132"/>
      <c r="U74" s="314"/>
      <c r="V74" s="314"/>
      <c r="W74" s="314"/>
      <c r="X74" s="314"/>
    </row>
    <row r="75" spans="1:24" x14ac:dyDescent="0.15">
      <c r="A75" s="101">
        <v>58</v>
      </c>
      <c r="B75" s="334" t="s">
        <v>42</v>
      </c>
      <c r="C75" s="334"/>
      <c r="D75" s="141" t="s">
        <v>122</v>
      </c>
      <c r="E75" s="141">
        <f t="shared" si="1"/>
        <v>0</v>
      </c>
      <c r="F75" s="133" t="s">
        <v>42</v>
      </c>
      <c r="G75" s="141"/>
      <c r="H75" s="142" t="s">
        <v>42</v>
      </c>
      <c r="I75" s="212"/>
      <c r="J75" s="212"/>
      <c r="K75" s="212"/>
      <c r="L75" s="212"/>
      <c r="M75" s="252"/>
      <c r="N75" s="252"/>
      <c r="O75" s="252"/>
      <c r="P75" s="253"/>
      <c r="Q75" s="146">
        <f t="shared" si="2"/>
        <v>0</v>
      </c>
      <c r="R75" s="131"/>
      <c r="S75" s="132"/>
      <c r="T75" s="132"/>
      <c r="U75" s="314"/>
      <c r="V75" s="314"/>
      <c r="W75" s="314"/>
      <c r="X75" s="314"/>
    </row>
    <row r="76" spans="1:24" x14ac:dyDescent="0.15">
      <c r="A76" s="101">
        <v>59</v>
      </c>
      <c r="B76" s="334" t="s">
        <v>42</v>
      </c>
      <c r="C76" s="334"/>
      <c r="D76" s="141" t="s">
        <v>122</v>
      </c>
      <c r="E76" s="141">
        <f t="shared" si="1"/>
        <v>0</v>
      </c>
      <c r="F76" s="133" t="s">
        <v>42</v>
      </c>
      <c r="G76" s="141"/>
      <c r="H76" s="142" t="s">
        <v>42</v>
      </c>
      <c r="I76" s="212"/>
      <c r="J76" s="212"/>
      <c r="K76" s="212"/>
      <c r="L76" s="212"/>
      <c r="M76" s="252"/>
      <c r="N76" s="252"/>
      <c r="O76" s="252"/>
      <c r="P76" s="253"/>
      <c r="Q76" s="146">
        <f t="shared" si="2"/>
        <v>0</v>
      </c>
      <c r="R76" s="131"/>
      <c r="S76" s="132"/>
      <c r="T76" s="132"/>
      <c r="U76" s="314"/>
      <c r="V76" s="314"/>
      <c r="W76" s="314"/>
      <c r="X76" s="314"/>
    </row>
    <row r="77" spans="1:24" x14ac:dyDescent="0.15">
      <c r="A77" s="101">
        <v>60</v>
      </c>
      <c r="B77" s="334" t="s">
        <v>42</v>
      </c>
      <c r="C77" s="334"/>
      <c r="D77" s="141" t="s">
        <v>122</v>
      </c>
      <c r="E77" s="141">
        <f t="shared" si="1"/>
        <v>0</v>
      </c>
      <c r="F77" s="133" t="s">
        <v>42</v>
      </c>
      <c r="G77" s="141"/>
      <c r="H77" s="142" t="s">
        <v>42</v>
      </c>
      <c r="I77" s="212"/>
      <c r="J77" s="212"/>
      <c r="K77" s="212"/>
      <c r="L77" s="212"/>
      <c r="M77" s="252"/>
      <c r="N77" s="252"/>
      <c r="O77" s="252"/>
      <c r="P77" s="253"/>
      <c r="Q77" s="146">
        <f t="shared" si="2"/>
        <v>0</v>
      </c>
      <c r="R77" s="131"/>
      <c r="S77" s="132"/>
      <c r="T77" s="132"/>
      <c r="U77" s="314"/>
      <c r="V77" s="314"/>
      <c r="W77" s="314"/>
      <c r="X77" s="314"/>
    </row>
    <row r="78" spans="1:24" x14ac:dyDescent="0.15">
      <c r="A78" s="101">
        <v>61</v>
      </c>
      <c r="B78" s="334" t="s">
        <v>42</v>
      </c>
      <c r="C78" s="334"/>
      <c r="D78" s="141" t="s">
        <v>122</v>
      </c>
      <c r="E78" s="141">
        <f t="shared" si="1"/>
        <v>0</v>
      </c>
      <c r="F78" s="133" t="s">
        <v>42</v>
      </c>
      <c r="G78" s="141"/>
      <c r="H78" s="142" t="s">
        <v>42</v>
      </c>
      <c r="I78" s="212"/>
      <c r="J78" s="212"/>
      <c r="K78" s="212"/>
      <c r="L78" s="212"/>
      <c r="M78" s="252"/>
      <c r="N78" s="252"/>
      <c r="O78" s="252"/>
      <c r="P78" s="253"/>
      <c r="Q78" s="146">
        <f t="shared" si="2"/>
        <v>0</v>
      </c>
      <c r="R78" s="131"/>
      <c r="S78" s="132"/>
      <c r="T78" s="132"/>
      <c r="U78" s="314"/>
      <c r="V78" s="314"/>
      <c r="W78" s="314"/>
      <c r="X78" s="314"/>
    </row>
    <row r="79" spans="1:24" x14ac:dyDescent="0.15">
      <c r="A79" s="101">
        <v>62</v>
      </c>
      <c r="B79" s="334" t="s">
        <v>42</v>
      </c>
      <c r="C79" s="334"/>
      <c r="D79" s="141" t="s">
        <v>122</v>
      </c>
      <c r="E79" s="141">
        <f t="shared" si="1"/>
        <v>0</v>
      </c>
      <c r="F79" s="133" t="s">
        <v>42</v>
      </c>
      <c r="G79" s="141"/>
      <c r="H79" s="142" t="s">
        <v>42</v>
      </c>
      <c r="I79" s="212"/>
      <c r="J79" s="212"/>
      <c r="K79" s="212"/>
      <c r="L79" s="212"/>
      <c r="M79" s="252"/>
      <c r="N79" s="252"/>
      <c r="O79" s="252"/>
      <c r="P79" s="253"/>
      <c r="Q79" s="146">
        <f t="shared" si="2"/>
        <v>0</v>
      </c>
      <c r="R79" s="131"/>
      <c r="S79" s="132"/>
      <c r="T79" s="132"/>
      <c r="U79" s="314"/>
      <c r="V79" s="314"/>
      <c r="W79" s="314"/>
      <c r="X79" s="314"/>
    </row>
    <row r="80" spans="1:24" x14ac:dyDescent="0.15">
      <c r="A80" s="101">
        <v>63</v>
      </c>
      <c r="B80" s="334" t="s">
        <v>42</v>
      </c>
      <c r="C80" s="334"/>
      <c r="D80" s="141" t="s">
        <v>122</v>
      </c>
      <c r="E80" s="141">
        <f t="shared" si="1"/>
        <v>0</v>
      </c>
      <c r="F80" s="133" t="s">
        <v>42</v>
      </c>
      <c r="G80" s="141"/>
      <c r="H80" s="142" t="s">
        <v>42</v>
      </c>
      <c r="I80" s="212"/>
      <c r="J80" s="212"/>
      <c r="K80" s="212"/>
      <c r="L80" s="212"/>
      <c r="M80" s="252"/>
      <c r="N80" s="252"/>
      <c r="O80" s="252"/>
      <c r="P80" s="253"/>
      <c r="Q80" s="146">
        <f t="shared" si="2"/>
        <v>0</v>
      </c>
      <c r="R80" s="131"/>
      <c r="S80" s="132"/>
      <c r="T80" s="132"/>
      <c r="U80" s="314"/>
      <c r="V80" s="314"/>
      <c r="W80" s="314"/>
      <c r="X80" s="314"/>
    </row>
    <row r="81" spans="1:24" x14ac:dyDescent="0.15">
      <c r="A81" s="101">
        <v>64</v>
      </c>
      <c r="B81" s="334" t="s">
        <v>42</v>
      </c>
      <c r="C81" s="334"/>
      <c r="D81" s="141" t="s">
        <v>122</v>
      </c>
      <c r="E81" s="141">
        <f t="shared" si="1"/>
        <v>0</v>
      </c>
      <c r="F81" s="133" t="s">
        <v>42</v>
      </c>
      <c r="G81" s="141"/>
      <c r="H81" s="142" t="s">
        <v>42</v>
      </c>
      <c r="I81" s="212"/>
      <c r="J81" s="212"/>
      <c r="K81" s="212"/>
      <c r="L81" s="212"/>
      <c r="M81" s="252"/>
      <c r="N81" s="252"/>
      <c r="O81" s="252"/>
      <c r="P81" s="253"/>
      <c r="Q81" s="146">
        <f t="shared" si="2"/>
        <v>0</v>
      </c>
      <c r="R81" s="131"/>
      <c r="S81" s="132"/>
      <c r="T81" s="132"/>
      <c r="U81" s="314"/>
      <c r="V81" s="314"/>
      <c r="W81" s="314"/>
      <c r="X81" s="314"/>
    </row>
    <row r="82" spans="1:24" x14ac:dyDescent="0.15">
      <c r="A82" s="101">
        <v>65</v>
      </c>
      <c r="B82" s="334" t="s">
        <v>42</v>
      </c>
      <c r="C82" s="334"/>
      <c r="D82" s="141" t="s">
        <v>122</v>
      </c>
      <c r="E82" s="141">
        <f t="shared" si="1"/>
        <v>0</v>
      </c>
      <c r="F82" s="133" t="s">
        <v>42</v>
      </c>
      <c r="G82" s="141"/>
      <c r="H82" s="142" t="s">
        <v>42</v>
      </c>
      <c r="I82" s="212"/>
      <c r="J82" s="212"/>
      <c r="K82" s="212"/>
      <c r="L82" s="212"/>
      <c r="M82" s="252"/>
      <c r="N82" s="252"/>
      <c r="O82" s="252"/>
      <c r="P82" s="253"/>
      <c r="Q82" s="146">
        <f t="shared" ref="Q82" si="3">PRODUCT(M82:P82)</f>
        <v>0</v>
      </c>
      <c r="R82" s="131"/>
      <c r="S82" s="132"/>
      <c r="T82" s="132"/>
      <c r="U82" s="314"/>
      <c r="V82" s="314"/>
      <c r="W82" s="314"/>
      <c r="X82" s="314"/>
    </row>
    <row r="83" spans="1:24" x14ac:dyDescent="0.15">
      <c r="A83" s="101">
        <v>66</v>
      </c>
      <c r="B83" s="334" t="s">
        <v>42</v>
      </c>
      <c r="C83" s="334"/>
      <c r="D83" s="141" t="s">
        <v>122</v>
      </c>
      <c r="E83" s="141">
        <f t="shared" ref="E83:E100" si="4">$D$7</f>
        <v>0</v>
      </c>
      <c r="F83" s="133" t="s">
        <v>42</v>
      </c>
      <c r="G83" s="141"/>
      <c r="H83" s="142" t="s">
        <v>42</v>
      </c>
      <c r="I83" s="212"/>
      <c r="J83" s="212"/>
      <c r="K83" s="212"/>
      <c r="L83" s="212"/>
      <c r="M83" s="252"/>
      <c r="N83" s="252"/>
      <c r="O83" s="252"/>
      <c r="P83" s="253"/>
      <c r="Q83" s="146">
        <f t="shared" ref="Q83:Q100" si="5">PRODUCT(M83:P83)</f>
        <v>0</v>
      </c>
      <c r="R83" s="131"/>
      <c r="S83" s="132"/>
      <c r="T83" s="132"/>
      <c r="U83" s="314"/>
      <c r="V83" s="314"/>
      <c r="W83" s="314"/>
      <c r="X83" s="314"/>
    </row>
    <row r="84" spans="1:24" x14ac:dyDescent="0.15">
      <c r="A84" s="101">
        <v>67</v>
      </c>
      <c r="B84" s="334" t="s">
        <v>42</v>
      </c>
      <c r="C84" s="334"/>
      <c r="D84" s="141" t="s">
        <v>122</v>
      </c>
      <c r="E84" s="141">
        <f t="shared" si="4"/>
        <v>0</v>
      </c>
      <c r="F84" s="133" t="s">
        <v>42</v>
      </c>
      <c r="G84" s="141"/>
      <c r="H84" s="142" t="s">
        <v>42</v>
      </c>
      <c r="I84" s="212"/>
      <c r="J84" s="212"/>
      <c r="K84" s="212"/>
      <c r="L84" s="212"/>
      <c r="M84" s="252"/>
      <c r="N84" s="252"/>
      <c r="O84" s="252"/>
      <c r="P84" s="253"/>
      <c r="Q84" s="146">
        <f t="shared" si="5"/>
        <v>0</v>
      </c>
      <c r="R84" s="131"/>
      <c r="S84" s="132"/>
      <c r="T84" s="132"/>
      <c r="U84" s="314"/>
      <c r="V84" s="314"/>
      <c r="W84" s="314"/>
      <c r="X84" s="314"/>
    </row>
    <row r="85" spans="1:24" x14ac:dyDescent="0.15">
      <c r="A85" s="101">
        <v>68</v>
      </c>
      <c r="B85" s="334" t="s">
        <v>42</v>
      </c>
      <c r="C85" s="334"/>
      <c r="D85" s="141" t="s">
        <v>122</v>
      </c>
      <c r="E85" s="141">
        <f t="shared" si="4"/>
        <v>0</v>
      </c>
      <c r="F85" s="133" t="s">
        <v>42</v>
      </c>
      <c r="G85" s="141"/>
      <c r="H85" s="142" t="s">
        <v>42</v>
      </c>
      <c r="I85" s="212"/>
      <c r="J85" s="212"/>
      <c r="K85" s="212"/>
      <c r="L85" s="212"/>
      <c r="M85" s="252"/>
      <c r="N85" s="252"/>
      <c r="O85" s="252"/>
      <c r="P85" s="253"/>
      <c r="Q85" s="146">
        <f t="shared" si="5"/>
        <v>0</v>
      </c>
      <c r="R85" s="131"/>
      <c r="S85" s="132"/>
      <c r="T85" s="132"/>
      <c r="U85" s="314"/>
      <c r="V85" s="314"/>
      <c r="W85" s="314"/>
      <c r="X85" s="314"/>
    </row>
    <row r="86" spans="1:24" x14ac:dyDescent="0.15">
      <c r="A86" s="101">
        <v>69</v>
      </c>
      <c r="B86" s="334" t="s">
        <v>42</v>
      </c>
      <c r="C86" s="334"/>
      <c r="D86" s="141" t="s">
        <v>122</v>
      </c>
      <c r="E86" s="141">
        <f t="shared" si="4"/>
        <v>0</v>
      </c>
      <c r="F86" s="133" t="s">
        <v>42</v>
      </c>
      <c r="G86" s="141"/>
      <c r="H86" s="142" t="s">
        <v>42</v>
      </c>
      <c r="I86" s="212"/>
      <c r="J86" s="212"/>
      <c r="K86" s="212"/>
      <c r="L86" s="212"/>
      <c r="M86" s="252"/>
      <c r="N86" s="252"/>
      <c r="O86" s="252"/>
      <c r="P86" s="253"/>
      <c r="Q86" s="146">
        <f t="shared" si="5"/>
        <v>0</v>
      </c>
      <c r="R86" s="131"/>
      <c r="S86" s="132"/>
      <c r="T86" s="132"/>
      <c r="U86" s="314"/>
      <c r="V86" s="314"/>
      <c r="W86" s="314"/>
      <c r="X86" s="314"/>
    </row>
    <row r="87" spans="1:24" x14ac:dyDescent="0.15">
      <c r="A87" s="101">
        <v>70</v>
      </c>
      <c r="B87" s="334" t="s">
        <v>42</v>
      </c>
      <c r="C87" s="334"/>
      <c r="D87" s="141" t="s">
        <v>122</v>
      </c>
      <c r="E87" s="141">
        <f t="shared" si="4"/>
        <v>0</v>
      </c>
      <c r="F87" s="133" t="s">
        <v>42</v>
      </c>
      <c r="G87" s="141"/>
      <c r="H87" s="142" t="s">
        <v>42</v>
      </c>
      <c r="I87" s="212"/>
      <c r="J87" s="212"/>
      <c r="K87" s="212"/>
      <c r="L87" s="212"/>
      <c r="M87" s="252"/>
      <c r="N87" s="252"/>
      <c r="O87" s="252"/>
      <c r="P87" s="253"/>
      <c r="Q87" s="146">
        <f t="shared" si="5"/>
        <v>0</v>
      </c>
      <c r="R87" s="131"/>
      <c r="S87" s="132"/>
      <c r="T87" s="132"/>
      <c r="U87" s="314"/>
      <c r="V87" s="314"/>
      <c r="W87" s="314"/>
      <c r="X87" s="314"/>
    </row>
    <row r="88" spans="1:24" x14ac:dyDescent="0.15">
      <c r="A88" s="101">
        <v>71</v>
      </c>
      <c r="B88" s="334" t="s">
        <v>42</v>
      </c>
      <c r="C88" s="334"/>
      <c r="D88" s="141" t="s">
        <v>122</v>
      </c>
      <c r="E88" s="141">
        <f t="shared" si="4"/>
        <v>0</v>
      </c>
      <c r="F88" s="133" t="s">
        <v>42</v>
      </c>
      <c r="G88" s="141"/>
      <c r="H88" s="142" t="s">
        <v>42</v>
      </c>
      <c r="I88" s="212"/>
      <c r="J88" s="212"/>
      <c r="K88" s="212"/>
      <c r="L88" s="212"/>
      <c r="M88" s="252"/>
      <c r="N88" s="252"/>
      <c r="O88" s="252"/>
      <c r="P88" s="253"/>
      <c r="Q88" s="146">
        <f t="shared" si="5"/>
        <v>0</v>
      </c>
      <c r="R88" s="131"/>
      <c r="S88" s="132"/>
      <c r="T88" s="132"/>
      <c r="U88" s="314"/>
      <c r="V88" s="314"/>
      <c r="W88" s="314"/>
      <c r="X88" s="314"/>
    </row>
    <row r="89" spans="1:24" x14ac:dyDescent="0.15">
      <c r="A89" s="101">
        <v>72</v>
      </c>
      <c r="B89" s="334" t="s">
        <v>42</v>
      </c>
      <c r="C89" s="334"/>
      <c r="D89" s="141" t="s">
        <v>122</v>
      </c>
      <c r="E89" s="141">
        <f t="shared" si="4"/>
        <v>0</v>
      </c>
      <c r="F89" s="133" t="s">
        <v>42</v>
      </c>
      <c r="G89" s="141"/>
      <c r="H89" s="142" t="s">
        <v>42</v>
      </c>
      <c r="I89" s="212"/>
      <c r="J89" s="212"/>
      <c r="K89" s="212"/>
      <c r="L89" s="212"/>
      <c r="M89" s="252"/>
      <c r="N89" s="252"/>
      <c r="O89" s="252"/>
      <c r="P89" s="253"/>
      <c r="Q89" s="146">
        <f t="shared" si="5"/>
        <v>0</v>
      </c>
      <c r="R89" s="131"/>
      <c r="S89" s="132"/>
      <c r="T89" s="132"/>
      <c r="U89" s="314"/>
      <c r="V89" s="314"/>
      <c r="W89" s="314"/>
      <c r="X89" s="314"/>
    </row>
    <row r="90" spans="1:24" x14ac:dyDescent="0.15">
      <c r="A90" s="101">
        <v>73</v>
      </c>
      <c r="B90" s="334" t="s">
        <v>42</v>
      </c>
      <c r="C90" s="334"/>
      <c r="D90" s="141" t="s">
        <v>122</v>
      </c>
      <c r="E90" s="141">
        <f t="shared" si="4"/>
        <v>0</v>
      </c>
      <c r="F90" s="133" t="s">
        <v>42</v>
      </c>
      <c r="G90" s="141"/>
      <c r="H90" s="142" t="s">
        <v>42</v>
      </c>
      <c r="I90" s="212"/>
      <c r="J90" s="212"/>
      <c r="K90" s="212"/>
      <c r="L90" s="212"/>
      <c r="M90" s="252"/>
      <c r="N90" s="252"/>
      <c r="O90" s="252"/>
      <c r="P90" s="253"/>
      <c r="Q90" s="146">
        <f t="shared" si="5"/>
        <v>0</v>
      </c>
      <c r="R90" s="131"/>
      <c r="S90" s="132"/>
      <c r="T90" s="132"/>
      <c r="U90" s="314"/>
      <c r="V90" s="314"/>
      <c r="W90" s="314"/>
      <c r="X90" s="314"/>
    </row>
    <row r="91" spans="1:24" x14ac:dyDescent="0.15">
      <c r="A91" s="101">
        <v>74</v>
      </c>
      <c r="B91" s="334" t="s">
        <v>42</v>
      </c>
      <c r="C91" s="334"/>
      <c r="D91" s="141" t="s">
        <v>122</v>
      </c>
      <c r="E91" s="141">
        <f t="shared" si="4"/>
        <v>0</v>
      </c>
      <c r="F91" s="133" t="s">
        <v>42</v>
      </c>
      <c r="G91" s="141"/>
      <c r="H91" s="142" t="s">
        <v>42</v>
      </c>
      <c r="I91" s="212"/>
      <c r="J91" s="212"/>
      <c r="K91" s="212"/>
      <c r="L91" s="212"/>
      <c r="M91" s="252"/>
      <c r="N91" s="252"/>
      <c r="O91" s="252"/>
      <c r="P91" s="253"/>
      <c r="Q91" s="146">
        <f t="shared" si="5"/>
        <v>0</v>
      </c>
      <c r="R91" s="131"/>
      <c r="S91" s="132"/>
      <c r="T91" s="132"/>
      <c r="U91" s="314"/>
      <c r="V91" s="314"/>
      <c r="W91" s="314"/>
      <c r="X91" s="314"/>
    </row>
    <row r="92" spans="1:24" x14ac:dyDescent="0.15">
      <c r="A92" s="101">
        <v>75</v>
      </c>
      <c r="B92" s="334" t="s">
        <v>42</v>
      </c>
      <c r="C92" s="334"/>
      <c r="D92" s="141" t="s">
        <v>122</v>
      </c>
      <c r="E92" s="141">
        <f t="shared" si="4"/>
        <v>0</v>
      </c>
      <c r="F92" s="133" t="s">
        <v>42</v>
      </c>
      <c r="G92" s="141"/>
      <c r="H92" s="142" t="s">
        <v>42</v>
      </c>
      <c r="I92" s="212"/>
      <c r="J92" s="212"/>
      <c r="K92" s="212"/>
      <c r="L92" s="212"/>
      <c r="M92" s="252"/>
      <c r="N92" s="252"/>
      <c r="O92" s="252"/>
      <c r="P92" s="253"/>
      <c r="Q92" s="146">
        <f t="shared" si="5"/>
        <v>0</v>
      </c>
      <c r="R92" s="131"/>
      <c r="S92" s="132"/>
      <c r="T92" s="132"/>
      <c r="U92" s="314"/>
      <c r="V92" s="314"/>
      <c r="W92" s="314"/>
      <c r="X92" s="314"/>
    </row>
    <row r="93" spans="1:24" x14ac:dyDescent="0.15">
      <c r="A93" s="101">
        <v>76</v>
      </c>
      <c r="B93" s="334" t="s">
        <v>42</v>
      </c>
      <c r="C93" s="334"/>
      <c r="D93" s="141" t="s">
        <v>122</v>
      </c>
      <c r="E93" s="141">
        <f t="shared" si="4"/>
        <v>0</v>
      </c>
      <c r="F93" s="133" t="s">
        <v>42</v>
      </c>
      <c r="G93" s="141"/>
      <c r="H93" s="142" t="s">
        <v>42</v>
      </c>
      <c r="I93" s="212"/>
      <c r="J93" s="212"/>
      <c r="K93" s="212"/>
      <c r="L93" s="212"/>
      <c r="M93" s="252"/>
      <c r="N93" s="252"/>
      <c r="O93" s="252"/>
      <c r="P93" s="253"/>
      <c r="Q93" s="146">
        <f t="shared" si="5"/>
        <v>0</v>
      </c>
      <c r="R93" s="131"/>
      <c r="S93" s="132"/>
      <c r="T93" s="132"/>
      <c r="U93" s="314"/>
      <c r="V93" s="314"/>
      <c r="W93" s="314"/>
      <c r="X93" s="314"/>
    </row>
    <row r="94" spans="1:24" x14ac:dyDescent="0.15">
      <c r="A94" s="101">
        <v>77</v>
      </c>
      <c r="B94" s="334" t="s">
        <v>42</v>
      </c>
      <c r="C94" s="334"/>
      <c r="D94" s="141" t="s">
        <v>122</v>
      </c>
      <c r="E94" s="141">
        <f t="shared" si="4"/>
        <v>0</v>
      </c>
      <c r="F94" s="133" t="s">
        <v>42</v>
      </c>
      <c r="G94" s="141"/>
      <c r="H94" s="142" t="s">
        <v>42</v>
      </c>
      <c r="I94" s="212"/>
      <c r="J94" s="212"/>
      <c r="K94" s="212"/>
      <c r="L94" s="212"/>
      <c r="M94" s="252"/>
      <c r="N94" s="252"/>
      <c r="O94" s="252"/>
      <c r="P94" s="253"/>
      <c r="Q94" s="146">
        <f t="shared" si="5"/>
        <v>0</v>
      </c>
      <c r="R94" s="131"/>
      <c r="S94" s="132"/>
      <c r="T94" s="132"/>
      <c r="U94" s="314"/>
      <c r="V94" s="314"/>
      <c r="W94" s="314"/>
      <c r="X94" s="314"/>
    </row>
    <row r="95" spans="1:24" x14ac:dyDescent="0.15">
      <c r="A95" s="101">
        <v>78</v>
      </c>
      <c r="B95" s="334" t="s">
        <v>42</v>
      </c>
      <c r="C95" s="334"/>
      <c r="D95" s="141" t="s">
        <v>122</v>
      </c>
      <c r="E95" s="141">
        <f t="shared" si="4"/>
        <v>0</v>
      </c>
      <c r="F95" s="133" t="s">
        <v>42</v>
      </c>
      <c r="G95" s="141"/>
      <c r="H95" s="142" t="s">
        <v>42</v>
      </c>
      <c r="I95" s="212"/>
      <c r="J95" s="212"/>
      <c r="K95" s="212"/>
      <c r="L95" s="212"/>
      <c r="M95" s="252"/>
      <c r="N95" s="252"/>
      <c r="O95" s="252"/>
      <c r="P95" s="253"/>
      <c r="Q95" s="146">
        <f t="shared" si="5"/>
        <v>0</v>
      </c>
      <c r="R95" s="131"/>
      <c r="S95" s="132"/>
      <c r="T95" s="132"/>
      <c r="U95" s="314"/>
      <c r="V95" s="314"/>
      <c r="W95" s="314"/>
      <c r="X95" s="314"/>
    </row>
    <row r="96" spans="1:24" x14ac:dyDescent="0.15">
      <c r="A96" s="101">
        <v>79</v>
      </c>
      <c r="B96" s="334" t="s">
        <v>42</v>
      </c>
      <c r="C96" s="334"/>
      <c r="D96" s="141" t="s">
        <v>122</v>
      </c>
      <c r="E96" s="141">
        <f t="shared" si="4"/>
        <v>0</v>
      </c>
      <c r="F96" s="133" t="s">
        <v>42</v>
      </c>
      <c r="G96" s="141"/>
      <c r="H96" s="142" t="s">
        <v>42</v>
      </c>
      <c r="I96" s="212"/>
      <c r="J96" s="212"/>
      <c r="K96" s="212"/>
      <c r="L96" s="212"/>
      <c r="M96" s="252"/>
      <c r="N96" s="252"/>
      <c r="O96" s="252"/>
      <c r="P96" s="253"/>
      <c r="Q96" s="146">
        <f t="shared" si="5"/>
        <v>0</v>
      </c>
      <c r="R96" s="131"/>
      <c r="S96" s="132"/>
      <c r="T96" s="132"/>
      <c r="U96" s="314"/>
      <c r="V96" s="314"/>
      <c r="W96" s="314"/>
      <c r="X96" s="314"/>
    </row>
    <row r="97" spans="1:24" x14ac:dyDescent="0.15">
      <c r="A97" s="101">
        <v>80</v>
      </c>
      <c r="B97" s="334" t="s">
        <v>42</v>
      </c>
      <c r="C97" s="334"/>
      <c r="D97" s="141" t="s">
        <v>122</v>
      </c>
      <c r="E97" s="141">
        <f t="shared" si="4"/>
        <v>0</v>
      </c>
      <c r="F97" s="133" t="s">
        <v>42</v>
      </c>
      <c r="G97" s="141"/>
      <c r="H97" s="142" t="s">
        <v>42</v>
      </c>
      <c r="I97" s="212"/>
      <c r="J97" s="212"/>
      <c r="K97" s="212"/>
      <c r="L97" s="212"/>
      <c r="M97" s="252"/>
      <c r="N97" s="252"/>
      <c r="O97" s="252"/>
      <c r="P97" s="253"/>
      <c r="Q97" s="146">
        <f t="shared" si="5"/>
        <v>0</v>
      </c>
      <c r="R97" s="131"/>
      <c r="S97" s="132"/>
      <c r="T97" s="132"/>
      <c r="U97" s="314"/>
      <c r="V97" s="314"/>
      <c r="W97" s="314"/>
      <c r="X97" s="314"/>
    </row>
    <row r="98" spans="1:24" x14ac:dyDescent="0.15">
      <c r="A98" s="101">
        <v>81</v>
      </c>
      <c r="B98" s="334" t="s">
        <v>42</v>
      </c>
      <c r="C98" s="334"/>
      <c r="D98" s="141" t="s">
        <v>122</v>
      </c>
      <c r="E98" s="141">
        <f t="shared" si="4"/>
        <v>0</v>
      </c>
      <c r="F98" s="133" t="s">
        <v>42</v>
      </c>
      <c r="G98" s="141"/>
      <c r="H98" s="142" t="s">
        <v>42</v>
      </c>
      <c r="I98" s="212"/>
      <c r="J98" s="212"/>
      <c r="K98" s="212"/>
      <c r="L98" s="212"/>
      <c r="M98" s="252"/>
      <c r="N98" s="252"/>
      <c r="O98" s="252"/>
      <c r="P98" s="253"/>
      <c r="Q98" s="146">
        <f t="shared" si="5"/>
        <v>0</v>
      </c>
      <c r="R98" s="131"/>
      <c r="S98" s="132"/>
      <c r="T98" s="132"/>
      <c r="U98" s="314"/>
      <c r="V98" s="314"/>
      <c r="W98" s="314"/>
      <c r="X98" s="314"/>
    </row>
    <row r="99" spans="1:24" x14ac:dyDescent="0.15">
      <c r="A99" s="101">
        <v>82</v>
      </c>
      <c r="B99" s="334" t="s">
        <v>42</v>
      </c>
      <c r="C99" s="334"/>
      <c r="D99" s="141" t="s">
        <v>122</v>
      </c>
      <c r="E99" s="141">
        <f t="shared" si="4"/>
        <v>0</v>
      </c>
      <c r="F99" s="133" t="s">
        <v>42</v>
      </c>
      <c r="G99" s="141"/>
      <c r="H99" s="142" t="s">
        <v>42</v>
      </c>
      <c r="I99" s="212"/>
      <c r="J99" s="212"/>
      <c r="K99" s="212"/>
      <c r="L99" s="212"/>
      <c r="M99" s="252"/>
      <c r="N99" s="252"/>
      <c r="O99" s="252"/>
      <c r="P99" s="253"/>
      <c r="Q99" s="146">
        <f t="shared" si="5"/>
        <v>0</v>
      </c>
      <c r="R99" s="131"/>
      <c r="S99" s="132"/>
      <c r="T99" s="132"/>
      <c r="U99" s="314"/>
      <c r="V99" s="314"/>
      <c r="W99" s="314"/>
      <c r="X99" s="314"/>
    </row>
    <row r="100" spans="1:24" x14ac:dyDescent="0.15">
      <c r="A100" s="101">
        <v>83</v>
      </c>
      <c r="B100" s="334" t="s">
        <v>42</v>
      </c>
      <c r="C100" s="334"/>
      <c r="D100" s="141" t="s">
        <v>122</v>
      </c>
      <c r="E100" s="141">
        <f t="shared" si="4"/>
        <v>0</v>
      </c>
      <c r="F100" s="133" t="s">
        <v>42</v>
      </c>
      <c r="G100" s="141"/>
      <c r="H100" s="142" t="s">
        <v>42</v>
      </c>
      <c r="I100" s="212"/>
      <c r="J100" s="212"/>
      <c r="K100" s="212"/>
      <c r="L100" s="212"/>
      <c r="M100" s="252"/>
      <c r="N100" s="252"/>
      <c r="O100" s="252"/>
      <c r="P100" s="253"/>
      <c r="Q100" s="146">
        <f t="shared" si="5"/>
        <v>0</v>
      </c>
      <c r="R100" s="131"/>
      <c r="S100" s="132"/>
      <c r="T100" s="132"/>
      <c r="U100" s="314"/>
      <c r="V100" s="314"/>
      <c r="W100" s="314"/>
      <c r="X100" s="314"/>
    </row>
    <row r="101" spans="1:24" x14ac:dyDescent="0.15">
      <c r="I101" s="134"/>
      <c r="J101" s="134"/>
      <c r="K101" s="134"/>
      <c r="L101" s="134"/>
      <c r="M101" s="8"/>
      <c r="N101" s="8"/>
      <c r="O101" s="8"/>
      <c r="P101" s="147"/>
    </row>
    <row r="102" spans="1:24" x14ac:dyDescent="0.15">
      <c r="I102" s="134"/>
      <c r="J102" s="134"/>
      <c r="K102" s="134"/>
      <c r="L102" s="134"/>
      <c r="M102" s="8"/>
      <c r="N102" s="8"/>
      <c r="O102" s="8"/>
      <c r="P102" s="147"/>
    </row>
    <row r="103" spans="1:24" x14ac:dyDescent="0.15">
      <c r="I103" s="134"/>
      <c r="J103" s="134"/>
      <c r="K103" s="134"/>
      <c r="L103" s="134"/>
      <c r="M103" s="8"/>
      <c r="N103" s="8"/>
      <c r="O103" s="8"/>
      <c r="P103" s="147"/>
    </row>
    <row r="104" spans="1:24" x14ac:dyDescent="0.15">
      <c r="I104" s="134"/>
      <c r="J104" s="134"/>
      <c r="K104" s="134"/>
      <c r="L104" s="134"/>
      <c r="M104" s="8"/>
      <c r="N104" s="8"/>
      <c r="O104" s="8"/>
      <c r="P104" s="147"/>
    </row>
  </sheetData>
  <mergeCells count="196">
    <mergeCell ref="B93:C93"/>
    <mergeCell ref="B94:C94"/>
    <mergeCell ref="B95:C95"/>
    <mergeCell ref="B96:C96"/>
    <mergeCell ref="B97:C97"/>
    <mergeCell ref="B98:C98"/>
    <mergeCell ref="B99:C99"/>
    <mergeCell ref="B100:C100"/>
    <mergeCell ref="B16:C16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U99:X99"/>
    <mergeCell ref="U100:X100"/>
    <mergeCell ref="M10:Q10"/>
    <mergeCell ref="D6:J6"/>
    <mergeCell ref="D7:J7"/>
    <mergeCell ref="U93:X93"/>
    <mergeCell ref="U94:X94"/>
    <mergeCell ref="U95:X95"/>
    <mergeCell ref="U96:X96"/>
    <mergeCell ref="U97:X97"/>
    <mergeCell ref="U98:X98"/>
    <mergeCell ref="U87:X87"/>
    <mergeCell ref="U88:X88"/>
    <mergeCell ref="U89:X89"/>
    <mergeCell ref="U90:X90"/>
    <mergeCell ref="U91:X91"/>
    <mergeCell ref="U92:X92"/>
    <mergeCell ref="U81:X81"/>
    <mergeCell ref="U82:X82"/>
    <mergeCell ref="U83:X83"/>
    <mergeCell ref="U84:X84"/>
    <mergeCell ref="U85:X85"/>
    <mergeCell ref="U86:X86"/>
    <mergeCell ref="U75:X75"/>
    <mergeCell ref="U76:X76"/>
    <mergeCell ref="U77:X77"/>
    <mergeCell ref="U78:X78"/>
    <mergeCell ref="U79:X79"/>
    <mergeCell ref="U80:X80"/>
    <mergeCell ref="U69:X69"/>
    <mergeCell ref="U70:X70"/>
    <mergeCell ref="U71:X71"/>
    <mergeCell ref="U72:X72"/>
    <mergeCell ref="U73:X73"/>
    <mergeCell ref="U74:X74"/>
    <mergeCell ref="U63:X63"/>
    <mergeCell ref="U64:X64"/>
    <mergeCell ref="U65:X65"/>
    <mergeCell ref="U66:X66"/>
    <mergeCell ref="U67:X67"/>
    <mergeCell ref="U68:X68"/>
    <mergeCell ref="U57:X57"/>
    <mergeCell ref="U58:X58"/>
    <mergeCell ref="U59:X59"/>
    <mergeCell ref="U60:X60"/>
    <mergeCell ref="U61:X61"/>
    <mergeCell ref="U62:X62"/>
    <mergeCell ref="U51:X51"/>
    <mergeCell ref="U52:X52"/>
    <mergeCell ref="U53:X53"/>
    <mergeCell ref="U54:X54"/>
    <mergeCell ref="U55:X55"/>
    <mergeCell ref="U56:X56"/>
    <mergeCell ref="U45:X45"/>
    <mergeCell ref="U46:X46"/>
    <mergeCell ref="U47:X47"/>
    <mergeCell ref="U48:X48"/>
    <mergeCell ref="U49:X49"/>
    <mergeCell ref="U50:X50"/>
    <mergeCell ref="U39:X39"/>
    <mergeCell ref="U40:X40"/>
    <mergeCell ref="U41:X41"/>
    <mergeCell ref="U42:X42"/>
    <mergeCell ref="U43:X43"/>
    <mergeCell ref="U44:X44"/>
    <mergeCell ref="U33:X33"/>
    <mergeCell ref="U34:X34"/>
    <mergeCell ref="U35:X35"/>
    <mergeCell ref="U36:X36"/>
    <mergeCell ref="U37:X37"/>
    <mergeCell ref="U38:X38"/>
    <mergeCell ref="U27:X27"/>
    <mergeCell ref="U28:X28"/>
    <mergeCell ref="U29:X29"/>
    <mergeCell ref="U30:X30"/>
    <mergeCell ref="U31:X31"/>
    <mergeCell ref="U32:X32"/>
    <mergeCell ref="U21:X21"/>
    <mergeCell ref="U22:X22"/>
    <mergeCell ref="U23:X23"/>
    <mergeCell ref="U24:X24"/>
    <mergeCell ref="U25:X25"/>
    <mergeCell ref="U26:X26"/>
    <mergeCell ref="I16:Q16"/>
    <mergeCell ref="R16:X16"/>
    <mergeCell ref="U17:X17"/>
    <mergeCell ref="U18:X18"/>
    <mergeCell ref="U19:X19"/>
    <mergeCell ref="U20:X20"/>
    <mergeCell ref="B10:C10"/>
    <mergeCell ref="M11:Q11"/>
    <mergeCell ref="M12:Q12"/>
    <mergeCell ref="M13:Q13"/>
    <mergeCell ref="K15:L15"/>
    <mergeCell ref="N15:P15"/>
    <mergeCell ref="D10:J10"/>
    <mergeCell ref="B18:C18"/>
    <mergeCell ref="B19:C19"/>
    <mergeCell ref="B20:C20"/>
    <mergeCell ref="B1:M2"/>
    <mergeCell ref="N1:Q1"/>
    <mergeCell ref="O2:Q2"/>
    <mergeCell ref="B3:M3"/>
    <mergeCell ref="O3:Q3"/>
    <mergeCell ref="O4:Q4"/>
    <mergeCell ref="B8:C8"/>
    <mergeCell ref="M8:Q8"/>
    <mergeCell ref="B9:C9"/>
    <mergeCell ref="M9:Q9"/>
    <mergeCell ref="D8:J8"/>
    <mergeCell ref="D9:J9"/>
    <mergeCell ref="B6:C6"/>
    <mergeCell ref="M6:Q6"/>
    <mergeCell ref="B7:C7"/>
    <mergeCell ref="M7:Q7"/>
  </mergeCells>
  <dataValidations count="2">
    <dataValidation type="list" allowBlank="1" showInputMessage="1" showErrorMessage="1" sqref="F18:F100" xr:uid="{572FA3E1-396C-4314-934A-05F2AC46ACF8}">
      <formula1>"Select, Original, New"</formula1>
    </dataValidation>
    <dataValidation type="list" allowBlank="1" showInputMessage="1" showErrorMessage="1" sqref="H18:H100" xr:uid="{AF078DA0-01C9-4FF0-8584-779EF4B3E25C}">
      <formula1>"Select, Yes, No"</formula1>
    </dataValidation>
  </dataValidations>
  <pageMargins left="0.25" right="0.25" top="0.75" bottom="0.75" header="0.3" footer="0.3"/>
  <pageSetup scale="7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5737BB-E519-466E-8A35-7CE263822475}">
          <x14:formula1>
            <xm:f>'Func Obj'!$C$2:$C$3</xm:f>
          </x14:formula1>
          <xm:sqref>B18:C100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5AA07-1FCC-4608-8DE7-8FB7ED4DC780}">
  <sheetPr codeName="Sheet4">
    <tabColor theme="5" tint="0.39997558519241921"/>
    <pageSetUpPr fitToPage="1"/>
  </sheetPr>
  <dimension ref="A1:X158"/>
  <sheetViews>
    <sheetView topLeftCell="A8" zoomScaleNormal="100" workbookViewId="0">
      <selection activeCell="B18" sqref="B18:C18"/>
    </sheetView>
  </sheetViews>
  <sheetFormatPr baseColWidth="10" defaultColWidth="9.33203125" defaultRowHeight="14" x14ac:dyDescent="0.15"/>
  <cols>
    <col min="1" max="1" width="5.33203125" style="101" customWidth="1"/>
    <col min="2" max="3" width="5.6640625" style="101" customWidth="1"/>
    <col min="4" max="5" width="5.6640625" style="101" hidden="1" customWidth="1"/>
    <col min="6" max="6" width="6.6640625" style="101" hidden="1" customWidth="1"/>
    <col min="7" max="7" width="7.6640625" style="101" hidden="1" customWidth="1"/>
    <col min="8" max="8" width="6" style="101" hidden="1" customWidth="1"/>
    <col min="9" max="9" width="24.33203125" style="101" customWidth="1"/>
    <col min="10" max="10" width="26" style="101" customWidth="1"/>
    <col min="11" max="11" width="17.6640625" style="101" customWidth="1"/>
    <col min="12" max="12" width="13.5" style="101" customWidth="1"/>
    <col min="13" max="13" width="9.6640625" style="9" customWidth="1"/>
    <col min="14" max="14" width="9.5" style="9" customWidth="1"/>
    <col min="15" max="15" width="10.5" style="9" customWidth="1"/>
    <col min="16" max="16" width="8" style="95" customWidth="1"/>
    <col min="17" max="17" width="10.6640625" style="101" customWidth="1"/>
    <col min="18" max="18" width="11.33203125" style="135" customWidth="1"/>
    <col min="19" max="19" width="11.5" style="95" customWidth="1"/>
    <col min="20" max="20" width="9.33203125" style="95"/>
    <col min="21" max="21" width="16" style="101" customWidth="1"/>
    <col min="22" max="16384" width="9.33203125" style="101"/>
  </cols>
  <sheetData>
    <row r="1" spans="1:24" ht="18" customHeight="1" x14ac:dyDescent="0.15">
      <c r="A1" s="92"/>
      <c r="B1" s="318" t="s">
        <v>78</v>
      </c>
      <c r="C1" s="318"/>
      <c r="D1" s="318"/>
      <c r="E1" s="318"/>
      <c r="F1" s="318"/>
      <c r="G1" s="318"/>
      <c r="H1" s="318"/>
      <c r="I1" s="318"/>
      <c r="J1" s="318"/>
      <c r="K1" s="318"/>
      <c r="L1" s="148"/>
      <c r="M1" s="347" t="s">
        <v>79</v>
      </c>
      <c r="N1" s="347"/>
      <c r="O1" s="347"/>
      <c r="P1" s="347"/>
      <c r="Q1" s="136"/>
      <c r="R1" s="99"/>
      <c r="S1" s="100"/>
      <c r="T1" s="100"/>
      <c r="U1" s="92"/>
      <c r="V1" s="92"/>
      <c r="W1" s="92"/>
      <c r="X1" s="92"/>
    </row>
    <row r="2" spans="1:24" ht="16.5" customHeight="1" x14ac:dyDescent="0.15">
      <c r="A2" s="92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9"/>
      <c r="N2" s="344" t="s">
        <v>80</v>
      </c>
      <c r="O2" s="344"/>
      <c r="P2" s="344"/>
      <c r="Q2" s="108"/>
      <c r="R2" s="99"/>
      <c r="S2" s="100"/>
      <c r="T2" s="100"/>
      <c r="U2" s="92"/>
      <c r="V2" s="92"/>
      <c r="W2" s="92"/>
      <c r="X2" s="92"/>
    </row>
    <row r="3" spans="1:24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150"/>
      <c r="M3" s="86"/>
      <c r="N3" s="344" t="s">
        <v>123</v>
      </c>
      <c r="O3" s="344"/>
      <c r="P3" s="344"/>
      <c r="Q3" s="108"/>
      <c r="R3" s="99"/>
      <c r="S3" s="100"/>
      <c r="T3" s="100"/>
      <c r="U3" s="92"/>
      <c r="V3" s="92"/>
      <c r="W3" s="92"/>
      <c r="X3" s="92"/>
    </row>
    <row r="4" spans="1:24" ht="18" x14ac:dyDescent="0.15">
      <c r="A4" s="92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87"/>
      <c r="N4" s="344" t="s">
        <v>82</v>
      </c>
      <c r="O4" s="344"/>
      <c r="P4" s="344"/>
      <c r="Q4" s="108"/>
      <c r="R4" s="99"/>
      <c r="S4" s="100"/>
      <c r="T4" s="100"/>
      <c r="U4" s="92"/>
      <c r="V4" s="92"/>
      <c r="W4" s="92"/>
      <c r="X4" s="92"/>
    </row>
    <row r="5" spans="1:24" x14ac:dyDescent="0.15">
      <c r="A5" s="92"/>
      <c r="B5" s="102" t="s">
        <v>145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3"/>
      <c r="Q5" s="137"/>
      <c r="R5" s="99"/>
      <c r="S5" s="92"/>
      <c r="T5" s="92"/>
      <c r="U5" s="92"/>
      <c r="V5" s="92"/>
      <c r="W5" s="92"/>
      <c r="X5" s="92"/>
    </row>
    <row r="6" spans="1:24" ht="15" x14ac:dyDescent="0.2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105" t="s">
        <v>84</v>
      </c>
      <c r="L6" s="106" t="s">
        <v>85</v>
      </c>
      <c r="M6" s="345" t="s">
        <v>11</v>
      </c>
      <c r="N6" s="345"/>
      <c r="O6" s="345"/>
      <c r="P6" s="345"/>
      <c r="Q6" s="1"/>
      <c r="R6" s="99"/>
      <c r="S6" s="92"/>
      <c r="T6" s="107"/>
      <c r="U6" s="92"/>
      <c r="V6" s="92"/>
      <c r="W6" s="92"/>
      <c r="X6" s="92"/>
    </row>
    <row r="7" spans="1:24" ht="15" x14ac:dyDescent="0.2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109" t="s">
        <v>87</v>
      </c>
      <c r="L7" s="60">
        <f>'Needs Assessment'!C34</f>
        <v>0</v>
      </c>
      <c r="M7" s="346">
        <f>'Needs Assessment'!D34</f>
        <v>0</v>
      </c>
      <c r="N7" s="346"/>
      <c r="O7" s="346"/>
      <c r="P7" s="346"/>
      <c r="Q7" s="1"/>
      <c r="R7" s="99"/>
      <c r="S7" s="92"/>
      <c r="T7" s="107"/>
      <c r="U7" s="92"/>
      <c r="V7" s="92"/>
      <c r="W7" s="92"/>
      <c r="X7" s="92"/>
    </row>
    <row r="8" spans="1:24" ht="15" x14ac:dyDescent="0.2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109" t="s">
        <v>89</v>
      </c>
      <c r="L8" s="61">
        <f>'Needs Assessment'!C35</f>
        <v>0</v>
      </c>
      <c r="M8" s="346">
        <f>'Needs Assessment'!D35</f>
        <v>0</v>
      </c>
      <c r="N8" s="346"/>
      <c r="O8" s="346"/>
      <c r="P8" s="346"/>
      <c r="Q8" s="1"/>
      <c r="R8" s="99"/>
      <c r="S8" s="92"/>
      <c r="T8" s="107"/>
      <c r="U8" s="92"/>
      <c r="V8" s="92"/>
      <c r="W8" s="92"/>
      <c r="X8" s="92"/>
    </row>
    <row r="9" spans="1:24" ht="15" x14ac:dyDescent="0.2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109" t="s">
        <v>91</v>
      </c>
      <c r="L9" s="61">
        <f>'Needs Assessment'!C36</f>
        <v>0</v>
      </c>
      <c r="M9" s="346">
        <f>'Needs Assessment'!D36</f>
        <v>0</v>
      </c>
      <c r="N9" s="346"/>
      <c r="O9" s="346"/>
      <c r="P9" s="346"/>
      <c r="Q9" s="1"/>
      <c r="R9" s="99"/>
      <c r="S9" s="100"/>
      <c r="T9" s="100"/>
      <c r="U9" s="92"/>
      <c r="V9" s="92"/>
      <c r="W9" s="92"/>
      <c r="X9" s="92"/>
    </row>
    <row r="10" spans="1:24" ht="15" x14ac:dyDescent="0.2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109" t="s">
        <v>93</v>
      </c>
      <c r="L10" s="61">
        <f>'Needs Assessment'!C37</f>
        <v>0</v>
      </c>
      <c r="M10" s="346">
        <f>'Needs Assessment'!D37</f>
        <v>0</v>
      </c>
      <c r="N10" s="346"/>
      <c r="O10" s="346"/>
      <c r="P10" s="346"/>
      <c r="Q10" s="1"/>
      <c r="R10" s="99"/>
      <c r="S10" s="100"/>
      <c r="T10" s="100"/>
      <c r="U10" s="92"/>
      <c r="V10" s="92"/>
      <c r="W10" s="92"/>
      <c r="X10" s="92"/>
    </row>
    <row r="11" spans="1:24" ht="15" x14ac:dyDescent="0.2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109" t="s">
        <v>94</v>
      </c>
      <c r="L11" s="61">
        <f>'Needs Assessment'!C38</f>
        <v>0</v>
      </c>
      <c r="M11" s="346">
        <f>'Needs Assessment'!D38</f>
        <v>0</v>
      </c>
      <c r="N11" s="346"/>
      <c r="O11" s="346"/>
      <c r="P11" s="346"/>
      <c r="Q11" s="1"/>
      <c r="R11" s="99"/>
      <c r="S11" s="100"/>
      <c r="T11" s="100"/>
      <c r="U11" s="92"/>
      <c r="V11" s="92"/>
      <c r="W11" s="92"/>
      <c r="X11" s="92"/>
    </row>
    <row r="12" spans="1:24" ht="15" x14ac:dyDescent="0.2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112" t="s">
        <v>95</v>
      </c>
      <c r="L12" s="61">
        <f>'Needs Assessment'!C39</f>
        <v>0</v>
      </c>
      <c r="M12" s="346">
        <f>'Needs Assessment'!D39</f>
        <v>0</v>
      </c>
      <c r="N12" s="346"/>
      <c r="O12" s="346"/>
      <c r="P12" s="346"/>
      <c r="Q12" s="1"/>
      <c r="R12" s="99"/>
      <c r="S12" s="100"/>
      <c r="T12" s="100"/>
      <c r="U12" s="92"/>
      <c r="V12" s="92"/>
      <c r="W12" s="92"/>
      <c r="X12" s="92"/>
    </row>
    <row r="13" spans="1:24" ht="15" x14ac:dyDescent="0.2">
      <c r="A13" s="92"/>
      <c r="B13" s="99"/>
      <c r="C13" s="99"/>
      <c r="D13" s="99"/>
      <c r="E13" s="99"/>
      <c r="F13" s="99"/>
      <c r="G13" s="99"/>
      <c r="H13" s="99"/>
      <c r="I13" s="110"/>
      <c r="J13" s="110"/>
      <c r="K13" s="112" t="s">
        <v>96</v>
      </c>
      <c r="L13" s="61">
        <f>'Needs Assessment'!C33</f>
        <v>0</v>
      </c>
      <c r="M13" s="346">
        <f>'Needs Assessment'!D33</f>
        <v>0</v>
      </c>
      <c r="N13" s="346"/>
      <c r="O13" s="346"/>
      <c r="P13" s="346"/>
      <c r="Q13" s="1"/>
      <c r="R13" s="99"/>
      <c r="S13" s="100"/>
      <c r="T13" s="100"/>
      <c r="U13" s="92"/>
      <c r="V13" s="92"/>
      <c r="W13" s="92"/>
      <c r="X13" s="92"/>
    </row>
    <row r="14" spans="1:24" x14ac:dyDescent="0.15">
      <c r="A14" s="92"/>
      <c r="B14" s="99"/>
      <c r="C14" s="99"/>
      <c r="D14" s="99"/>
      <c r="E14" s="99"/>
      <c r="F14" s="99"/>
      <c r="G14" s="99"/>
      <c r="H14" s="99"/>
      <c r="I14" s="110"/>
      <c r="J14" s="110"/>
      <c r="K14" s="92"/>
      <c r="L14" s="4"/>
      <c r="M14" s="5"/>
      <c r="N14" s="5"/>
      <c r="O14" s="5"/>
      <c r="P14" s="5"/>
      <c r="Q14" s="5"/>
      <c r="R14" s="99"/>
      <c r="S14" s="100"/>
      <c r="T14" s="100"/>
      <c r="U14" s="92"/>
      <c r="V14" s="92"/>
      <c r="W14" s="92"/>
      <c r="X14" s="92"/>
    </row>
    <row r="15" spans="1:24" x14ac:dyDescent="0.15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326" t="s">
        <v>146</v>
      </c>
      <c r="L15" s="326"/>
      <c r="M15" s="114">
        <f>SUM(Q18:Q100)</f>
        <v>0</v>
      </c>
      <c r="N15" s="326" t="s">
        <v>147</v>
      </c>
      <c r="O15" s="326"/>
      <c r="P15" s="326"/>
      <c r="Q15" s="6">
        <f>SUM(S18:S100)</f>
        <v>0</v>
      </c>
      <c r="R15" s="100"/>
      <c r="S15" s="100"/>
      <c r="T15" s="10"/>
      <c r="U15" s="92"/>
      <c r="V15" s="92"/>
      <c r="W15" s="92"/>
      <c r="X15" s="92"/>
    </row>
    <row r="16" spans="1:24" x14ac:dyDescent="0.15">
      <c r="A16" s="92"/>
      <c r="B16" s="329" t="s">
        <v>99</v>
      </c>
      <c r="C16" s="329"/>
      <c r="D16" s="115" t="s">
        <v>100</v>
      </c>
      <c r="E16" s="115" t="s">
        <v>100</v>
      </c>
      <c r="F16" s="115" t="s">
        <v>100</v>
      </c>
      <c r="G16" s="115" t="s">
        <v>100</v>
      </c>
      <c r="H16" s="115" t="s">
        <v>100</v>
      </c>
      <c r="I16" s="309" t="s">
        <v>101</v>
      </c>
      <c r="J16" s="309"/>
      <c r="K16" s="309"/>
      <c r="L16" s="309"/>
      <c r="M16" s="309"/>
      <c r="N16" s="309"/>
      <c r="O16" s="309"/>
      <c r="P16" s="309"/>
      <c r="Q16" s="309"/>
      <c r="R16" s="304" t="s">
        <v>102</v>
      </c>
      <c r="S16" s="304"/>
      <c r="T16" s="304"/>
      <c r="U16" s="304"/>
      <c r="V16" s="304"/>
      <c r="W16" s="304"/>
      <c r="X16" s="304"/>
    </row>
    <row r="17" spans="1:24" ht="63" customHeight="1" x14ac:dyDescent="0.15">
      <c r="A17" s="92"/>
      <c r="B17" s="116" t="s">
        <v>103</v>
      </c>
      <c r="C17" s="116" t="s">
        <v>104</v>
      </c>
      <c r="D17" s="117" t="s">
        <v>105</v>
      </c>
      <c r="E17" s="117" t="s">
        <v>106</v>
      </c>
      <c r="F17" s="117" t="s">
        <v>107</v>
      </c>
      <c r="G17" s="117" t="s">
        <v>108</v>
      </c>
      <c r="H17" s="117" t="s">
        <v>109</v>
      </c>
      <c r="I17" s="118" t="s">
        <v>148</v>
      </c>
      <c r="J17" s="139" t="s">
        <v>111</v>
      </c>
      <c r="K17" s="118" t="s">
        <v>149</v>
      </c>
      <c r="L17" s="118" t="s">
        <v>28</v>
      </c>
      <c r="M17" s="7" t="s">
        <v>150</v>
      </c>
      <c r="N17" s="7" t="s">
        <v>141</v>
      </c>
      <c r="O17" s="7" t="s">
        <v>140</v>
      </c>
      <c r="P17" s="7" t="s">
        <v>151</v>
      </c>
      <c r="Q17" s="121" t="s">
        <v>117</v>
      </c>
      <c r="R17" s="122" t="s">
        <v>143</v>
      </c>
      <c r="S17" s="122" t="s">
        <v>119</v>
      </c>
      <c r="T17" s="122" t="s">
        <v>120</v>
      </c>
      <c r="U17" s="303" t="s">
        <v>121</v>
      </c>
      <c r="V17" s="303"/>
      <c r="W17" s="303"/>
      <c r="X17" s="303"/>
    </row>
    <row r="18" spans="1:24" x14ac:dyDescent="0.15">
      <c r="A18" s="101">
        <v>1</v>
      </c>
      <c r="B18" s="334" t="s">
        <v>42</v>
      </c>
      <c r="C18" s="334"/>
      <c r="D18" s="141" t="s">
        <v>122</v>
      </c>
      <c r="E18" s="141">
        <f>$D$7</f>
        <v>0</v>
      </c>
      <c r="F18" s="133" t="s">
        <v>42</v>
      </c>
      <c r="G18" s="141"/>
      <c r="H18" s="142" t="s">
        <v>42</v>
      </c>
      <c r="I18" s="209"/>
      <c r="J18" s="209"/>
      <c r="K18" s="209"/>
      <c r="L18" s="209"/>
      <c r="M18" s="252"/>
      <c r="N18" s="252"/>
      <c r="O18" s="252"/>
      <c r="P18" s="253"/>
      <c r="Q18" s="67">
        <f>PRODUCT(N18:P18)</f>
        <v>0</v>
      </c>
      <c r="R18" s="143"/>
      <c r="S18" s="129"/>
      <c r="T18" s="129"/>
      <c r="U18" s="314"/>
      <c r="V18" s="314"/>
      <c r="W18" s="314"/>
      <c r="X18" s="314"/>
    </row>
    <row r="19" spans="1:24" x14ac:dyDescent="0.15">
      <c r="A19" s="101">
        <v>2</v>
      </c>
      <c r="B19" s="334" t="s">
        <v>42</v>
      </c>
      <c r="C19" s="334"/>
      <c r="D19" s="141" t="s">
        <v>122</v>
      </c>
      <c r="E19" s="141">
        <f t="shared" ref="E19:E82" si="0">$D$7</f>
        <v>0</v>
      </c>
      <c r="F19" s="133" t="s">
        <v>42</v>
      </c>
      <c r="G19" s="141"/>
      <c r="H19" s="142" t="s">
        <v>42</v>
      </c>
      <c r="I19" s="209"/>
      <c r="J19" s="209"/>
      <c r="K19" s="209"/>
      <c r="L19" s="209"/>
      <c r="M19" s="252"/>
      <c r="N19" s="252"/>
      <c r="O19" s="252"/>
      <c r="P19" s="253"/>
      <c r="Q19" s="67">
        <f t="shared" ref="Q19:Q82" si="1">PRODUCT(N19:P19)</f>
        <v>0</v>
      </c>
      <c r="R19" s="144"/>
      <c r="S19" s="129"/>
      <c r="T19" s="129"/>
      <c r="U19" s="314"/>
      <c r="V19" s="314"/>
      <c r="W19" s="314"/>
      <c r="X19" s="314"/>
    </row>
    <row r="20" spans="1:24" x14ac:dyDescent="0.15">
      <c r="A20" s="101">
        <v>3</v>
      </c>
      <c r="B20" s="334" t="s">
        <v>42</v>
      </c>
      <c r="C20" s="334"/>
      <c r="D20" s="141" t="s">
        <v>122</v>
      </c>
      <c r="E20" s="141">
        <f t="shared" si="0"/>
        <v>0</v>
      </c>
      <c r="F20" s="133" t="s">
        <v>42</v>
      </c>
      <c r="G20" s="141"/>
      <c r="H20" s="142" t="s">
        <v>42</v>
      </c>
      <c r="I20" s="209"/>
      <c r="J20" s="209"/>
      <c r="K20" s="209"/>
      <c r="L20" s="209"/>
      <c r="M20" s="252"/>
      <c r="N20" s="252"/>
      <c r="O20" s="252"/>
      <c r="P20" s="253"/>
      <c r="Q20" s="67">
        <f t="shared" si="1"/>
        <v>0</v>
      </c>
      <c r="R20" s="144"/>
      <c r="S20" s="129"/>
      <c r="T20" s="129"/>
      <c r="U20" s="314"/>
      <c r="V20" s="314"/>
      <c r="W20" s="314"/>
      <c r="X20" s="314"/>
    </row>
    <row r="21" spans="1:24" x14ac:dyDescent="0.15">
      <c r="A21" s="101">
        <v>4</v>
      </c>
      <c r="B21" s="334" t="s">
        <v>42</v>
      </c>
      <c r="C21" s="334"/>
      <c r="D21" s="141" t="s">
        <v>122</v>
      </c>
      <c r="E21" s="141">
        <f t="shared" si="0"/>
        <v>0</v>
      </c>
      <c r="F21" s="133" t="s">
        <v>42</v>
      </c>
      <c r="G21" s="141"/>
      <c r="H21" s="142" t="s">
        <v>42</v>
      </c>
      <c r="I21" s="209"/>
      <c r="J21" s="209"/>
      <c r="K21" s="209"/>
      <c r="L21" s="209"/>
      <c r="M21" s="252"/>
      <c r="N21" s="252"/>
      <c r="O21" s="252"/>
      <c r="P21" s="253"/>
      <c r="Q21" s="67">
        <f t="shared" si="1"/>
        <v>0</v>
      </c>
      <c r="R21" s="144"/>
      <c r="S21" s="129"/>
      <c r="T21" s="129"/>
      <c r="U21" s="314"/>
      <c r="V21" s="314"/>
      <c r="W21" s="314"/>
      <c r="X21" s="314"/>
    </row>
    <row r="22" spans="1:24" x14ac:dyDescent="0.15">
      <c r="A22" s="101">
        <v>5</v>
      </c>
      <c r="B22" s="334" t="s">
        <v>42</v>
      </c>
      <c r="C22" s="334"/>
      <c r="D22" s="141" t="s">
        <v>122</v>
      </c>
      <c r="E22" s="141">
        <f t="shared" si="0"/>
        <v>0</v>
      </c>
      <c r="F22" s="133" t="s">
        <v>42</v>
      </c>
      <c r="G22" s="141"/>
      <c r="H22" s="142" t="s">
        <v>42</v>
      </c>
      <c r="I22" s="209"/>
      <c r="J22" s="209"/>
      <c r="K22" s="209"/>
      <c r="L22" s="209"/>
      <c r="M22" s="252"/>
      <c r="N22" s="252"/>
      <c r="O22" s="252"/>
      <c r="P22" s="253"/>
      <c r="Q22" s="67">
        <f t="shared" si="1"/>
        <v>0</v>
      </c>
      <c r="R22" s="144"/>
      <c r="S22" s="129"/>
      <c r="T22" s="129"/>
      <c r="U22" s="314"/>
      <c r="V22" s="314"/>
      <c r="W22" s="314"/>
      <c r="X22" s="314"/>
    </row>
    <row r="23" spans="1:24" x14ac:dyDescent="0.15">
      <c r="A23" s="101">
        <v>6</v>
      </c>
      <c r="B23" s="334" t="s">
        <v>42</v>
      </c>
      <c r="C23" s="334"/>
      <c r="D23" s="141" t="s">
        <v>122</v>
      </c>
      <c r="E23" s="141">
        <f t="shared" si="0"/>
        <v>0</v>
      </c>
      <c r="F23" s="133" t="s">
        <v>42</v>
      </c>
      <c r="G23" s="141"/>
      <c r="H23" s="142" t="s">
        <v>42</v>
      </c>
      <c r="I23" s="209"/>
      <c r="J23" s="209"/>
      <c r="K23" s="209"/>
      <c r="L23" s="209"/>
      <c r="M23" s="252"/>
      <c r="N23" s="252"/>
      <c r="O23" s="252"/>
      <c r="P23" s="253"/>
      <c r="Q23" s="67">
        <f t="shared" si="1"/>
        <v>0</v>
      </c>
      <c r="R23" s="145"/>
      <c r="S23" s="132"/>
      <c r="T23" s="132"/>
      <c r="U23" s="314"/>
      <c r="V23" s="314"/>
      <c r="W23" s="314"/>
      <c r="X23" s="314"/>
    </row>
    <row r="24" spans="1:24" x14ac:dyDescent="0.15">
      <c r="A24" s="101">
        <v>7</v>
      </c>
      <c r="B24" s="334" t="s">
        <v>42</v>
      </c>
      <c r="C24" s="334"/>
      <c r="D24" s="141" t="s">
        <v>122</v>
      </c>
      <c r="E24" s="141">
        <f t="shared" si="0"/>
        <v>0</v>
      </c>
      <c r="F24" s="133" t="s">
        <v>42</v>
      </c>
      <c r="G24" s="141"/>
      <c r="H24" s="142" t="s">
        <v>42</v>
      </c>
      <c r="I24" s="209"/>
      <c r="J24" s="209"/>
      <c r="K24" s="209"/>
      <c r="L24" s="209"/>
      <c r="M24" s="252"/>
      <c r="N24" s="252"/>
      <c r="O24" s="252"/>
      <c r="P24" s="253"/>
      <c r="Q24" s="67">
        <f t="shared" si="1"/>
        <v>0</v>
      </c>
      <c r="R24" s="145"/>
      <c r="S24" s="132"/>
      <c r="T24" s="132"/>
      <c r="U24" s="314"/>
      <c r="V24" s="314"/>
      <c r="W24" s="314"/>
      <c r="X24" s="314"/>
    </row>
    <row r="25" spans="1:24" x14ac:dyDescent="0.15">
      <c r="A25" s="101">
        <v>8</v>
      </c>
      <c r="B25" s="334" t="s">
        <v>42</v>
      </c>
      <c r="C25" s="334"/>
      <c r="D25" s="141" t="s">
        <v>122</v>
      </c>
      <c r="E25" s="141">
        <f t="shared" si="0"/>
        <v>0</v>
      </c>
      <c r="F25" s="133" t="s">
        <v>42</v>
      </c>
      <c r="G25" s="141"/>
      <c r="H25" s="142" t="s">
        <v>42</v>
      </c>
      <c r="I25" s="209"/>
      <c r="J25" s="209"/>
      <c r="K25" s="209"/>
      <c r="L25" s="209"/>
      <c r="M25" s="252"/>
      <c r="N25" s="252"/>
      <c r="O25" s="252"/>
      <c r="P25" s="253"/>
      <c r="Q25" s="67">
        <f t="shared" si="1"/>
        <v>0</v>
      </c>
      <c r="R25" s="145"/>
      <c r="S25" s="132"/>
      <c r="T25" s="132"/>
      <c r="U25" s="314"/>
      <c r="V25" s="314"/>
      <c r="W25" s="314"/>
      <c r="X25" s="314"/>
    </row>
    <row r="26" spans="1:24" x14ac:dyDescent="0.15">
      <c r="A26" s="101">
        <v>9</v>
      </c>
      <c r="B26" s="334" t="s">
        <v>42</v>
      </c>
      <c r="C26" s="334"/>
      <c r="D26" s="141" t="s">
        <v>122</v>
      </c>
      <c r="E26" s="141">
        <f t="shared" si="0"/>
        <v>0</v>
      </c>
      <c r="F26" s="133" t="s">
        <v>42</v>
      </c>
      <c r="G26" s="141"/>
      <c r="H26" s="142" t="s">
        <v>42</v>
      </c>
      <c r="I26" s="209"/>
      <c r="J26" s="209"/>
      <c r="K26" s="209"/>
      <c r="L26" s="209"/>
      <c r="M26" s="252"/>
      <c r="N26" s="252"/>
      <c r="O26" s="252"/>
      <c r="P26" s="253"/>
      <c r="Q26" s="67">
        <f t="shared" si="1"/>
        <v>0</v>
      </c>
      <c r="R26" s="145"/>
      <c r="S26" s="132"/>
      <c r="T26" s="132"/>
      <c r="U26" s="314"/>
      <c r="V26" s="314"/>
      <c r="W26" s="314"/>
      <c r="X26" s="314"/>
    </row>
    <row r="27" spans="1:24" x14ac:dyDescent="0.15">
      <c r="A27" s="101">
        <v>10</v>
      </c>
      <c r="B27" s="334" t="s">
        <v>42</v>
      </c>
      <c r="C27" s="334"/>
      <c r="D27" s="141" t="s">
        <v>122</v>
      </c>
      <c r="E27" s="141">
        <f t="shared" si="0"/>
        <v>0</v>
      </c>
      <c r="F27" s="133" t="s">
        <v>42</v>
      </c>
      <c r="G27" s="141"/>
      <c r="H27" s="142" t="s">
        <v>42</v>
      </c>
      <c r="I27" s="209"/>
      <c r="J27" s="209"/>
      <c r="K27" s="209"/>
      <c r="L27" s="209"/>
      <c r="M27" s="252"/>
      <c r="N27" s="252"/>
      <c r="O27" s="252"/>
      <c r="P27" s="253"/>
      <c r="Q27" s="67">
        <f t="shared" si="1"/>
        <v>0</v>
      </c>
      <c r="R27" s="145"/>
      <c r="S27" s="132"/>
      <c r="T27" s="132"/>
      <c r="U27" s="314"/>
      <c r="V27" s="314"/>
      <c r="W27" s="314"/>
      <c r="X27" s="314"/>
    </row>
    <row r="28" spans="1:24" x14ac:dyDescent="0.15">
      <c r="A28" s="101">
        <v>11</v>
      </c>
      <c r="B28" s="334" t="s">
        <v>42</v>
      </c>
      <c r="C28" s="334"/>
      <c r="D28" s="141" t="s">
        <v>122</v>
      </c>
      <c r="E28" s="141">
        <f t="shared" si="0"/>
        <v>0</v>
      </c>
      <c r="F28" s="133" t="s">
        <v>42</v>
      </c>
      <c r="G28" s="141"/>
      <c r="H28" s="142" t="s">
        <v>42</v>
      </c>
      <c r="I28" s="209"/>
      <c r="J28" s="209"/>
      <c r="K28" s="209"/>
      <c r="L28" s="209"/>
      <c r="M28" s="252"/>
      <c r="N28" s="252"/>
      <c r="O28" s="252"/>
      <c r="P28" s="253"/>
      <c r="Q28" s="67">
        <f t="shared" si="1"/>
        <v>0</v>
      </c>
      <c r="R28" s="145"/>
      <c r="S28" s="132"/>
      <c r="T28" s="132"/>
      <c r="U28" s="314"/>
      <c r="V28" s="314"/>
      <c r="W28" s="314"/>
      <c r="X28" s="314"/>
    </row>
    <row r="29" spans="1:24" x14ac:dyDescent="0.15">
      <c r="A29" s="101">
        <v>12</v>
      </c>
      <c r="B29" s="334" t="s">
        <v>42</v>
      </c>
      <c r="C29" s="334"/>
      <c r="D29" s="141" t="s">
        <v>122</v>
      </c>
      <c r="E29" s="141">
        <f t="shared" si="0"/>
        <v>0</v>
      </c>
      <c r="F29" s="133" t="s">
        <v>42</v>
      </c>
      <c r="G29" s="141"/>
      <c r="H29" s="142" t="s">
        <v>42</v>
      </c>
      <c r="I29" s="209"/>
      <c r="J29" s="209"/>
      <c r="K29" s="209"/>
      <c r="L29" s="209"/>
      <c r="M29" s="252"/>
      <c r="N29" s="252"/>
      <c r="O29" s="252"/>
      <c r="P29" s="253"/>
      <c r="Q29" s="67">
        <f t="shared" si="1"/>
        <v>0</v>
      </c>
      <c r="R29" s="145"/>
      <c r="S29" s="132"/>
      <c r="T29" s="132"/>
      <c r="U29" s="314"/>
      <c r="V29" s="314"/>
      <c r="W29" s="314"/>
      <c r="X29" s="314"/>
    </row>
    <row r="30" spans="1:24" x14ac:dyDescent="0.15">
      <c r="A30" s="101">
        <v>13</v>
      </c>
      <c r="B30" s="334" t="s">
        <v>42</v>
      </c>
      <c r="C30" s="334"/>
      <c r="D30" s="141" t="s">
        <v>122</v>
      </c>
      <c r="E30" s="141">
        <f t="shared" si="0"/>
        <v>0</v>
      </c>
      <c r="F30" s="133" t="s">
        <v>42</v>
      </c>
      <c r="G30" s="141"/>
      <c r="H30" s="142" t="s">
        <v>42</v>
      </c>
      <c r="I30" s="209"/>
      <c r="J30" s="209"/>
      <c r="K30" s="209"/>
      <c r="L30" s="209"/>
      <c r="M30" s="252"/>
      <c r="N30" s="252"/>
      <c r="O30" s="252"/>
      <c r="P30" s="253"/>
      <c r="Q30" s="67">
        <f t="shared" si="1"/>
        <v>0</v>
      </c>
      <c r="R30" s="145"/>
      <c r="S30" s="132"/>
      <c r="T30" s="132"/>
      <c r="U30" s="314"/>
      <c r="V30" s="314"/>
      <c r="W30" s="314"/>
      <c r="X30" s="314"/>
    </row>
    <row r="31" spans="1:24" x14ac:dyDescent="0.15">
      <c r="A31" s="101">
        <v>14</v>
      </c>
      <c r="B31" s="334" t="s">
        <v>42</v>
      </c>
      <c r="C31" s="334"/>
      <c r="D31" s="141" t="s">
        <v>122</v>
      </c>
      <c r="E31" s="141">
        <f t="shared" si="0"/>
        <v>0</v>
      </c>
      <c r="F31" s="133" t="s">
        <v>42</v>
      </c>
      <c r="G31" s="141"/>
      <c r="H31" s="142" t="s">
        <v>42</v>
      </c>
      <c r="I31" s="209"/>
      <c r="J31" s="209"/>
      <c r="K31" s="209"/>
      <c r="L31" s="209"/>
      <c r="M31" s="252"/>
      <c r="N31" s="252"/>
      <c r="O31" s="252"/>
      <c r="P31" s="253"/>
      <c r="Q31" s="67">
        <f t="shared" si="1"/>
        <v>0</v>
      </c>
      <c r="R31" s="145"/>
      <c r="S31" s="132"/>
      <c r="T31" s="132"/>
      <c r="U31" s="314"/>
      <c r="V31" s="314"/>
      <c r="W31" s="314"/>
      <c r="X31" s="314"/>
    </row>
    <row r="32" spans="1:24" x14ac:dyDescent="0.15">
      <c r="A32" s="101">
        <v>15</v>
      </c>
      <c r="B32" s="334" t="s">
        <v>42</v>
      </c>
      <c r="C32" s="334"/>
      <c r="D32" s="141" t="s">
        <v>122</v>
      </c>
      <c r="E32" s="141">
        <f t="shared" si="0"/>
        <v>0</v>
      </c>
      <c r="F32" s="133" t="s">
        <v>42</v>
      </c>
      <c r="G32" s="141"/>
      <c r="H32" s="142" t="s">
        <v>42</v>
      </c>
      <c r="I32" s="209"/>
      <c r="J32" s="209"/>
      <c r="K32" s="209"/>
      <c r="L32" s="209"/>
      <c r="M32" s="252"/>
      <c r="N32" s="252"/>
      <c r="O32" s="252"/>
      <c r="P32" s="253"/>
      <c r="Q32" s="67">
        <f t="shared" si="1"/>
        <v>0</v>
      </c>
      <c r="R32" s="145"/>
      <c r="S32" s="132"/>
      <c r="T32" s="132"/>
      <c r="U32" s="314"/>
      <c r="V32" s="314"/>
      <c r="W32" s="314"/>
      <c r="X32" s="314"/>
    </row>
    <row r="33" spans="1:24" x14ac:dyDescent="0.15">
      <c r="A33" s="101">
        <v>16</v>
      </c>
      <c r="B33" s="334" t="s">
        <v>42</v>
      </c>
      <c r="C33" s="334"/>
      <c r="D33" s="141" t="s">
        <v>122</v>
      </c>
      <c r="E33" s="141">
        <f t="shared" si="0"/>
        <v>0</v>
      </c>
      <c r="F33" s="133" t="s">
        <v>42</v>
      </c>
      <c r="G33" s="141"/>
      <c r="H33" s="142" t="s">
        <v>42</v>
      </c>
      <c r="I33" s="209"/>
      <c r="J33" s="209"/>
      <c r="K33" s="209"/>
      <c r="L33" s="209"/>
      <c r="M33" s="252"/>
      <c r="N33" s="252"/>
      <c r="O33" s="252"/>
      <c r="P33" s="253"/>
      <c r="Q33" s="67">
        <f t="shared" si="1"/>
        <v>0</v>
      </c>
      <c r="R33" s="145"/>
      <c r="S33" s="132"/>
      <c r="T33" s="132"/>
      <c r="U33" s="314"/>
      <c r="V33" s="314"/>
      <c r="W33" s="314"/>
      <c r="X33" s="314"/>
    </row>
    <row r="34" spans="1:24" x14ac:dyDescent="0.15">
      <c r="A34" s="101">
        <v>17</v>
      </c>
      <c r="B34" s="334" t="s">
        <v>42</v>
      </c>
      <c r="C34" s="334"/>
      <c r="D34" s="141" t="s">
        <v>122</v>
      </c>
      <c r="E34" s="141">
        <f t="shared" si="0"/>
        <v>0</v>
      </c>
      <c r="F34" s="133" t="s">
        <v>42</v>
      </c>
      <c r="G34" s="141"/>
      <c r="H34" s="142" t="s">
        <v>42</v>
      </c>
      <c r="I34" s="209"/>
      <c r="J34" s="209"/>
      <c r="K34" s="209"/>
      <c r="L34" s="209"/>
      <c r="M34" s="252"/>
      <c r="N34" s="252"/>
      <c r="O34" s="252"/>
      <c r="P34" s="253"/>
      <c r="Q34" s="67">
        <f t="shared" si="1"/>
        <v>0</v>
      </c>
      <c r="R34" s="145"/>
      <c r="S34" s="132"/>
      <c r="T34" s="132"/>
      <c r="U34" s="314"/>
      <c r="V34" s="314"/>
      <c r="W34" s="314"/>
      <c r="X34" s="314"/>
    </row>
    <row r="35" spans="1:24" x14ac:dyDescent="0.15">
      <c r="A35" s="101">
        <v>18</v>
      </c>
      <c r="B35" s="334" t="s">
        <v>42</v>
      </c>
      <c r="C35" s="334"/>
      <c r="D35" s="141" t="s">
        <v>122</v>
      </c>
      <c r="E35" s="141">
        <f t="shared" si="0"/>
        <v>0</v>
      </c>
      <c r="F35" s="133" t="s">
        <v>42</v>
      </c>
      <c r="G35" s="141"/>
      <c r="H35" s="142" t="s">
        <v>42</v>
      </c>
      <c r="I35" s="209"/>
      <c r="J35" s="209"/>
      <c r="K35" s="209"/>
      <c r="L35" s="209"/>
      <c r="M35" s="252"/>
      <c r="N35" s="252"/>
      <c r="O35" s="252"/>
      <c r="P35" s="253"/>
      <c r="Q35" s="67">
        <f t="shared" si="1"/>
        <v>0</v>
      </c>
      <c r="R35" s="145"/>
      <c r="S35" s="132"/>
      <c r="T35" s="132"/>
      <c r="U35" s="314"/>
      <c r="V35" s="314"/>
      <c r="W35" s="314"/>
      <c r="X35" s="314"/>
    </row>
    <row r="36" spans="1:24" x14ac:dyDescent="0.15">
      <c r="A36" s="101">
        <v>19</v>
      </c>
      <c r="B36" s="334" t="s">
        <v>42</v>
      </c>
      <c r="C36" s="334"/>
      <c r="D36" s="141" t="s">
        <v>122</v>
      </c>
      <c r="E36" s="141">
        <f t="shared" si="0"/>
        <v>0</v>
      </c>
      <c r="F36" s="133" t="s">
        <v>42</v>
      </c>
      <c r="G36" s="141"/>
      <c r="H36" s="142" t="s">
        <v>42</v>
      </c>
      <c r="I36" s="209"/>
      <c r="J36" s="209"/>
      <c r="K36" s="209"/>
      <c r="L36" s="209"/>
      <c r="M36" s="252"/>
      <c r="N36" s="252"/>
      <c r="O36" s="252"/>
      <c r="P36" s="253"/>
      <c r="Q36" s="67">
        <f t="shared" si="1"/>
        <v>0</v>
      </c>
      <c r="R36" s="145"/>
      <c r="S36" s="132"/>
      <c r="T36" s="132"/>
      <c r="U36" s="314"/>
      <c r="V36" s="314"/>
      <c r="W36" s="314"/>
      <c r="X36" s="314"/>
    </row>
    <row r="37" spans="1:24" x14ac:dyDescent="0.15">
      <c r="A37" s="101">
        <v>20</v>
      </c>
      <c r="B37" s="334" t="s">
        <v>42</v>
      </c>
      <c r="C37" s="334"/>
      <c r="D37" s="141" t="s">
        <v>122</v>
      </c>
      <c r="E37" s="141">
        <f t="shared" si="0"/>
        <v>0</v>
      </c>
      <c r="F37" s="133" t="s">
        <v>42</v>
      </c>
      <c r="G37" s="141"/>
      <c r="H37" s="142" t="s">
        <v>42</v>
      </c>
      <c r="I37" s="209"/>
      <c r="J37" s="209"/>
      <c r="K37" s="209"/>
      <c r="L37" s="209"/>
      <c r="M37" s="252"/>
      <c r="N37" s="252"/>
      <c r="O37" s="252"/>
      <c r="P37" s="253"/>
      <c r="Q37" s="67">
        <f t="shared" si="1"/>
        <v>0</v>
      </c>
      <c r="R37" s="145"/>
      <c r="S37" s="132"/>
      <c r="T37" s="132"/>
      <c r="U37" s="314"/>
      <c r="V37" s="314"/>
      <c r="W37" s="314"/>
      <c r="X37" s="314"/>
    </row>
    <row r="38" spans="1:24" x14ac:dyDescent="0.15">
      <c r="A38" s="101">
        <v>21</v>
      </c>
      <c r="B38" s="334" t="s">
        <v>42</v>
      </c>
      <c r="C38" s="334"/>
      <c r="D38" s="141" t="s">
        <v>122</v>
      </c>
      <c r="E38" s="141">
        <f t="shared" si="0"/>
        <v>0</v>
      </c>
      <c r="F38" s="133" t="s">
        <v>42</v>
      </c>
      <c r="G38" s="141"/>
      <c r="H38" s="142" t="s">
        <v>42</v>
      </c>
      <c r="I38" s="209"/>
      <c r="J38" s="209"/>
      <c r="K38" s="209"/>
      <c r="L38" s="209"/>
      <c r="M38" s="252"/>
      <c r="N38" s="252"/>
      <c r="O38" s="252"/>
      <c r="P38" s="253"/>
      <c r="Q38" s="67">
        <f t="shared" si="1"/>
        <v>0</v>
      </c>
      <c r="R38" s="145"/>
      <c r="S38" s="132"/>
      <c r="T38" s="132"/>
      <c r="U38" s="314"/>
      <c r="V38" s="314"/>
      <c r="W38" s="314"/>
      <c r="X38" s="314"/>
    </row>
    <row r="39" spans="1:24" x14ac:dyDescent="0.15">
      <c r="A39" s="101">
        <v>22</v>
      </c>
      <c r="B39" s="334" t="s">
        <v>42</v>
      </c>
      <c r="C39" s="334"/>
      <c r="D39" s="141" t="s">
        <v>122</v>
      </c>
      <c r="E39" s="141">
        <f t="shared" si="0"/>
        <v>0</v>
      </c>
      <c r="F39" s="133" t="s">
        <v>42</v>
      </c>
      <c r="G39" s="141"/>
      <c r="H39" s="142" t="s">
        <v>42</v>
      </c>
      <c r="I39" s="209"/>
      <c r="J39" s="209"/>
      <c r="K39" s="209"/>
      <c r="L39" s="209"/>
      <c r="M39" s="252"/>
      <c r="N39" s="252"/>
      <c r="O39" s="252"/>
      <c r="P39" s="253"/>
      <c r="Q39" s="67">
        <f t="shared" si="1"/>
        <v>0</v>
      </c>
      <c r="R39" s="145"/>
      <c r="S39" s="132"/>
      <c r="T39" s="132"/>
      <c r="U39" s="314"/>
      <c r="V39" s="314"/>
      <c r="W39" s="314"/>
      <c r="X39" s="314"/>
    </row>
    <row r="40" spans="1:24" x14ac:dyDescent="0.15">
      <c r="A40" s="101">
        <v>23</v>
      </c>
      <c r="B40" s="334" t="s">
        <v>42</v>
      </c>
      <c r="C40" s="334"/>
      <c r="D40" s="141" t="s">
        <v>122</v>
      </c>
      <c r="E40" s="141">
        <f t="shared" si="0"/>
        <v>0</v>
      </c>
      <c r="F40" s="133" t="s">
        <v>42</v>
      </c>
      <c r="G40" s="141"/>
      <c r="H40" s="142" t="s">
        <v>42</v>
      </c>
      <c r="I40" s="209"/>
      <c r="J40" s="209"/>
      <c r="K40" s="209"/>
      <c r="L40" s="209"/>
      <c r="M40" s="252"/>
      <c r="N40" s="252"/>
      <c r="O40" s="252"/>
      <c r="P40" s="253"/>
      <c r="Q40" s="67">
        <f t="shared" si="1"/>
        <v>0</v>
      </c>
      <c r="R40" s="145"/>
      <c r="S40" s="132"/>
      <c r="T40" s="132"/>
      <c r="U40" s="314"/>
      <c r="V40" s="314"/>
      <c r="W40" s="314"/>
      <c r="X40" s="314"/>
    </row>
    <row r="41" spans="1:24" x14ac:dyDescent="0.15">
      <c r="A41" s="101">
        <v>24</v>
      </c>
      <c r="B41" s="334" t="s">
        <v>42</v>
      </c>
      <c r="C41" s="334"/>
      <c r="D41" s="141" t="s">
        <v>122</v>
      </c>
      <c r="E41" s="141">
        <f t="shared" si="0"/>
        <v>0</v>
      </c>
      <c r="F41" s="133" t="s">
        <v>42</v>
      </c>
      <c r="G41" s="141"/>
      <c r="H41" s="142" t="s">
        <v>42</v>
      </c>
      <c r="I41" s="209"/>
      <c r="J41" s="209"/>
      <c r="K41" s="209"/>
      <c r="L41" s="209"/>
      <c r="M41" s="252"/>
      <c r="N41" s="252"/>
      <c r="O41" s="252"/>
      <c r="P41" s="253"/>
      <c r="Q41" s="67">
        <f t="shared" si="1"/>
        <v>0</v>
      </c>
      <c r="R41" s="145"/>
      <c r="S41" s="132"/>
      <c r="T41" s="132"/>
      <c r="U41" s="314"/>
      <c r="V41" s="314"/>
      <c r="W41" s="314"/>
      <c r="X41" s="314"/>
    </row>
    <row r="42" spans="1:24" x14ac:dyDescent="0.15">
      <c r="A42" s="101">
        <v>25</v>
      </c>
      <c r="B42" s="334" t="s">
        <v>42</v>
      </c>
      <c r="C42" s="334"/>
      <c r="D42" s="141" t="s">
        <v>122</v>
      </c>
      <c r="E42" s="141">
        <f t="shared" si="0"/>
        <v>0</v>
      </c>
      <c r="F42" s="133" t="s">
        <v>42</v>
      </c>
      <c r="G42" s="141"/>
      <c r="H42" s="142" t="s">
        <v>42</v>
      </c>
      <c r="I42" s="209"/>
      <c r="J42" s="209"/>
      <c r="K42" s="209"/>
      <c r="L42" s="209"/>
      <c r="M42" s="252"/>
      <c r="N42" s="252"/>
      <c r="O42" s="252"/>
      <c r="P42" s="253"/>
      <c r="Q42" s="67">
        <f t="shared" si="1"/>
        <v>0</v>
      </c>
      <c r="R42" s="145"/>
      <c r="S42" s="132"/>
      <c r="T42" s="132"/>
      <c r="U42" s="314"/>
      <c r="V42" s="314"/>
      <c r="W42" s="314"/>
      <c r="X42" s="314"/>
    </row>
    <row r="43" spans="1:24" x14ac:dyDescent="0.15">
      <c r="A43" s="101">
        <v>26</v>
      </c>
      <c r="B43" s="334" t="s">
        <v>42</v>
      </c>
      <c r="C43" s="334"/>
      <c r="D43" s="141" t="s">
        <v>122</v>
      </c>
      <c r="E43" s="141">
        <f t="shared" si="0"/>
        <v>0</v>
      </c>
      <c r="F43" s="133" t="s">
        <v>42</v>
      </c>
      <c r="G43" s="141"/>
      <c r="H43" s="142" t="s">
        <v>42</v>
      </c>
      <c r="I43" s="209"/>
      <c r="J43" s="209"/>
      <c r="K43" s="209"/>
      <c r="L43" s="209"/>
      <c r="M43" s="252"/>
      <c r="N43" s="252"/>
      <c r="O43" s="252"/>
      <c r="P43" s="253"/>
      <c r="Q43" s="67">
        <f t="shared" si="1"/>
        <v>0</v>
      </c>
      <c r="R43" s="145"/>
      <c r="S43" s="132"/>
      <c r="T43" s="132"/>
      <c r="U43" s="314"/>
      <c r="V43" s="314"/>
      <c r="W43" s="314"/>
      <c r="X43" s="314"/>
    </row>
    <row r="44" spans="1:24" x14ac:dyDescent="0.15">
      <c r="A44" s="101">
        <v>27</v>
      </c>
      <c r="B44" s="334" t="s">
        <v>42</v>
      </c>
      <c r="C44" s="334"/>
      <c r="D44" s="141" t="s">
        <v>122</v>
      </c>
      <c r="E44" s="141">
        <f t="shared" si="0"/>
        <v>0</v>
      </c>
      <c r="F44" s="133" t="s">
        <v>42</v>
      </c>
      <c r="G44" s="141"/>
      <c r="H44" s="142" t="s">
        <v>42</v>
      </c>
      <c r="I44" s="209"/>
      <c r="J44" s="209"/>
      <c r="K44" s="209"/>
      <c r="L44" s="209"/>
      <c r="M44" s="252"/>
      <c r="N44" s="252"/>
      <c r="O44" s="252"/>
      <c r="P44" s="253"/>
      <c r="Q44" s="67">
        <f t="shared" si="1"/>
        <v>0</v>
      </c>
      <c r="R44" s="145"/>
      <c r="S44" s="132"/>
      <c r="T44" s="132"/>
      <c r="U44" s="314"/>
      <c r="V44" s="314"/>
      <c r="W44" s="314"/>
      <c r="X44" s="314"/>
    </row>
    <row r="45" spans="1:24" x14ac:dyDescent="0.15">
      <c r="A45" s="101">
        <v>28</v>
      </c>
      <c r="B45" s="334" t="s">
        <v>42</v>
      </c>
      <c r="C45" s="334"/>
      <c r="D45" s="141" t="s">
        <v>122</v>
      </c>
      <c r="E45" s="141">
        <f t="shared" si="0"/>
        <v>0</v>
      </c>
      <c r="F45" s="133" t="s">
        <v>42</v>
      </c>
      <c r="G45" s="141"/>
      <c r="H45" s="142" t="s">
        <v>42</v>
      </c>
      <c r="I45" s="209"/>
      <c r="J45" s="209"/>
      <c r="K45" s="209"/>
      <c r="L45" s="209"/>
      <c r="M45" s="252"/>
      <c r="N45" s="252"/>
      <c r="O45" s="252"/>
      <c r="P45" s="253"/>
      <c r="Q45" s="67">
        <f t="shared" si="1"/>
        <v>0</v>
      </c>
      <c r="R45" s="145"/>
      <c r="S45" s="132"/>
      <c r="T45" s="132"/>
      <c r="U45" s="314"/>
      <c r="V45" s="314"/>
      <c r="W45" s="314"/>
      <c r="X45" s="314"/>
    </row>
    <row r="46" spans="1:24" x14ac:dyDescent="0.15">
      <c r="A46" s="101">
        <v>29</v>
      </c>
      <c r="B46" s="334" t="s">
        <v>42</v>
      </c>
      <c r="C46" s="334"/>
      <c r="D46" s="141" t="s">
        <v>122</v>
      </c>
      <c r="E46" s="141">
        <f t="shared" si="0"/>
        <v>0</v>
      </c>
      <c r="F46" s="133" t="s">
        <v>42</v>
      </c>
      <c r="G46" s="141"/>
      <c r="H46" s="142" t="s">
        <v>42</v>
      </c>
      <c r="I46" s="209"/>
      <c r="J46" s="209"/>
      <c r="K46" s="209"/>
      <c r="L46" s="209"/>
      <c r="M46" s="252"/>
      <c r="N46" s="252"/>
      <c r="O46" s="252"/>
      <c r="P46" s="253"/>
      <c r="Q46" s="67">
        <f t="shared" si="1"/>
        <v>0</v>
      </c>
      <c r="R46" s="145"/>
      <c r="S46" s="132"/>
      <c r="T46" s="132"/>
      <c r="U46" s="314"/>
      <c r="V46" s="314"/>
      <c r="W46" s="314"/>
      <c r="X46" s="314"/>
    </row>
    <row r="47" spans="1:24" x14ac:dyDescent="0.15">
      <c r="A47" s="101">
        <v>30</v>
      </c>
      <c r="B47" s="334" t="s">
        <v>42</v>
      </c>
      <c r="C47" s="334"/>
      <c r="D47" s="141" t="s">
        <v>122</v>
      </c>
      <c r="E47" s="141">
        <f t="shared" si="0"/>
        <v>0</v>
      </c>
      <c r="F47" s="133" t="s">
        <v>42</v>
      </c>
      <c r="G47" s="141"/>
      <c r="H47" s="142" t="s">
        <v>42</v>
      </c>
      <c r="I47" s="209"/>
      <c r="J47" s="209"/>
      <c r="K47" s="209"/>
      <c r="L47" s="209"/>
      <c r="M47" s="252"/>
      <c r="N47" s="252"/>
      <c r="O47" s="252"/>
      <c r="P47" s="253"/>
      <c r="Q47" s="67">
        <f t="shared" si="1"/>
        <v>0</v>
      </c>
      <c r="R47" s="145"/>
      <c r="S47" s="132"/>
      <c r="T47" s="132"/>
      <c r="U47" s="314"/>
      <c r="V47" s="314"/>
      <c r="W47" s="314"/>
      <c r="X47" s="314"/>
    </row>
    <row r="48" spans="1:24" x14ac:dyDescent="0.15">
      <c r="A48" s="101">
        <v>31</v>
      </c>
      <c r="B48" s="334" t="s">
        <v>42</v>
      </c>
      <c r="C48" s="334"/>
      <c r="D48" s="141" t="s">
        <v>122</v>
      </c>
      <c r="E48" s="141">
        <f t="shared" si="0"/>
        <v>0</v>
      </c>
      <c r="F48" s="133" t="s">
        <v>42</v>
      </c>
      <c r="G48" s="141"/>
      <c r="H48" s="142" t="s">
        <v>42</v>
      </c>
      <c r="I48" s="209"/>
      <c r="J48" s="209"/>
      <c r="K48" s="209"/>
      <c r="L48" s="209"/>
      <c r="M48" s="252"/>
      <c r="N48" s="252"/>
      <c r="O48" s="252"/>
      <c r="P48" s="253"/>
      <c r="Q48" s="67">
        <f t="shared" si="1"/>
        <v>0</v>
      </c>
      <c r="R48" s="145"/>
      <c r="S48" s="132"/>
      <c r="T48" s="132"/>
      <c r="U48" s="314"/>
      <c r="V48" s="314"/>
      <c r="W48" s="314"/>
      <c r="X48" s="314"/>
    </row>
    <row r="49" spans="1:24" x14ac:dyDescent="0.15">
      <c r="A49" s="101">
        <v>32</v>
      </c>
      <c r="B49" s="334" t="s">
        <v>42</v>
      </c>
      <c r="C49" s="334"/>
      <c r="D49" s="141" t="s">
        <v>122</v>
      </c>
      <c r="E49" s="141">
        <f t="shared" si="0"/>
        <v>0</v>
      </c>
      <c r="F49" s="133" t="s">
        <v>42</v>
      </c>
      <c r="G49" s="141"/>
      <c r="H49" s="142" t="s">
        <v>42</v>
      </c>
      <c r="I49" s="209"/>
      <c r="J49" s="209"/>
      <c r="K49" s="209"/>
      <c r="L49" s="209"/>
      <c r="M49" s="252"/>
      <c r="N49" s="252"/>
      <c r="O49" s="252"/>
      <c r="P49" s="253"/>
      <c r="Q49" s="67">
        <f t="shared" si="1"/>
        <v>0</v>
      </c>
      <c r="R49" s="145"/>
      <c r="S49" s="132"/>
      <c r="T49" s="132"/>
      <c r="U49" s="314"/>
      <c r="V49" s="314"/>
      <c r="W49" s="314"/>
      <c r="X49" s="314"/>
    </row>
    <row r="50" spans="1:24" x14ac:dyDescent="0.15">
      <c r="A50" s="101">
        <v>33</v>
      </c>
      <c r="B50" s="334" t="s">
        <v>42</v>
      </c>
      <c r="C50" s="334"/>
      <c r="D50" s="141" t="s">
        <v>122</v>
      </c>
      <c r="E50" s="141">
        <f t="shared" si="0"/>
        <v>0</v>
      </c>
      <c r="F50" s="133" t="s">
        <v>42</v>
      </c>
      <c r="G50" s="141"/>
      <c r="H50" s="142" t="s">
        <v>42</v>
      </c>
      <c r="I50" s="209"/>
      <c r="J50" s="209"/>
      <c r="K50" s="209"/>
      <c r="L50" s="209"/>
      <c r="M50" s="252"/>
      <c r="N50" s="252"/>
      <c r="O50" s="252"/>
      <c r="P50" s="253"/>
      <c r="Q50" s="67">
        <f t="shared" si="1"/>
        <v>0</v>
      </c>
      <c r="R50" s="145"/>
      <c r="S50" s="132"/>
      <c r="T50" s="132"/>
      <c r="U50" s="314"/>
      <c r="V50" s="314"/>
      <c r="W50" s="314"/>
      <c r="X50" s="314"/>
    </row>
    <row r="51" spans="1:24" x14ac:dyDescent="0.15">
      <c r="A51" s="101">
        <v>34</v>
      </c>
      <c r="B51" s="334" t="s">
        <v>42</v>
      </c>
      <c r="C51" s="334"/>
      <c r="D51" s="141" t="s">
        <v>122</v>
      </c>
      <c r="E51" s="141">
        <f t="shared" si="0"/>
        <v>0</v>
      </c>
      <c r="F51" s="133" t="s">
        <v>42</v>
      </c>
      <c r="G51" s="141"/>
      <c r="H51" s="142" t="s">
        <v>42</v>
      </c>
      <c r="I51" s="209"/>
      <c r="J51" s="209"/>
      <c r="K51" s="209"/>
      <c r="L51" s="209"/>
      <c r="M51" s="252"/>
      <c r="N51" s="252"/>
      <c r="O51" s="252"/>
      <c r="P51" s="253"/>
      <c r="Q51" s="67">
        <f t="shared" si="1"/>
        <v>0</v>
      </c>
      <c r="R51" s="145"/>
      <c r="S51" s="132"/>
      <c r="T51" s="132"/>
      <c r="U51" s="314"/>
      <c r="V51" s="314"/>
      <c r="W51" s="314"/>
      <c r="X51" s="314"/>
    </row>
    <row r="52" spans="1:24" x14ac:dyDescent="0.15">
      <c r="A52" s="101">
        <v>35</v>
      </c>
      <c r="B52" s="334" t="s">
        <v>42</v>
      </c>
      <c r="C52" s="334"/>
      <c r="D52" s="141" t="s">
        <v>122</v>
      </c>
      <c r="E52" s="141">
        <f t="shared" si="0"/>
        <v>0</v>
      </c>
      <c r="F52" s="133" t="s">
        <v>42</v>
      </c>
      <c r="G52" s="141"/>
      <c r="H52" s="142" t="s">
        <v>42</v>
      </c>
      <c r="I52" s="209"/>
      <c r="J52" s="209"/>
      <c r="K52" s="209"/>
      <c r="L52" s="209"/>
      <c r="M52" s="252"/>
      <c r="N52" s="252"/>
      <c r="O52" s="252"/>
      <c r="P52" s="253"/>
      <c r="Q52" s="67">
        <f t="shared" si="1"/>
        <v>0</v>
      </c>
      <c r="R52" s="145"/>
      <c r="S52" s="132"/>
      <c r="T52" s="132"/>
      <c r="U52" s="314"/>
      <c r="V52" s="314"/>
      <c r="W52" s="314"/>
      <c r="X52" s="314"/>
    </row>
    <row r="53" spans="1:24" x14ac:dyDescent="0.15">
      <c r="A53" s="101">
        <v>36</v>
      </c>
      <c r="B53" s="334" t="s">
        <v>42</v>
      </c>
      <c r="C53" s="334"/>
      <c r="D53" s="141" t="s">
        <v>122</v>
      </c>
      <c r="E53" s="141">
        <f t="shared" si="0"/>
        <v>0</v>
      </c>
      <c r="F53" s="133" t="s">
        <v>42</v>
      </c>
      <c r="G53" s="141"/>
      <c r="H53" s="142" t="s">
        <v>42</v>
      </c>
      <c r="I53" s="209"/>
      <c r="J53" s="209"/>
      <c r="K53" s="209"/>
      <c r="L53" s="209"/>
      <c r="M53" s="252"/>
      <c r="N53" s="252"/>
      <c r="O53" s="252"/>
      <c r="P53" s="253"/>
      <c r="Q53" s="67">
        <f t="shared" si="1"/>
        <v>0</v>
      </c>
      <c r="R53" s="145"/>
      <c r="S53" s="132"/>
      <c r="T53" s="132"/>
      <c r="U53" s="314"/>
      <c r="V53" s="314"/>
      <c r="W53" s="314"/>
      <c r="X53" s="314"/>
    </row>
    <row r="54" spans="1:24" x14ac:dyDescent="0.15">
      <c r="A54" s="101">
        <v>37</v>
      </c>
      <c r="B54" s="334" t="s">
        <v>42</v>
      </c>
      <c r="C54" s="334"/>
      <c r="D54" s="141" t="s">
        <v>122</v>
      </c>
      <c r="E54" s="141">
        <f t="shared" si="0"/>
        <v>0</v>
      </c>
      <c r="F54" s="133" t="s">
        <v>42</v>
      </c>
      <c r="G54" s="141"/>
      <c r="H54" s="142" t="s">
        <v>42</v>
      </c>
      <c r="I54" s="209"/>
      <c r="J54" s="209"/>
      <c r="K54" s="209"/>
      <c r="L54" s="209"/>
      <c r="M54" s="252"/>
      <c r="N54" s="252"/>
      <c r="O54" s="252"/>
      <c r="P54" s="253"/>
      <c r="Q54" s="67">
        <f t="shared" si="1"/>
        <v>0</v>
      </c>
      <c r="R54" s="145"/>
      <c r="S54" s="132"/>
      <c r="T54" s="132"/>
      <c r="U54" s="314"/>
      <c r="V54" s="314"/>
      <c r="W54" s="314"/>
      <c r="X54" s="314"/>
    </row>
    <row r="55" spans="1:24" x14ac:dyDescent="0.15">
      <c r="A55" s="101">
        <v>38</v>
      </c>
      <c r="B55" s="334" t="s">
        <v>42</v>
      </c>
      <c r="C55" s="334"/>
      <c r="D55" s="141" t="s">
        <v>122</v>
      </c>
      <c r="E55" s="141">
        <f t="shared" si="0"/>
        <v>0</v>
      </c>
      <c r="F55" s="133" t="s">
        <v>42</v>
      </c>
      <c r="G55" s="141"/>
      <c r="H55" s="142" t="s">
        <v>42</v>
      </c>
      <c r="I55" s="209"/>
      <c r="J55" s="209"/>
      <c r="K55" s="209"/>
      <c r="L55" s="209"/>
      <c r="M55" s="252"/>
      <c r="N55" s="252"/>
      <c r="O55" s="252"/>
      <c r="P55" s="253"/>
      <c r="Q55" s="67">
        <f t="shared" si="1"/>
        <v>0</v>
      </c>
      <c r="R55" s="145"/>
      <c r="S55" s="132"/>
      <c r="T55" s="132"/>
      <c r="U55" s="314"/>
      <c r="V55" s="314"/>
      <c r="W55" s="314"/>
      <c r="X55" s="314"/>
    </row>
    <row r="56" spans="1:24" x14ac:dyDescent="0.15">
      <c r="A56" s="101">
        <v>39</v>
      </c>
      <c r="B56" s="334" t="s">
        <v>42</v>
      </c>
      <c r="C56" s="334"/>
      <c r="D56" s="141" t="s">
        <v>122</v>
      </c>
      <c r="E56" s="141">
        <f t="shared" si="0"/>
        <v>0</v>
      </c>
      <c r="F56" s="133" t="s">
        <v>42</v>
      </c>
      <c r="G56" s="141"/>
      <c r="H56" s="142" t="s">
        <v>42</v>
      </c>
      <c r="I56" s="209"/>
      <c r="J56" s="209"/>
      <c r="K56" s="209"/>
      <c r="L56" s="209"/>
      <c r="M56" s="252"/>
      <c r="N56" s="252"/>
      <c r="O56" s="252"/>
      <c r="P56" s="253"/>
      <c r="Q56" s="67">
        <f t="shared" si="1"/>
        <v>0</v>
      </c>
      <c r="R56" s="145"/>
      <c r="S56" s="132"/>
      <c r="T56" s="132"/>
      <c r="U56" s="314"/>
      <c r="V56" s="314"/>
      <c r="W56" s="314"/>
      <c r="X56" s="314"/>
    </row>
    <row r="57" spans="1:24" x14ac:dyDescent="0.15">
      <c r="A57" s="101">
        <v>40</v>
      </c>
      <c r="B57" s="334" t="s">
        <v>42</v>
      </c>
      <c r="C57" s="334"/>
      <c r="D57" s="141" t="s">
        <v>122</v>
      </c>
      <c r="E57" s="141">
        <f t="shared" si="0"/>
        <v>0</v>
      </c>
      <c r="F57" s="133" t="s">
        <v>42</v>
      </c>
      <c r="G57" s="141"/>
      <c r="H57" s="142" t="s">
        <v>42</v>
      </c>
      <c r="I57" s="209"/>
      <c r="J57" s="209"/>
      <c r="K57" s="209"/>
      <c r="L57" s="209"/>
      <c r="M57" s="252"/>
      <c r="N57" s="252"/>
      <c r="O57" s="252"/>
      <c r="P57" s="253"/>
      <c r="Q57" s="67">
        <f t="shared" si="1"/>
        <v>0</v>
      </c>
      <c r="R57" s="145"/>
      <c r="S57" s="132"/>
      <c r="T57" s="132"/>
      <c r="U57" s="314"/>
      <c r="V57" s="314"/>
      <c r="W57" s="314"/>
      <c r="X57" s="314"/>
    </row>
    <row r="58" spans="1:24" x14ac:dyDescent="0.15">
      <c r="A58" s="101">
        <v>41</v>
      </c>
      <c r="B58" s="334" t="s">
        <v>42</v>
      </c>
      <c r="C58" s="334"/>
      <c r="D58" s="141" t="s">
        <v>122</v>
      </c>
      <c r="E58" s="141">
        <f t="shared" si="0"/>
        <v>0</v>
      </c>
      <c r="F58" s="133" t="s">
        <v>42</v>
      </c>
      <c r="G58" s="141"/>
      <c r="H58" s="142" t="s">
        <v>42</v>
      </c>
      <c r="I58" s="209"/>
      <c r="J58" s="209"/>
      <c r="K58" s="209"/>
      <c r="L58" s="209"/>
      <c r="M58" s="252"/>
      <c r="N58" s="252"/>
      <c r="O58" s="252"/>
      <c r="P58" s="253"/>
      <c r="Q58" s="67">
        <f t="shared" si="1"/>
        <v>0</v>
      </c>
      <c r="R58" s="145"/>
      <c r="S58" s="132"/>
      <c r="T58" s="132"/>
      <c r="U58" s="314"/>
      <c r="V58" s="314"/>
      <c r="W58" s="314"/>
      <c r="X58" s="314"/>
    </row>
    <row r="59" spans="1:24" x14ac:dyDescent="0.15">
      <c r="A59" s="101">
        <v>42</v>
      </c>
      <c r="B59" s="334" t="s">
        <v>42</v>
      </c>
      <c r="C59" s="334"/>
      <c r="D59" s="141" t="s">
        <v>122</v>
      </c>
      <c r="E59" s="141">
        <f t="shared" si="0"/>
        <v>0</v>
      </c>
      <c r="F59" s="133" t="s">
        <v>42</v>
      </c>
      <c r="G59" s="141"/>
      <c r="H59" s="142" t="s">
        <v>42</v>
      </c>
      <c r="I59" s="209"/>
      <c r="J59" s="209"/>
      <c r="K59" s="209"/>
      <c r="L59" s="209"/>
      <c r="M59" s="252"/>
      <c r="N59" s="252"/>
      <c r="O59" s="252"/>
      <c r="P59" s="253"/>
      <c r="Q59" s="67">
        <f t="shared" si="1"/>
        <v>0</v>
      </c>
      <c r="R59" s="145"/>
      <c r="S59" s="132"/>
      <c r="T59" s="132"/>
      <c r="U59" s="314"/>
      <c r="V59" s="314"/>
      <c r="W59" s="314"/>
      <c r="X59" s="314"/>
    </row>
    <row r="60" spans="1:24" x14ac:dyDescent="0.15">
      <c r="A60" s="101">
        <v>43</v>
      </c>
      <c r="B60" s="334" t="s">
        <v>42</v>
      </c>
      <c r="C60" s="334"/>
      <c r="D60" s="141" t="s">
        <v>122</v>
      </c>
      <c r="E60" s="141">
        <f t="shared" si="0"/>
        <v>0</v>
      </c>
      <c r="F60" s="133" t="s">
        <v>42</v>
      </c>
      <c r="G60" s="141"/>
      <c r="H60" s="142" t="s">
        <v>42</v>
      </c>
      <c r="I60" s="209"/>
      <c r="J60" s="209"/>
      <c r="K60" s="209"/>
      <c r="L60" s="209"/>
      <c r="M60" s="252"/>
      <c r="N60" s="252"/>
      <c r="O60" s="252"/>
      <c r="P60" s="253"/>
      <c r="Q60" s="67">
        <f t="shared" si="1"/>
        <v>0</v>
      </c>
      <c r="R60" s="145"/>
      <c r="S60" s="132"/>
      <c r="T60" s="132"/>
      <c r="U60" s="314"/>
      <c r="V60" s="314"/>
      <c r="W60" s="314"/>
      <c r="X60" s="314"/>
    </row>
    <row r="61" spans="1:24" x14ac:dyDescent="0.15">
      <c r="A61" s="101">
        <v>44</v>
      </c>
      <c r="B61" s="334" t="s">
        <v>42</v>
      </c>
      <c r="C61" s="334"/>
      <c r="D61" s="141" t="s">
        <v>122</v>
      </c>
      <c r="E61" s="141">
        <f t="shared" si="0"/>
        <v>0</v>
      </c>
      <c r="F61" s="133" t="s">
        <v>42</v>
      </c>
      <c r="G61" s="141"/>
      <c r="H61" s="142" t="s">
        <v>42</v>
      </c>
      <c r="I61" s="209"/>
      <c r="J61" s="209"/>
      <c r="K61" s="209"/>
      <c r="L61" s="209"/>
      <c r="M61" s="252"/>
      <c r="N61" s="252"/>
      <c r="O61" s="252"/>
      <c r="P61" s="253"/>
      <c r="Q61" s="67">
        <f t="shared" si="1"/>
        <v>0</v>
      </c>
      <c r="R61" s="145"/>
      <c r="S61" s="132"/>
      <c r="T61" s="132"/>
      <c r="U61" s="314"/>
      <c r="V61" s="314"/>
      <c r="W61" s="314"/>
      <c r="X61" s="314"/>
    </row>
    <row r="62" spans="1:24" x14ac:dyDescent="0.15">
      <c r="A62" s="101">
        <v>45</v>
      </c>
      <c r="B62" s="334" t="s">
        <v>42</v>
      </c>
      <c r="C62" s="334"/>
      <c r="D62" s="141" t="s">
        <v>122</v>
      </c>
      <c r="E62" s="141">
        <f t="shared" si="0"/>
        <v>0</v>
      </c>
      <c r="F62" s="133" t="s">
        <v>42</v>
      </c>
      <c r="G62" s="141"/>
      <c r="H62" s="142" t="s">
        <v>42</v>
      </c>
      <c r="I62" s="209"/>
      <c r="J62" s="209"/>
      <c r="K62" s="209"/>
      <c r="L62" s="209"/>
      <c r="M62" s="252"/>
      <c r="N62" s="252"/>
      <c r="O62" s="252"/>
      <c r="P62" s="253"/>
      <c r="Q62" s="67">
        <f t="shared" si="1"/>
        <v>0</v>
      </c>
      <c r="R62" s="145"/>
      <c r="S62" s="132"/>
      <c r="T62" s="132"/>
      <c r="U62" s="314"/>
      <c r="V62" s="314"/>
      <c r="W62" s="314"/>
      <c r="X62" s="314"/>
    </row>
    <row r="63" spans="1:24" x14ac:dyDescent="0.15">
      <c r="A63" s="101">
        <v>46</v>
      </c>
      <c r="B63" s="334" t="s">
        <v>42</v>
      </c>
      <c r="C63" s="334"/>
      <c r="D63" s="141" t="s">
        <v>122</v>
      </c>
      <c r="E63" s="141">
        <f t="shared" si="0"/>
        <v>0</v>
      </c>
      <c r="F63" s="133" t="s">
        <v>42</v>
      </c>
      <c r="G63" s="141"/>
      <c r="H63" s="142" t="s">
        <v>42</v>
      </c>
      <c r="I63" s="209"/>
      <c r="J63" s="209"/>
      <c r="K63" s="209"/>
      <c r="L63" s="209"/>
      <c r="M63" s="252"/>
      <c r="N63" s="252"/>
      <c r="O63" s="252"/>
      <c r="P63" s="253"/>
      <c r="Q63" s="67">
        <f t="shared" si="1"/>
        <v>0</v>
      </c>
      <c r="R63" s="145"/>
      <c r="S63" s="132"/>
      <c r="T63" s="132"/>
      <c r="U63" s="314"/>
      <c r="V63" s="314"/>
      <c r="W63" s="314"/>
      <c r="X63" s="314"/>
    </row>
    <row r="64" spans="1:24" x14ac:dyDescent="0.15">
      <c r="A64" s="101">
        <v>47</v>
      </c>
      <c r="B64" s="334" t="s">
        <v>42</v>
      </c>
      <c r="C64" s="334"/>
      <c r="D64" s="141" t="s">
        <v>122</v>
      </c>
      <c r="E64" s="141">
        <f t="shared" si="0"/>
        <v>0</v>
      </c>
      <c r="F64" s="133" t="s">
        <v>42</v>
      </c>
      <c r="G64" s="141"/>
      <c r="H64" s="142" t="s">
        <v>42</v>
      </c>
      <c r="I64" s="209"/>
      <c r="J64" s="209"/>
      <c r="K64" s="209"/>
      <c r="L64" s="209"/>
      <c r="M64" s="252"/>
      <c r="N64" s="252"/>
      <c r="O64" s="252"/>
      <c r="P64" s="253"/>
      <c r="Q64" s="67">
        <f t="shared" si="1"/>
        <v>0</v>
      </c>
      <c r="R64" s="145"/>
      <c r="S64" s="132"/>
      <c r="T64" s="132"/>
      <c r="U64" s="314"/>
      <c r="V64" s="314"/>
      <c r="W64" s="314"/>
      <c r="X64" s="314"/>
    </row>
    <row r="65" spans="1:24" x14ac:dyDescent="0.15">
      <c r="A65" s="101">
        <v>48</v>
      </c>
      <c r="B65" s="334" t="s">
        <v>42</v>
      </c>
      <c r="C65" s="334"/>
      <c r="D65" s="141" t="s">
        <v>122</v>
      </c>
      <c r="E65" s="141">
        <f t="shared" si="0"/>
        <v>0</v>
      </c>
      <c r="F65" s="133" t="s">
        <v>42</v>
      </c>
      <c r="G65" s="141"/>
      <c r="H65" s="142" t="s">
        <v>42</v>
      </c>
      <c r="I65" s="209"/>
      <c r="J65" s="209"/>
      <c r="K65" s="209"/>
      <c r="L65" s="209"/>
      <c r="M65" s="252"/>
      <c r="N65" s="252"/>
      <c r="O65" s="252"/>
      <c r="P65" s="253"/>
      <c r="Q65" s="67">
        <f t="shared" si="1"/>
        <v>0</v>
      </c>
      <c r="R65" s="145"/>
      <c r="S65" s="132"/>
      <c r="T65" s="132"/>
      <c r="U65" s="314"/>
      <c r="V65" s="314"/>
      <c r="W65" s="314"/>
      <c r="X65" s="314"/>
    </row>
    <row r="66" spans="1:24" x14ac:dyDescent="0.15">
      <c r="A66" s="101">
        <v>49</v>
      </c>
      <c r="B66" s="334" t="s">
        <v>42</v>
      </c>
      <c r="C66" s="334"/>
      <c r="D66" s="141" t="s">
        <v>122</v>
      </c>
      <c r="E66" s="141">
        <f t="shared" si="0"/>
        <v>0</v>
      </c>
      <c r="F66" s="133" t="s">
        <v>42</v>
      </c>
      <c r="G66" s="141"/>
      <c r="H66" s="142" t="s">
        <v>42</v>
      </c>
      <c r="I66" s="209"/>
      <c r="J66" s="209"/>
      <c r="K66" s="209"/>
      <c r="L66" s="209"/>
      <c r="M66" s="252"/>
      <c r="N66" s="252"/>
      <c r="O66" s="252"/>
      <c r="P66" s="253"/>
      <c r="Q66" s="67">
        <f t="shared" si="1"/>
        <v>0</v>
      </c>
      <c r="R66" s="145"/>
      <c r="S66" s="132"/>
      <c r="T66" s="132"/>
      <c r="U66" s="314"/>
      <c r="V66" s="314"/>
      <c r="W66" s="314"/>
      <c r="X66" s="314"/>
    </row>
    <row r="67" spans="1:24" x14ac:dyDescent="0.15">
      <c r="A67" s="101">
        <v>50</v>
      </c>
      <c r="B67" s="334" t="s">
        <v>42</v>
      </c>
      <c r="C67" s="334"/>
      <c r="D67" s="141" t="s">
        <v>122</v>
      </c>
      <c r="E67" s="141">
        <f t="shared" si="0"/>
        <v>0</v>
      </c>
      <c r="F67" s="133" t="s">
        <v>42</v>
      </c>
      <c r="G67" s="141"/>
      <c r="H67" s="142" t="s">
        <v>42</v>
      </c>
      <c r="I67" s="209"/>
      <c r="J67" s="209"/>
      <c r="K67" s="209"/>
      <c r="L67" s="209"/>
      <c r="M67" s="252"/>
      <c r="N67" s="252"/>
      <c r="O67" s="252"/>
      <c r="P67" s="253"/>
      <c r="Q67" s="67">
        <f t="shared" si="1"/>
        <v>0</v>
      </c>
      <c r="R67" s="145"/>
      <c r="S67" s="132"/>
      <c r="T67" s="132"/>
      <c r="U67" s="314"/>
      <c r="V67" s="314"/>
      <c r="W67" s="314"/>
      <c r="X67" s="314"/>
    </row>
    <row r="68" spans="1:24" x14ac:dyDescent="0.15">
      <c r="A68" s="101">
        <v>51</v>
      </c>
      <c r="B68" s="334" t="s">
        <v>42</v>
      </c>
      <c r="C68" s="334"/>
      <c r="D68" s="141" t="s">
        <v>122</v>
      </c>
      <c r="E68" s="141">
        <f t="shared" si="0"/>
        <v>0</v>
      </c>
      <c r="F68" s="133" t="s">
        <v>42</v>
      </c>
      <c r="G68" s="141"/>
      <c r="H68" s="142" t="s">
        <v>42</v>
      </c>
      <c r="I68" s="209"/>
      <c r="J68" s="209"/>
      <c r="K68" s="209"/>
      <c r="L68" s="209"/>
      <c r="M68" s="252"/>
      <c r="N68" s="252"/>
      <c r="O68" s="252"/>
      <c r="P68" s="253"/>
      <c r="Q68" s="67">
        <f t="shared" si="1"/>
        <v>0</v>
      </c>
      <c r="R68" s="145"/>
      <c r="S68" s="132"/>
      <c r="T68" s="132"/>
      <c r="U68" s="314"/>
      <c r="V68" s="314"/>
      <c r="W68" s="314"/>
      <c r="X68" s="314"/>
    </row>
    <row r="69" spans="1:24" x14ac:dyDescent="0.15">
      <c r="A69" s="101">
        <v>52</v>
      </c>
      <c r="B69" s="334" t="s">
        <v>42</v>
      </c>
      <c r="C69" s="334"/>
      <c r="D69" s="141" t="s">
        <v>122</v>
      </c>
      <c r="E69" s="141">
        <f t="shared" si="0"/>
        <v>0</v>
      </c>
      <c r="F69" s="133" t="s">
        <v>42</v>
      </c>
      <c r="G69" s="141"/>
      <c r="H69" s="142" t="s">
        <v>42</v>
      </c>
      <c r="I69" s="209"/>
      <c r="J69" s="209"/>
      <c r="K69" s="209"/>
      <c r="L69" s="209"/>
      <c r="M69" s="252"/>
      <c r="N69" s="252"/>
      <c r="O69" s="252"/>
      <c r="P69" s="253"/>
      <c r="Q69" s="67">
        <f t="shared" si="1"/>
        <v>0</v>
      </c>
      <c r="R69" s="145"/>
      <c r="S69" s="132"/>
      <c r="T69" s="132"/>
      <c r="U69" s="314"/>
      <c r="V69" s="314"/>
      <c r="W69" s="314"/>
      <c r="X69" s="314"/>
    </row>
    <row r="70" spans="1:24" x14ac:dyDescent="0.15">
      <c r="A70" s="101">
        <v>53</v>
      </c>
      <c r="B70" s="334" t="s">
        <v>42</v>
      </c>
      <c r="C70" s="334"/>
      <c r="D70" s="141" t="s">
        <v>122</v>
      </c>
      <c r="E70" s="141">
        <f t="shared" si="0"/>
        <v>0</v>
      </c>
      <c r="F70" s="133" t="s">
        <v>42</v>
      </c>
      <c r="G70" s="141"/>
      <c r="H70" s="142" t="s">
        <v>42</v>
      </c>
      <c r="I70" s="209"/>
      <c r="J70" s="209"/>
      <c r="K70" s="209"/>
      <c r="L70" s="209"/>
      <c r="M70" s="252"/>
      <c r="N70" s="252"/>
      <c r="O70" s="252"/>
      <c r="P70" s="253"/>
      <c r="Q70" s="67">
        <f t="shared" si="1"/>
        <v>0</v>
      </c>
      <c r="R70" s="145"/>
      <c r="S70" s="132"/>
      <c r="T70" s="132"/>
      <c r="U70" s="314"/>
      <c r="V70" s="314"/>
      <c r="W70" s="314"/>
      <c r="X70" s="314"/>
    </row>
    <row r="71" spans="1:24" x14ac:dyDescent="0.15">
      <c r="A71" s="101">
        <v>54</v>
      </c>
      <c r="B71" s="334" t="s">
        <v>42</v>
      </c>
      <c r="C71" s="334"/>
      <c r="D71" s="141" t="s">
        <v>122</v>
      </c>
      <c r="E71" s="141">
        <f t="shared" si="0"/>
        <v>0</v>
      </c>
      <c r="F71" s="133" t="s">
        <v>42</v>
      </c>
      <c r="G71" s="141"/>
      <c r="H71" s="142" t="s">
        <v>42</v>
      </c>
      <c r="I71" s="209"/>
      <c r="J71" s="209"/>
      <c r="K71" s="209"/>
      <c r="L71" s="209"/>
      <c r="M71" s="252"/>
      <c r="N71" s="252"/>
      <c r="O71" s="252"/>
      <c r="P71" s="253"/>
      <c r="Q71" s="67">
        <f t="shared" si="1"/>
        <v>0</v>
      </c>
      <c r="R71" s="145"/>
      <c r="S71" s="132"/>
      <c r="T71" s="132"/>
      <c r="U71" s="314"/>
      <c r="V71" s="314"/>
      <c r="W71" s="314"/>
      <c r="X71" s="314"/>
    </row>
    <row r="72" spans="1:24" x14ac:dyDescent="0.15">
      <c r="A72" s="101">
        <v>55</v>
      </c>
      <c r="B72" s="334" t="s">
        <v>42</v>
      </c>
      <c r="C72" s="334"/>
      <c r="D72" s="141" t="s">
        <v>122</v>
      </c>
      <c r="E72" s="141">
        <f t="shared" si="0"/>
        <v>0</v>
      </c>
      <c r="F72" s="133" t="s">
        <v>42</v>
      </c>
      <c r="G72" s="141"/>
      <c r="H72" s="142" t="s">
        <v>42</v>
      </c>
      <c r="I72" s="209"/>
      <c r="J72" s="209"/>
      <c r="K72" s="209"/>
      <c r="L72" s="209"/>
      <c r="M72" s="252"/>
      <c r="N72" s="252"/>
      <c r="O72" s="252"/>
      <c r="P72" s="253"/>
      <c r="Q72" s="67">
        <f t="shared" si="1"/>
        <v>0</v>
      </c>
      <c r="R72" s="145"/>
      <c r="S72" s="132"/>
      <c r="T72" s="132"/>
      <c r="U72" s="314"/>
      <c r="V72" s="314"/>
      <c r="W72" s="314"/>
      <c r="X72" s="314"/>
    </row>
    <row r="73" spans="1:24" x14ac:dyDescent="0.15">
      <c r="A73" s="101">
        <v>56</v>
      </c>
      <c r="B73" s="334" t="s">
        <v>42</v>
      </c>
      <c r="C73" s="334"/>
      <c r="D73" s="141" t="s">
        <v>122</v>
      </c>
      <c r="E73" s="141">
        <f t="shared" si="0"/>
        <v>0</v>
      </c>
      <c r="F73" s="133" t="s">
        <v>42</v>
      </c>
      <c r="G73" s="141"/>
      <c r="H73" s="142" t="s">
        <v>42</v>
      </c>
      <c r="I73" s="209"/>
      <c r="J73" s="209"/>
      <c r="K73" s="209"/>
      <c r="L73" s="209"/>
      <c r="M73" s="252"/>
      <c r="N73" s="252"/>
      <c r="O73" s="252"/>
      <c r="P73" s="253"/>
      <c r="Q73" s="67">
        <f t="shared" si="1"/>
        <v>0</v>
      </c>
      <c r="R73" s="145"/>
      <c r="S73" s="132"/>
      <c r="T73" s="132"/>
      <c r="U73" s="314"/>
      <c r="V73" s="314"/>
      <c r="W73" s="314"/>
      <c r="X73" s="314"/>
    </row>
    <row r="74" spans="1:24" x14ac:dyDescent="0.15">
      <c r="A74" s="101">
        <v>57</v>
      </c>
      <c r="B74" s="334" t="s">
        <v>42</v>
      </c>
      <c r="C74" s="334"/>
      <c r="D74" s="141" t="s">
        <v>122</v>
      </c>
      <c r="E74" s="141">
        <f t="shared" si="0"/>
        <v>0</v>
      </c>
      <c r="F74" s="133" t="s">
        <v>42</v>
      </c>
      <c r="G74" s="141"/>
      <c r="H74" s="142" t="s">
        <v>42</v>
      </c>
      <c r="I74" s="209"/>
      <c r="J74" s="209"/>
      <c r="K74" s="209"/>
      <c r="L74" s="209"/>
      <c r="M74" s="252"/>
      <c r="N74" s="252"/>
      <c r="O74" s="252"/>
      <c r="P74" s="253"/>
      <c r="Q74" s="67">
        <f t="shared" si="1"/>
        <v>0</v>
      </c>
      <c r="R74" s="145"/>
      <c r="S74" s="132"/>
      <c r="T74" s="132"/>
      <c r="U74" s="314"/>
      <c r="V74" s="314"/>
      <c r="W74" s="314"/>
      <c r="X74" s="314"/>
    </row>
    <row r="75" spans="1:24" x14ac:dyDescent="0.15">
      <c r="A75" s="101">
        <v>58</v>
      </c>
      <c r="B75" s="334" t="s">
        <v>42</v>
      </c>
      <c r="C75" s="334"/>
      <c r="D75" s="141" t="s">
        <v>122</v>
      </c>
      <c r="E75" s="141">
        <f t="shared" si="0"/>
        <v>0</v>
      </c>
      <c r="F75" s="133" t="s">
        <v>42</v>
      </c>
      <c r="G75" s="141"/>
      <c r="H75" s="142" t="s">
        <v>42</v>
      </c>
      <c r="I75" s="209"/>
      <c r="J75" s="209"/>
      <c r="K75" s="209"/>
      <c r="L75" s="209"/>
      <c r="M75" s="252"/>
      <c r="N75" s="252"/>
      <c r="O75" s="252"/>
      <c r="P75" s="253"/>
      <c r="Q75" s="67">
        <f t="shared" si="1"/>
        <v>0</v>
      </c>
      <c r="R75" s="145"/>
      <c r="S75" s="132"/>
      <c r="T75" s="132"/>
      <c r="U75" s="314"/>
      <c r="V75" s="314"/>
      <c r="W75" s="314"/>
      <c r="X75" s="314"/>
    </row>
    <row r="76" spans="1:24" x14ac:dyDescent="0.15">
      <c r="A76" s="101">
        <v>59</v>
      </c>
      <c r="B76" s="334" t="s">
        <v>42</v>
      </c>
      <c r="C76" s="334"/>
      <c r="D76" s="141" t="s">
        <v>122</v>
      </c>
      <c r="E76" s="141">
        <f t="shared" si="0"/>
        <v>0</v>
      </c>
      <c r="F76" s="133" t="s">
        <v>42</v>
      </c>
      <c r="G76" s="141"/>
      <c r="H76" s="142" t="s">
        <v>42</v>
      </c>
      <c r="I76" s="209"/>
      <c r="J76" s="209"/>
      <c r="K76" s="209"/>
      <c r="L76" s="209"/>
      <c r="M76" s="252"/>
      <c r="N76" s="252"/>
      <c r="O76" s="252"/>
      <c r="P76" s="253"/>
      <c r="Q76" s="67">
        <f t="shared" si="1"/>
        <v>0</v>
      </c>
      <c r="R76" s="145"/>
      <c r="S76" s="132"/>
      <c r="T76" s="132"/>
      <c r="U76" s="314"/>
      <c r="V76" s="314"/>
      <c r="W76" s="314"/>
      <c r="X76" s="314"/>
    </row>
    <row r="77" spans="1:24" x14ac:dyDescent="0.15">
      <c r="A77" s="101">
        <v>60</v>
      </c>
      <c r="B77" s="334" t="s">
        <v>42</v>
      </c>
      <c r="C77" s="334"/>
      <c r="D77" s="141" t="s">
        <v>122</v>
      </c>
      <c r="E77" s="141">
        <f t="shared" si="0"/>
        <v>0</v>
      </c>
      <c r="F77" s="133" t="s">
        <v>42</v>
      </c>
      <c r="G77" s="141"/>
      <c r="H77" s="142" t="s">
        <v>42</v>
      </c>
      <c r="I77" s="209"/>
      <c r="J77" s="209"/>
      <c r="K77" s="209"/>
      <c r="L77" s="209"/>
      <c r="M77" s="252"/>
      <c r="N77" s="252"/>
      <c r="O77" s="252"/>
      <c r="P77" s="253"/>
      <c r="Q77" s="67">
        <f t="shared" si="1"/>
        <v>0</v>
      </c>
      <c r="R77" s="145"/>
      <c r="S77" s="132"/>
      <c r="T77" s="132"/>
      <c r="U77" s="314"/>
      <c r="V77" s="314"/>
      <c r="W77" s="314"/>
      <c r="X77" s="314"/>
    </row>
    <row r="78" spans="1:24" x14ac:dyDescent="0.15">
      <c r="A78" s="101">
        <v>61</v>
      </c>
      <c r="B78" s="334" t="s">
        <v>42</v>
      </c>
      <c r="C78" s="334"/>
      <c r="D78" s="141" t="s">
        <v>122</v>
      </c>
      <c r="E78" s="141">
        <f t="shared" si="0"/>
        <v>0</v>
      </c>
      <c r="F78" s="133" t="s">
        <v>42</v>
      </c>
      <c r="G78" s="141"/>
      <c r="H78" s="142" t="s">
        <v>42</v>
      </c>
      <c r="I78" s="209"/>
      <c r="J78" s="209"/>
      <c r="K78" s="209"/>
      <c r="L78" s="209"/>
      <c r="M78" s="252"/>
      <c r="N78" s="252"/>
      <c r="O78" s="252"/>
      <c r="P78" s="253"/>
      <c r="Q78" s="67">
        <f t="shared" si="1"/>
        <v>0</v>
      </c>
      <c r="R78" s="145"/>
      <c r="S78" s="132"/>
      <c r="T78" s="132"/>
      <c r="U78" s="314"/>
      <c r="V78" s="314"/>
      <c r="W78" s="314"/>
      <c r="X78" s="314"/>
    </row>
    <row r="79" spans="1:24" x14ac:dyDescent="0.15">
      <c r="A79" s="101">
        <v>62</v>
      </c>
      <c r="B79" s="334" t="s">
        <v>42</v>
      </c>
      <c r="C79" s="334"/>
      <c r="D79" s="141" t="s">
        <v>122</v>
      </c>
      <c r="E79" s="141">
        <f t="shared" si="0"/>
        <v>0</v>
      </c>
      <c r="F79" s="133" t="s">
        <v>42</v>
      </c>
      <c r="G79" s="141"/>
      <c r="H79" s="142" t="s">
        <v>42</v>
      </c>
      <c r="I79" s="209"/>
      <c r="J79" s="209"/>
      <c r="K79" s="209"/>
      <c r="L79" s="209"/>
      <c r="M79" s="252"/>
      <c r="N79" s="252"/>
      <c r="O79" s="252"/>
      <c r="P79" s="253"/>
      <c r="Q79" s="67">
        <f t="shared" si="1"/>
        <v>0</v>
      </c>
      <c r="R79" s="145"/>
      <c r="S79" s="132"/>
      <c r="T79" s="132"/>
      <c r="U79" s="314"/>
      <c r="V79" s="314"/>
      <c r="W79" s="314"/>
      <c r="X79" s="314"/>
    </row>
    <row r="80" spans="1:24" x14ac:dyDescent="0.15">
      <c r="A80" s="101">
        <v>63</v>
      </c>
      <c r="B80" s="334" t="s">
        <v>42</v>
      </c>
      <c r="C80" s="334"/>
      <c r="D80" s="141" t="s">
        <v>122</v>
      </c>
      <c r="E80" s="141">
        <f t="shared" si="0"/>
        <v>0</v>
      </c>
      <c r="F80" s="133" t="s">
        <v>42</v>
      </c>
      <c r="G80" s="141"/>
      <c r="H80" s="142" t="s">
        <v>42</v>
      </c>
      <c r="I80" s="209"/>
      <c r="J80" s="209"/>
      <c r="K80" s="209"/>
      <c r="L80" s="209"/>
      <c r="M80" s="252"/>
      <c r="N80" s="252"/>
      <c r="O80" s="252"/>
      <c r="P80" s="253"/>
      <c r="Q80" s="67">
        <f t="shared" si="1"/>
        <v>0</v>
      </c>
      <c r="R80" s="145"/>
      <c r="S80" s="132"/>
      <c r="T80" s="132"/>
      <c r="U80" s="314"/>
      <c r="V80" s="314"/>
      <c r="W80" s="314"/>
      <c r="X80" s="314"/>
    </row>
    <row r="81" spans="1:24" x14ac:dyDescent="0.15">
      <c r="A81" s="101">
        <v>64</v>
      </c>
      <c r="B81" s="334" t="s">
        <v>42</v>
      </c>
      <c r="C81" s="334"/>
      <c r="D81" s="141" t="s">
        <v>122</v>
      </c>
      <c r="E81" s="141">
        <f t="shared" si="0"/>
        <v>0</v>
      </c>
      <c r="F81" s="133" t="s">
        <v>42</v>
      </c>
      <c r="G81" s="141"/>
      <c r="H81" s="142" t="s">
        <v>42</v>
      </c>
      <c r="I81" s="209"/>
      <c r="J81" s="209"/>
      <c r="K81" s="209"/>
      <c r="L81" s="209"/>
      <c r="M81" s="252"/>
      <c r="N81" s="252"/>
      <c r="O81" s="252"/>
      <c r="P81" s="253"/>
      <c r="Q81" s="67">
        <f t="shared" si="1"/>
        <v>0</v>
      </c>
      <c r="R81" s="145"/>
      <c r="S81" s="132"/>
      <c r="T81" s="132"/>
      <c r="U81" s="314"/>
      <c r="V81" s="314"/>
      <c r="W81" s="314"/>
      <c r="X81" s="314"/>
    </row>
    <row r="82" spans="1:24" x14ac:dyDescent="0.15">
      <c r="A82" s="101">
        <v>65</v>
      </c>
      <c r="B82" s="334" t="s">
        <v>42</v>
      </c>
      <c r="C82" s="334"/>
      <c r="D82" s="141" t="s">
        <v>122</v>
      </c>
      <c r="E82" s="141">
        <f t="shared" si="0"/>
        <v>0</v>
      </c>
      <c r="F82" s="133" t="s">
        <v>42</v>
      </c>
      <c r="G82" s="141"/>
      <c r="H82" s="142" t="s">
        <v>42</v>
      </c>
      <c r="I82" s="209"/>
      <c r="J82" s="209"/>
      <c r="K82" s="209"/>
      <c r="L82" s="209"/>
      <c r="M82" s="252"/>
      <c r="N82" s="252"/>
      <c r="O82" s="252"/>
      <c r="P82" s="253"/>
      <c r="Q82" s="67">
        <f t="shared" si="1"/>
        <v>0</v>
      </c>
      <c r="R82" s="145"/>
      <c r="S82" s="132"/>
      <c r="T82" s="132"/>
      <c r="U82" s="314"/>
      <c r="V82" s="314"/>
      <c r="W82" s="314"/>
      <c r="X82" s="314"/>
    </row>
    <row r="83" spans="1:24" x14ac:dyDescent="0.15">
      <c r="A83" s="101">
        <v>66</v>
      </c>
      <c r="B83" s="334" t="s">
        <v>42</v>
      </c>
      <c r="C83" s="334"/>
      <c r="D83" s="141" t="s">
        <v>122</v>
      </c>
      <c r="E83" s="141">
        <f t="shared" ref="E83:E100" si="2">$D$7</f>
        <v>0</v>
      </c>
      <c r="F83" s="133" t="s">
        <v>42</v>
      </c>
      <c r="G83" s="141"/>
      <c r="H83" s="142" t="s">
        <v>42</v>
      </c>
      <c r="I83" s="209"/>
      <c r="J83" s="209"/>
      <c r="K83" s="209"/>
      <c r="L83" s="209"/>
      <c r="M83" s="252"/>
      <c r="N83" s="252"/>
      <c r="O83" s="252"/>
      <c r="P83" s="253"/>
      <c r="Q83" s="67">
        <f t="shared" ref="Q83:Q100" si="3">PRODUCT(N83:P83)</f>
        <v>0</v>
      </c>
      <c r="R83" s="145"/>
      <c r="S83" s="132"/>
      <c r="T83" s="132"/>
      <c r="U83" s="314"/>
      <c r="V83" s="314"/>
      <c r="W83" s="314"/>
      <c r="X83" s="314"/>
    </row>
    <row r="84" spans="1:24" x14ac:dyDescent="0.15">
      <c r="A84" s="101">
        <v>67</v>
      </c>
      <c r="B84" s="334" t="s">
        <v>42</v>
      </c>
      <c r="C84" s="334"/>
      <c r="D84" s="141" t="s">
        <v>122</v>
      </c>
      <c r="E84" s="141">
        <f t="shared" si="2"/>
        <v>0</v>
      </c>
      <c r="F84" s="133" t="s">
        <v>42</v>
      </c>
      <c r="G84" s="141"/>
      <c r="H84" s="142" t="s">
        <v>42</v>
      </c>
      <c r="I84" s="209"/>
      <c r="J84" s="209"/>
      <c r="K84" s="209"/>
      <c r="L84" s="209"/>
      <c r="M84" s="252"/>
      <c r="N84" s="252"/>
      <c r="O84" s="252"/>
      <c r="P84" s="253"/>
      <c r="Q84" s="67">
        <f t="shared" si="3"/>
        <v>0</v>
      </c>
      <c r="R84" s="145"/>
      <c r="S84" s="132"/>
      <c r="T84" s="132"/>
      <c r="U84" s="314"/>
      <c r="V84" s="314"/>
      <c r="W84" s="314"/>
      <c r="X84" s="314"/>
    </row>
    <row r="85" spans="1:24" x14ac:dyDescent="0.15">
      <c r="A85" s="101">
        <v>68</v>
      </c>
      <c r="B85" s="334" t="s">
        <v>42</v>
      </c>
      <c r="C85" s="334"/>
      <c r="D85" s="141" t="s">
        <v>122</v>
      </c>
      <c r="E85" s="141">
        <f t="shared" si="2"/>
        <v>0</v>
      </c>
      <c r="F85" s="133" t="s">
        <v>42</v>
      </c>
      <c r="G85" s="141"/>
      <c r="H85" s="142" t="s">
        <v>42</v>
      </c>
      <c r="I85" s="209"/>
      <c r="J85" s="209"/>
      <c r="K85" s="209"/>
      <c r="L85" s="209"/>
      <c r="M85" s="252"/>
      <c r="N85" s="252"/>
      <c r="O85" s="252"/>
      <c r="P85" s="253"/>
      <c r="Q85" s="67">
        <f t="shared" si="3"/>
        <v>0</v>
      </c>
      <c r="R85" s="145"/>
      <c r="S85" s="132"/>
      <c r="T85" s="132"/>
      <c r="U85" s="314"/>
      <c r="V85" s="314"/>
      <c r="W85" s="314"/>
      <c r="X85" s="314"/>
    </row>
    <row r="86" spans="1:24" x14ac:dyDescent="0.15">
      <c r="A86" s="101">
        <v>69</v>
      </c>
      <c r="B86" s="334" t="s">
        <v>42</v>
      </c>
      <c r="C86" s="334"/>
      <c r="D86" s="141" t="s">
        <v>122</v>
      </c>
      <c r="E86" s="141">
        <f t="shared" si="2"/>
        <v>0</v>
      </c>
      <c r="F86" s="133" t="s">
        <v>42</v>
      </c>
      <c r="G86" s="141"/>
      <c r="H86" s="142" t="s">
        <v>42</v>
      </c>
      <c r="I86" s="209"/>
      <c r="J86" s="209"/>
      <c r="K86" s="209"/>
      <c r="L86" s="209"/>
      <c r="M86" s="252"/>
      <c r="N86" s="252"/>
      <c r="O86" s="252"/>
      <c r="P86" s="253"/>
      <c r="Q86" s="67">
        <f t="shared" si="3"/>
        <v>0</v>
      </c>
      <c r="R86" s="145"/>
      <c r="S86" s="132"/>
      <c r="T86" s="132"/>
      <c r="U86" s="314"/>
      <c r="V86" s="314"/>
      <c r="W86" s="314"/>
      <c r="X86" s="314"/>
    </row>
    <row r="87" spans="1:24" x14ac:dyDescent="0.15">
      <c r="A87" s="101">
        <v>70</v>
      </c>
      <c r="B87" s="334" t="s">
        <v>42</v>
      </c>
      <c r="C87" s="334"/>
      <c r="D87" s="141" t="s">
        <v>122</v>
      </c>
      <c r="E87" s="141">
        <f t="shared" si="2"/>
        <v>0</v>
      </c>
      <c r="F87" s="133" t="s">
        <v>42</v>
      </c>
      <c r="G87" s="141"/>
      <c r="H87" s="142" t="s">
        <v>42</v>
      </c>
      <c r="I87" s="209"/>
      <c r="J87" s="209"/>
      <c r="K87" s="209"/>
      <c r="L87" s="209"/>
      <c r="M87" s="252"/>
      <c r="N87" s="252"/>
      <c r="O87" s="252"/>
      <c r="P87" s="253"/>
      <c r="Q87" s="67">
        <f t="shared" si="3"/>
        <v>0</v>
      </c>
      <c r="R87" s="145"/>
      <c r="S87" s="132"/>
      <c r="T87" s="132"/>
      <c r="U87" s="314"/>
      <c r="V87" s="314"/>
      <c r="W87" s="314"/>
      <c r="X87" s="314"/>
    </row>
    <row r="88" spans="1:24" x14ac:dyDescent="0.15">
      <c r="A88" s="101">
        <v>71</v>
      </c>
      <c r="B88" s="334" t="s">
        <v>42</v>
      </c>
      <c r="C88" s="334"/>
      <c r="D88" s="141" t="s">
        <v>122</v>
      </c>
      <c r="E88" s="141">
        <f t="shared" si="2"/>
        <v>0</v>
      </c>
      <c r="F88" s="133" t="s">
        <v>42</v>
      </c>
      <c r="G88" s="141"/>
      <c r="H88" s="142" t="s">
        <v>42</v>
      </c>
      <c r="I88" s="209"/>
      <c r="J88" s="209"/>
      <c r="K88" s="209"/>
      <c r="L88" s="209"/>
      <c r="M88" s="252"/>
      <c r="N88" s="252"/>
      <c r="O88" s="252"/>
      <c r="P88" s="253"/>
      <c r="Q88" s="67">
        <f t="shared" si="3"/>
        <v>0</v>
      </c>
      <c r="R88" s="145"/>
      <c r="S88" s="132"/>
      <c r="T88" s="132"/>
      <c r="U88" s="314"/>
      <c r="V88" s="314"/>
      <c r="W88" s="314"/>
      <c r="X88" s="314"/>
    </row>
    <row r="89" spans="1:24" x14ac:dyDescent="0.15">
      <c r="A89" s="101">
        <v>72</v>
      </c>
      <c r="B89" s="334" t="s">
        <v>42</v>
      </c>
      <c r="C89" s="334"/>
      <c r="D89" s="141" t="s">
        <v>122</v>
      </c>
      <c r="E89" s="141">
        <f t="shared" si="2"/>
        <v>0</v>
      </c>
      <c r="F89" s="133" t="s">
        <v>42</v>
      </c>
      <c r="G89" s="141"/>
      <c r="H89" s="142" t="s">
        <v>42</v>
      </c>
      <c r="I89" s="209"/>
      <c r="J89" s="209"/>
      <c r="K89" s="209"/>
      <c r="L89" s="209"/>
      <c r="M89" s="252"/>
      <c r="N89" s="252"/>
      <c r="O89" s="252"/>
      <c r="P89" s="253"/>
      <c r="Q89" s="67">
        <f t="shared" si="3"/>
        <v>0</v>
      </c>
      <c r="R89" s="145"/>
      <c r="S89" s="132"/>
      <c r="T89" s="132"/>
      <c r="U89" s="314"/>
      <c r="V89" s="314"/>
      <c r="W89" s="314"/>
      <c r="X89" s="314"/>
    </row>
    <row r="90" spans="1:24" x14ac:dyDescent="0.15">
      <c r="A90" s="101">
        <v>73</v>
      </c>
      <c r="B90" s="334" t="s">
        <v>42</v>
      </c>
      <c r="C90" s="334"/>
      <c r="D90" s="141" t="s">
        <v>122</v>
      </c>
      <c r="E90" s="141">
        <f t="shared" si="2"/>
        <v>0</v>
      </c>
      <c r="F90" s="133" t="s">
        <v>42</v>
      </c>
      <c r="G90" s="141"/>
      <c r="H90" s="142" t="s">
        <v>42</v>
      </c>
      <c r="I90" s="209"/>
      <c r="J90" s="209"/>
      <c r="K90" s="209"/>
      <c r="L90" s="209"/>
      <c r="M90" s="252"/>
      <c r="N90" s="252"/>
      <c r="O90" s="252"/>
      <c r="P90" s="253"/>
      <c r="Q90" s="67">
        <f t="shared" si="3"/>
        <v>0</v>
      </c>
      <c r="R90" s="145"/>
      <c r="S90" s="132"/>
      <c r="T90" s="132"/>
      <c r="U90" s="314"/>
      <c r="V90" s="314"/>
      <c r="W90" s="314"/>
      <c r="X90" s="314"/>
    </row>
    <row r="91" spans="1:24" x14ac:dyDescent="0.15">
      <c r="A91" s="101">
        <v>74</v>
      </c>
      <c r="B91" s="334" t="s">
        <v>42</v>
      </c>
      <c r="C91" s="334"/>
      <c r="D91" s="141" t="s">
        <v>122</v>
      </c>
      <c r="E91" s="141">
        <f t="shared" si="2"/>
        <v>0</v>
      </c>
      <c r="F91" s="133" t="s">
        <v>42</v>
      </c>
      <c r="G91" s="141"/>
      <c r="H91" s="142" t="s">
        <v>42</v>
      </c>
      <c r="I91" s="209"/>
      <c r="J91" s="209"/>
      <c r="K91" s="209"/>
      <c r="L91" s="209"/>
      <c r="M91" s="252"/>
      <c r="N91" s="252"/>
      <c r="O91" s="252"/>
      <c r="P91" s="253"/>
      <c r="Q91" s="67">
        <f t="shared" si="3"/>
        <v>0</v>
      </c>
      <c r="R91" s="145"/>
      <c r="S91" s="132"/>
      <c r="T91" s="132"/>
      <c r="U91" s="314"/>
      <c r="V91" s="314"/>
      <c r="W91" s="314"/>
      <c r="X91" s="314"/>
    </row>
    <row r="92" spans="1:24" x14ac:dyDescent="0.15">
      <c r="A92" s="101">
        <v>75</v>
      </c>
      <c r="B92" s="334" t="s">
        <v>42</v>
      </c>
      <c r="C92" s="334"/>
      <c r="D92" s="141" t="s">
        <v>122</v>
      </c>
      <c r="E92" s="141">
        <f t="shared" si="2"/>
        <v>0</v>
      </c>
      <c r="F92" s="133" t="s">
        <v>42</v>
      </c>
      <c r="G92" s="141"/>
      <c r="H92" s="142" t="s">
        <v>42</v>
      </c>
      <c r="I92" s="209"/>
      <c r="J92" s="209"/>
      <c r="K92" s="209"/>
      <c r="L92" s="209"/>
      <c r="M92" s="252"/>
      <c r="N92" s="252"/>
      <c r="O92" s="252"/>
      <c r="P92" s="253"/>
      <c r="Q92" s="67">
        <f t="shared" si="3"/>
        <v>0</v>
      </c>
      <c r="R92" s="145"/>
      <c r="S92" s="132"/>
      <c r="T92" s="132"/>
      <c r="U92" s="314"/>
      <c r="V92" s="314"/>
      <c r="W92" s="314"/>
      <c r="X92" s="314"/>
    </row>
    <row r="93" spans="1:24" x14ac:dyDescent="0.15">
      <c r="A93" s="101">
        <v>76</v>
      </c>
      <c r="B93" s="334" t="s">
        <v>42</v>
      </c>
      <c r="C93" s="334"/>
      <c r="D93" s="141" t="s">
        <v>122</v>
      </c>
      <c r="E93" s="141">
        <f t="shared" si="2"/>
        <v>0</v>
      </c>
      <c r="F93" s="133" t="s">
        <v>42</v>
      </c>
      <c r="G93" s="141"/>
      <c r="H93" s="142" t="s">
        <v>42</v>
      </c>
      <c r="I93" s="209"/>
      <c r="J93" s="209"/>
      <c r="K93" s="209"/>
      <c r="L93" s="209"/>
      <c r="M93" s="252"/>
      <c r="N93" s="252"/>
      <c r="O93" s="252"/>
      <c r="P93" s="253"/>
      <c r="Q93" s="67">
        <f t="shared" si="3"/>
        <v>0</v>
      </c>
      <c r="R93" s="145"/>
      <c r="S93" s="132"/>
      <c r="T93" s="132"/>
      <c r="U93" s="314"/>
      <c r="V93" s="314"/>
      <c r="W93" s="314"/>
      <c r="X93" s="314"/>
    </row>
    <row r="94" spans="1:24" x14ac:dyDescent="0.15">
      <c r="A94" s="101">
        <v>77</v>
      </c>
      <c r="B94" s="334" t="s">
        <v>42</v>
      </c>
      <c r="C94" s="334"/>
      <c r="D94" s="141" t="s">
        <v>122</v>
      </c>
      <c r="E94" s="141">
        <f t="shared" si="2"/>
        <v>0</v>
      </c>
      <c r="F94" s="133" t="s">
        <v>42</v>
      </c>
      <c r="G94" s="141"/>
      <c r="H94" s="142" t="s">
        <v>42</v>
      </c>
      <c r="I94" s="209"/>
      <c r="J94" s="209"/>
      <c r="K94" s="209"/>
      <c r="L94" s="209"/>
      <c r="M94" s="252"/>
      <c r="N94" s="252"/>
      <c r="O94" s="252"/>
      <c r="P94" s="253"/>
      <c r="Q94" s="67">
        <f t="shared" si="3"/>
        <v>0</v>
      </c>
      <c r="R94" s="145"/>
      <c r="S94" s="132"/>
      <c r="T94" s="132"/>
      <c r="U94" s="314"/>
      <c r="V94" s="314"/>
      <c r="W94" s="314"/>
      <c r="X94" s="314"/>
    </row>
    <row r="95" spans="1:24" x14ac:dyDescent="0.15">
      <c r="A95" s="101">
        <v>78</v>
      </c>
      <c r="B95" s="334" t="s">
        <v>42</v>
      </c>
      <c r="C95" s="334"/>
      <c r="D95" s="141" t="s">
        <v>122</v>
      </c>
      <c r="E95" s="141">
        <f t="shared" si="2"/>
        <v>0</v>
      </c>
      <c r="F95" s="133" t="s">
        <v>42</v>
      </c>
      <c r="G95" s="141"/>
      <c r="H95" s="142" t="s">
        <v>42</v>
      </c>
      <c r="I95" s="209"/>
      <c r="J95" s="209"/>
      <c r="K95" s="209"/>
      <c r="L95" s="209"/>
      <c r="M95" s="252"/>
      <c r="N95" s="252"/>
      <c r="O95" s="252"/>
      <c r="P95" s="253"/>
      <c r="Q95" s="67">
        <f t="shared" si="3"/>
        <v>0</v>
      </c>
      <c r="R95" s="145"/>
      <c r="S95" s="132"/>
      <c r="T95" s="132"/>
      <c r="U95" s="314"/>
      <c r="V95" s="314"/>
      <c r="W95" s="314"/>
      <c r="X95" s="314"/>
    </row>
    <row r="96" spans="1:24" x14ac:dyDescent="0.15">
      <c r="A96" s="101">
        <v>79</v>
      </c>
      <c r="B96" s="334" t="s">
        <v>42</v>
      </c>
      <c r="C96" s="334"/>
      <c r="D96" s="141" t="s">
        <v>122</v>
      </c>
      <c r="E96" s="141">
        <f t="shared" si="2"/>
        <v>0</v>
      </c>
      <c r="F96" s="133" t="s">
        <v>42</v>
      </c>
      <c r="G96" s="141"/>
      <c r="H96" s="142" t="s">
        <v>42</v>
      </c>
      <c r="I96" s="209"/>
      <c r="J96" s="209"/>
      <c r="K96" s="209"/>
      <c r="L96" s="209"/>
      <c r="M96" s="252"/>
      <c r="N96" s="252"/>
      <c r="O96" s="252"/>
      <c r="P96" s="253"/>
      <c r="Q96" s="67">
        <f t="shared" si="3"/>
        <v>0</v>
      </c>
      <c r="R96" s="145"/>
      <c r="S96" s="132"/>
      <c r="T96" s="132"/>
      <c r="U96" s="314"/>
      <c r="V96" s="314"/>
      <c r="W96" s="314"/>
      <c r="X96" s="314"/>
    </row>
    <row r="97" spans="1:24" x14ac:dyDescent="0.15">
      <c r="A97" s="101">
        <v>80</v>
      </c>
      <c r="B97" s="334" t="s">
        <v>42</v>
      </c>
      <c r="C97" s="334"/>
      <c r="D97" s="141" t="s">
        <v>122</v>
      </c>
      <c r="E97" s="141">
        <f t="shared" si="2"/>
        <v>0</v>
      </c>
      <c r="F97" s="133" t="s">
        <v>42</v>
      </c>
      <c r="G97" s="141"/>
      <c r="H97" s="142" t="s">
        <v>42</v>
      </c>
      <c r="I97" s="209"/>
      <c r="J97" s="209"/>
      <c r="K97" s="209"/>
      <c r="L97" s="209"/>
      <c r="M97" s="252"/>
      <c r="N97" s="252"/>
      <c r="O97" s="252"/>
      <c r="P97" s="253"/>
      <c r="Q97" s="67">
        <f t="shared" si="3"/>
        <v>0</v>
      </c>
      <c r="R97" s="145"/>
      <c r="S97" s="132"/>
      <c r="T97" s="132"/>
      <c r="U97" s="314"/>
      <c r="V97" s="314"/>
      <c r="W97" s="314"/>
      <c r="X97" s="314"/>
    </row>
    <row r="98" spans="1:24" x14ac:dyDescent="0.15">
      <c r="A98" s="101">
        <v>81</v>
      </c>
      <c r="B98" s="334" t="s">
        <v>42</v>
      </c>
      <c r="C98" s="334"/>
      <c r="D98" s="141" t="s">
        <v>122</v>
      </c>
      <c r="E98" s="141">
        <f t="shared" si="2"/>
        <v>0</v>
      </c>
      <c r="F98" s="133" t="s">
        <v>42</v>
      </c>
      <c r="G98" s="141"/>
      <c r="H98" s="142" t="s">
        <v>42</v>
      </c>
      <c r="I98" s="209"/>
      <c r="J98" s="209"/>
      <c r="K98" s="209"/>
      <c r="L98" s="209"/>
      <c r="M98" s="252"/>
      <c r="N98" s="252"/>
      <c r="O98" s="252"/>
      <c r="P98" s="253"/>
      <c r="Q98" s="67">
        <f t="shared" si="3"/>
        <v>0</v>
      </c>
      <c r="R98" s="145"/>
      <c r="S98" s="132"/>
      <c r="T98" s="132"/>
      <c r="U98" s="314"/>
      <c r="V98" s="314"/>
      <c r="W98" s="314"/>
      <c r="X98" s="314"/>
    </row>
    <row r="99" spans="1:24" x14ac:dyDescent="0.15">
      <c r="A99" s="101">
        <v>82</v>
      </c>
      <c r="B99" s="334" t="s">
        <v>42</v>
      </c>
      <c r="C99" s="334"/>
      <c r="D99" s="141" t="s">
        <v>122</v>
      </c>
      <c r="E99" s="141">
        <f t="shared" si="2"/>
        <v>0</v>
      </c>
      <c r="F99" s="133" t="s">
        <v>42</v>
      </c>
      <c r="G99" s="141"/>
      <c r="H99" s="142" t="s">
        <v>42</v>
      </c>
      <c r="I99" s="209"/>
      <c r="J99" s="209"/>
      <c r="K99" s="209"/>
      <c r="L99" s="209"/>
      <c r="M99" s="252"/>
      <c r="N99" s="252"/>
      <c r="O99" s="252"/>
      <c r="P99" s="253"/>
      <c r="Q99" s="67">
        <f t="shared" si="3"/>
        <v>0</v>
      </c>
      <c r="R99" s="145"/>
      <c r="S99" s="132"/>
      <c r="T99" s="132"/>
      <c r="U99" s="314"/>
      <c r="V99" s="314"/>
      <c r="W99" s="314"/>
      <c r="X99" s="314"/>
    </row>
    <row r="100" spans="1:24" x14ac:dyDescent="0.15">
      <c r="A100" s="101">
        <v>83</v>
      </c>
      <c r="B100" s="334" t="s">
        <v>42</v>
      </c>
      <c r="C100" s="334"/>
      <c r="D100" s="141" t="s">
        <v>122</v>
      </c>
      <c r="E100" s="141">
        <f t="shared" si="2"/>
        <v>0</v>
      </c>
      <c r="F100" s="133" t="s">
        <v>42</v>
      </c>
      <c r="G100" s="141"/>
      <c r="H100" s="142" t="s">
        <v>42</v>
      </c>
      <c r="I100" s="209"/>
      <c r="J100" s="209"/>
      <c r="K100" s="209"/>
      <c r="L100" s="209"/>
      <c r="M100" s="252"/>
      <c r="N100" s="252"/>
      <c r="O100" s="252"/>
      <c r="P100" s="253"/>
      <c r="Q100" s="67">
        <f t="shared" si="3"/>
        <v>0</v>
      </c>
      <c r="R100" s="145"/>
      <c r="S100" s="132"/>
      <c r="T100" s="132"/>
      <c r="U100" s="314"/>
      <c r="V100" s="314"/>
      <c r="W100" s="314"/>
      <c r="X100" s="314"/>
    </row>
    <row r="101" spans="1:24" x14ac:dyDescent="0.15">
      <c r="I101" s="134"/>
      <c r="J101" s="134"/>
      <c r="K101" s="134"/>
      <c r="L101" s="134"/>
      <c r="M101" s="8"/>
      <c r="N101" s="8"/>
      <c r="O101" s="8"/>
      <c r="P101" s="147"/>
    </row>
    <row r="102" spans="1:24" x14ac:dyDescent="0.15">
      <c r="I102" s="134"/>
      <c r="J102" s="134"/>
      <c r="K102" s="134"/>
      <c r="L102" s="134"/>
      <c r="M102" s="8"/>
      <c r="N102" s="8"/>
      <c r="O102" s="8"/>
      <c r="P102" s="147"/>
    </row>
    <row r="103" spans="1:24" x14ac:dyDescent="0.15">
      <c r="I103" s="134"/>
      <c r="J103" s="134"/>
      <c r="K103" s="134"/>
      <c r="L103" s="134"/>
      <c r="M103" s="8"/>
      <c r="N103" s="8"/>
      <c r="O103" s="8"/>
      <c r="P103" s="147"/>
    </row>
    <row r="104" spans="1:24" x14ac:dyDescent="0.15">
      <c r="I104" s="134"/>
      <c r="J104" s="134"/>
      <c r="K104" s="134"/>
      <c r="L104" s="134"/>
      <c r="M104" s="8"/>
      <c r="N104" s="8"/>
      <c r="O104" s="8"/>
      <c r="P104" s="147"/>
    </row>
    <row r="105" spans="1:24" x14ac:dyDescent="0.15">
      <c r="I105" s="134"/>
      <c r="J105" s="134"/>
      <c r="K105" s="134"/>
      <c r="L105" s="134"/>
      <c r="M105" s="8"/>
      <c r="N105" s="8"/>
      <c r="O105" s="8"/>
      <c r="P105" s="147"/>
    </row>
    <row r="106" spans="1:24" x14ac:dyDescent="0.15">
      <c r="I106" s="134"/>
      <c r="J106" s="134"/>
      <c r="K106" s="134"/>
      <c r="L106" s="134"/>
      <c r="M106" s="8"/>
      <c r="N106" s="8"/>
      <c r="O106" s="8"/>
      <c r="P106" s="147"/>
    </row>
    <row r="107" spans="1:24" x14ac:dyDescent="0.15">
      <c r="I107" s="134"/>
      <c r="J107" s="134"/>
      <c r="K107" s="134"/>
      <c r="L107" s="134"/>
      <c r="M107" s="8"/>
      <c r="N107" s="8"/>
      <c r="O107" s="8"/>
      <c r="P107" s="147"/>
    </row>
    <row r="108" spans="1:24" x14ac:dyDescent="0.15">
      <c r="I108" s="134"/>
      <c r="J108" s="134"/>
      <c r="K108" s="134"/>
      <c r="L108" s="134"/>
      <c r="M108" s="8"/>
      <c r="N108" s="8"/>
      <c r="O108" s="8"/>
      <c r="P108" s="147"/>
    </row>
    <row r="109" spans="1:24" x14ac:dyDescent="0.15">
      <c r="I109" s="134"/>
      <c r="J109" s="134"/>
      <c r="K109" s="134"/>
      <c r="L109" s="134"/>
      <c r="M109" s="8"/>
      <c r="N109" s="8"/>
      <c r="O109" s="8"/>
      <c r="P109" s="147"/>
    </row>
    <row r="110" spans="1:24" x14ac:dyDescent="0.15">
      <c r="I110" s="134"/>
      <c r="J110" s="134"/>
      <c r="K110" s="134"/>
      <c r="L110" s="134"/>
      <c r="M110" s="8"/>
      <c r="N110" s="8"/>
      <c r="O110" s="8"/>
      <c r="P110" s="147"/>
    </row>
    <row r="111" spans="1:24" x14ac:dyDescent="0.15">
      <c r="I111" s="134"/>
      <c r="J111" s="134"/>
      <c r="K111" s="134"/>
      <c r="L111" s="134"/>
      <c r="M111" s="8"/>
      <c r="N111" s="8"/>
      <c r="O111" s="8"/>
      <c r="P111" s="147"/>
    </row>
    <row r="112" spans="1:24" x14ac:dyDescent="0.15">
      <c r="I112" s="134"/>
      <c r="J112" s="134"/>
      <c r="K112" s="134"/>
      <c r="L112" s="134"/>
      <c r="M112" s="8"/>
      <c r="N112" s="8"/>
      <c r="O112" s="8"/>
      <c r="P112" s="147"/>
    </row>
    <row r="113" spans="9:16" x14ac:dyDescent="0.15">
      <c r="I113" s="134"/>
      <c r="J113" s="134"/>
      <c r="K113" s="134"/>
      <c r="L113" s="134"/>
      <c r="M113" s="8"/>
      <c r="N113" s="8"/>
      <c r="O113" s="8"/>
      <c r="P113" s="147"/>
    </row>
    <row r="114" spans="9:16" x14ac:dyDescent="0.15">
      <c r="I114" s="134"/>
      <c r="J114" s="134"/>
      <c r="K114" s="134"/>
      <c r="L114" s="134"/>
      <c r="M114" s="8"/>
      <c r="N114" s="8"/>
      <c r="O114" s="8"/>
      <c r="P114" s="147"/>
    </row>
    <row r="115" spans="9:16" x14ac:dyDescent="0.15">
      <c r="I115" s="134"/>
      <c r="J115" s="134"/>
      <c r="K115" s="134"/>
      <c r="L115" s="134"/>
      <c r="M115" s="8"/>
      <c r="N115" s="8"/>
      <c r="O115" s="8"/>
      <c r="P115" s="147"/>
    </row>
    <row r="116" spans="9:16" x14ac:dyDescent="0.15">
      <c r="I116" s="134"/>
      <c r="J116" s="134"/>
      <c r="K116" s="134"/>
      <c r="L116" s="134"/>
      <c r="M116" s="8"/>
      <c r="N116" s="8"/>
      <c r="O116" s="8"/>
      <c r="P116" s="147"/>
    </row>
    <row r="117" spans="9:16" x14ac:dyDescent="0.15">
      <c r="I117" s="134"/>
      <c r="J117" s="134"/>
      <c r="K117" s="134"/>
      <c r="L117" s="134"/>
      <c r="M117" s="8"/>
      <c r="N117" s="8"/>
      <c r="O117" s="8"/>
      <c r="P117" s="147"/>
    </row>
    <row r="118" spans="9:16" x14ac:dyDescent="0.15">
      <c r="I118" s="134"/>
      <c r="J118" s="134"/>
      <c r="K118" s="134"/>
      <c r="L118" s="134"/>
      <c r="M118" s="8"/>
      <c r="N118" s="8"/>
      <c r="O118" s="8"/>
      <c r="P118" s="147"/>
    </row>
    <row r="119" spans="9:16" x14ac:dyDescent="0.15">
      <c r="I119" s="134"/>
      <c r="J119" s="134"/>
      <c r="K119" s="134"/>
      <c r="L119" s="134"/>
      <c r="M119" s="8"/>
      <c r="N119" s="8"/>
      <c r="O119" s="8"/>
      <c r="P119" s="147"/>
    </row>
    <row r="120" spans="9:16" x14ac:dyDescent="0.15">
      <c r="I120" s="134"/>
      <c r="J120" s="134"/>
      <c r="K120" s="134"/>
      <c r="L120" s="134"/>
      <c r="M120" s="8"/>
      <c r="N120" s="8"/>
      <c r="O120" s="8"/>
      <c r="P120" s="147"/>
    </row>
    <row r="121" spans="9:16" x14ac:dyDescent="0.15">
      <c r="I121" s="134"/>
      <c r="J121" s="134"/>
      <c r="K121" s="134"/>
      <c r="L121" s="134"/>
      <c r="M121" s="8"/>
      <c r="N121" s="8"/>
      <c r="O121" s="8"/>
      <c r="P121" s="147"/>
    </row>
    <row r="122" spans="9:16" x14ac:dyDescent="0.15">
      <c r="I122" s="134"/>
      <c r="J122" s="134"/>
      <c r="K122" s="134"/>
      <c r="L122" s="134"/>
      <c r="M122" s="8"/>
      <c r="N122" s="8"/>
      <c r="O122" s="8"/>
      <c r="P122" s="147"/>
    </row>
    <row r="123" spans="9:16" x14ac:dyDescent="0.15">
      <c r="I123" s="134"/>
      <c r="J123" s="134"/>
      <c r="K123" s="134"/>
      <c r="L123" s="134"/>
      <c r="M123" s="8"/>
      <c r="N123" s="8"/>
      <c r="O123" s="8"/>
      <c r="P123" s="147"/>
    </row>
    <row r="124" spans="9:16" x14ac:dyDescent="0.15">
      <c r="I124" s="134"/>
      <c r="J124" s="134"/>
      <c r="K124" s="134"/>
      <c r="L124" s="134"/>
      <c r="M124" s="8"/>
      <c r="N124" s="8"/>
      <c r="O124" s="8"/>
      <c r="P124" s="147"/>
    </row>
    <row r="125" spans="9:16" x14ac:dyDescent="0.15">
      <c r="I125" s="134"/>
      <c r="J125" s="134"/>
      <c r="K125" s="134"/>
      <c r="L125" s="134"/>
      <c r="M125" s="8"/>
      <c r="N125" s="8"/>
      <c r="O125" s="8"/>
      <c r="P125" s="147"/>
    </row>
    <row r="126" spans="9:16" x14ac:dyDescent="0.15">
      <c r="I126" s="134"/>
      <c r="J126" s="134"/>
      <c r="K126" s="134"/>
      <c r="L126" s="134"/>
      <c r="M126" s="8"/>
      <c r="N126" s="8"/>
      <c r="O126" s="8"/>
      <c r="P126" s="147"/>
    </row>
    <row r="127" spans="9:16" x14ac:dyDescent="0.15">
      <c r="I127" s="134"/>
      <c r="J127" s="134"/>
      <c r="K127" s="134"/>
      <c r="L127" s="134"/>
      <c r="M127" s="8"/>
      <c r="N127" s="8"/>
      <c r="O127" s="8"/>
      <c r="P127" s="147"/>
    </row>
    <row r="128" spans="9:16" x14ac:dyDescent="0.15">
      <c r="I128" s="134"/>
      <c r="J128" s="134"/>
      <c r="K128" s="134"/>
      <c r="L128" s="134"/>
      <c r="M128" s="8"/>
      <c r="N128" s="8"/>
      <c r="O128" s="8"/>
      <c r="P128" s="147"/>
    </row>
    <row r="129" spans="9:16" x14ac:dyDescent="0.15">
      <c r="I129" s="134"/>
      <c r="J129" s="134"/>
      <c r="K129" s="134"/>
      <c r="L129" s="134"/>
      <c r="M129" s="8"/>
      <c r="N129" s="8"/>
      <c r="O129" s="8"/>
      <c r="P129" s="147"/>
    </row>
    <row r="130" spans="9:16" x14ac:dyDescent="0.15">
      <c r="I130" s="134"/>
      <c r="J130" s="134"/>
      <c r="K130" s="134"/>
      <c r="L130" s="134"/>
      <c r="M130" s="8"/>
      <c r="N130" s="8"/>
      <c r="O130" s="8"/>
      <c r="P130" s="147"/>
    </row>
    <row r="131" spans="9:16" x14ac:dyDescent="0.15">
      <c r="I131" s="134"/>
      <c r="J131" s="134"/>
      <c r="K131" s="134"/>
      <c r="L131" s="134"/>
      <c r="M131" s="8"/>
      <c r="N131" s="8"/>
      <c r="O131" s="8"/>
      <c r="P131" s="147"/>
    </row>
    <row r="132" spans="9:16" x14ac:dyDescent="0.15">
      <c r="I132" s="134"/>
      <c r="J132" s="134"/>
      <c r="K132" s="134"/>
      <c r="L132" s="134"/>
      <c r="M132" s="8"/>
      <c r="N132" s="8"/>
      <c r="O132" s="8"/>
      <c r="P132" s="147"/>
    </row>
    <row r="133" spans="9:16" x14ac:dyDescent="0.15">
      <c r="I133" s="134"/>
      <c r="J133" s="134"/>
      <c r="K133" s="134"/>
      <c r="L133" s="134"/>
      <c r="M133" s="8"/>
      <c r="N133" s="8"/>
      <c r="O133" s="8"/>
      <c r="P133" s="147"/>
    </row>
    <row r="134" spans="9:16" x14ac:dyDescent="0.15">
      <c r="I134" s="134"/>
      <c r="J134" s="134"/>
      <c r="K134" s="134"/>
      <c r="L134" s="134"/>
      <c r="M134" s="8"/>
      <c r="N134" s="8"/>
      <c r="O134" s="8"/>
      <c r="P134" s="147"/>
    </row>
    <row r="135" spans="9:16" x14ac:dyDescent="0.15">
      <c r="I135" s="134"/>
      <c r="J135" s="134"/>
      <c r="K135" s="134"/>
      <c r="L135" s="134"/>
      <c r="M135" s="8"/>
      <c r="N135" s="8"/>
      <c r="O135" s="8"/>
      <c r="P135" s="147"/>
    </row>
    <row r="136" spans="9:16" x14ac:dyDescent="0.15">
      <c r="I136" s="134"/>
      <c r="J136" s="134"/>
      <c r="K136" s="134"/>
      <c r="L136" s="134"/>
      <c r="M136" s="8"/>
      <c r="N136" s="8"/>
      <c r="O136" s="8"/>
      <c r="P136" s="147"/>
    </row>
    <row r="137" spans="9:16" x14ac:dyDescent="0.15">
      <c r="I137" s="134"/>
      <c r="J137" s="134"/>
      <c r="K137" s="134"/>
      <c r="L137" s="134"/>
      <c r="M137" s="8"/>
      <c r="N137" s="8"/>
      <c r="O137" s="8"/>
      <c r="P137" s="147"/>
    </row>
    <row r="138" spans="9:16" x14ac:dyDescent="0.15">
      <c r="I138" s="134"/>
      <c r="J138" s="134"/>
      <c r="K138" s="134"/>
      <c r="L138" s="134"/>
      <c r="M138" s="8"/>
      <c r="N138" s="8"/>
      <c r="O138" s="8"/>
      <c r="P138" s="147"/>
    </row>
    <row r="139" spans="9:16" x14ac:dyDescent="0.15">
      <c r="I139" s="134"/>
      <c r="J139" s="134"/>
      <c r="K139" s="134"/>
      <c r="L139" s="134"/>
      <c r="M139" s="8"/>
      <c r="N139" s="8"/>
      <c r="O139" s="8"/>
      <c r="P139" s="147"/>
    </row>
    <row r="140" spans="9:16" x14ac:dyDescent="0.15">
      <c r="I140" s="134"/>
      <c r="J140" s="134"/>
      <c r="K140" s="134"/>
      <c r="L140" s="134"/>
      <c r="M140" s="8"/>
      <c r="N140" s="8"/>
      <c r="O140" s="8"/>
      <c r="P140" s="147"/>
    </row>
    <row r="141" spans="9:16" x14ac:dyDescent="0.15">
      <c r="I141" s="134"/>
      <c r="J141" s="134"/>
      <c r="K141" s="134"/>
      <c r="L141" s="134"/>
      <c r="M141" s="8"/>
      <c r="N141" s="8"/>
      <c r="O141" s="8"/>
      <c r="P141" s="147"/>
    </row>
    <row r="142" spans="9:16" x14ac:dyDescent="0.15">
      <c r="I142" s="134"/>
      <c r="J142" s="134"/>
      <c r="K142" s="134"/>
      <c r="L142" s="134"/>
      <c r="M142" s="8"/>
      <c r="N142" s="8"/>
      <c r="O142" s="8"/>
      <c r="P142" s="147"/>
    </row>
    <row r="143" spans="9:16" x14ac:dyDescent="0.15">
      <c r="I143" s="134"/>
      <c r="J143" s="134"/>
      <c r="K143" s="134"/>
      <c r="L143" s="134"/>
      <c r="M143" s="8"/>
      <c r="N143" s="8"/>
      <c r="O143" s="8"/>
      <c r="P143" s="147"/>
    </row>
    <row r="144" spans="9:16" x14ac:dyDescent="0.15">
      <c r="I144" s="134"/>
      <c r="J144" s="134"/>
      <c r="K144" s="134"/>
      <c r="L144" s="134"/>
      <c r="M144" s="8"/>
      <c r="N144" s="8"/>
      <c r="O144" s="8"/>
      <c r="P144" s="147"/>
    </row>
    <row r="145" spans="9:16" x14ac:dyDescent="0.15">
      <c r="I145" s="134"/>
      <c r="J145" s="134"/>
      <c r="K145" s="134"/>
      <c r="L145" s="134"/>
      <c r="M145" s="8"/>
      <c r="N145" s="8"/>
      <c r="O145" s="8"/>
      <c r="P145" s="147"/>
    </row>
    <row r="146" spans="9:16" x14ac:dyDescent="0.15">
      <c r="I146" s="134"/>
      <c r="J146" s="134"/>
      <c r="K146" s="134"/>
      <c r="L146" s="134"/>
      <c r="M146" s="8"/>
      <c r="N146" s="8"/>
      <c r="O146" s="8"/>
      <c r="P146" s="147"/>
    </row>
    <row r="147" spans="9:16" x14ac:dyDescent="0.15">
      <c r="I147" s="134"/>
      <c r="J147" s="134"/>
      <c r="K147" s="134"/>
      <c r="L147" s="134"/>
      <c r="M147" s="8"/>
      <c r="N147" s="8"/>
      <c r="O147" s="8"/>
      <c r="P147" s="147"/>
    </row>
    <row r="148" spans="9:16" x14ac:dyDescent="0.15">
      <c r="I148" s="134"/>
      <c r="J148" s="134"/>
      <c r="K148" s="134"/>
      <c r="L148" s="134"/>
      <c r="M148" s="8"/>
      <c r="N148" s="8"/>
      <c r="O148" s="8"/>
      <c r="P148" s="147"/>
    </row>
    <row r="149" spans="9:16" x14ac:dyDescent="0.15">
      <c r="I149" s="134"/>
      <c r="J149" s="134"/>
      <c r="K149" s="134"/>
      <c r="L149" s="134"/>
      <c r="M149" s="8"/>
      <c r="N149" s="8"/>
      <c r="O149" s="8"/>
      <c r="P149" s="147"/>
    </row>
    <row r="150" spans="9:16" x14ac:dyDescent="0.15">
      <c r="I150" s="134"/>
      <c r="J150" s="134"/>
      <c r="K150" s="134"/>
      <c r="L150" s="134"/>
      <c r="M150" s="8"/>
      <c r="N150" s="8"/>
      <c r="O150" s="8"/>
      <c r="P150" s="147"/>
    </row>
    <row r="151" spans="9:16" x14ac:dyDescent="0.15">
      <c r="I151" s="134"/>
      <c r="J151" s="134"/>
      <c r="K151" s="134"/>
      <c r="L151" s="134"/>
      <c r="M151" s="8"/>
      <c r="N151" s="8"/>
      <c r="O151" s="8"/>
      <c r="P151" s="147"/>
    </row>
    <row r="152" spans="9:16" x14ac:dyDescent="0.15">
      <c r="I152" s="134"/>
      <c r="J152" s="134"/>
      <c r="K152" s="134"/>
      <c r="L152" s="134"/>
      <c r="M152" s="8"/>
      <c r="N152" s="8"/>
      <c r="O152" s="8"/>
      <c r="P152" s="147"/>
    </row>
    <row r="153" spans="9:16" x14ac:dyDescent="0.15">
      <c r="I153" s="134"/>
      <c r="J153" s="134"/>
      <c r="K153" s="134"/>
      <c r="L153" s="134"/>
      <c r="M153" s="8"/>
      <c r="N153" s="8"/>
      <c r="O153" s="8"/>
      <c r="P153" s="147"/>
    </row>
    <row r="154" spans="9:16" x14ac:dyDescent="0.15">
      <c r="I154" s="134"/>
      <c r="J154" s="134"/>
      <c r="K154" s="134"/>
      <c r="L154" s="134"/>
      <c r="M154" s="8"/>
      <c r="N154" s="8"/>
      <c r="O154" s="8"/>
      <c r="P154" s="147"/>
    </row>
    <row r="155" spans="9:16" x14ac:dyDescent="0.15">
      <c r="I155" s="134"/>
      <c r="J155" s="134"/>
      <c r="K155" s="134"/>
      <c r="L155" s="134"/>
      <c r="M155" s="8"/>
      <c r="N155" s="8"/>
      <c r="O155" s="8"/>
      <c r="P155" s="147"/>
    </row>
    <row r="156" spans="9:16" x14ac:dyDescent="0.15">
      <c r="I156" s="134"/>
      <c r="J156" s="134"/>
      <c r="K156" s="134"/>
      <c r="L156" s="134"/>
      <c r="M156" s="8"/>
      <c r="N156" s="8"/>
      <c r="O156" s="8"/>
      <c r="P156" s="147"/>
    </row>
    <row r="157" spans="9:16" x14ac:dyDescent="0.15">
      <c r="I157" s="134"/>
      <c r="J157" s="134"/>
      <c r="K157" s="134"/>
      <c r="L157" s="134"/>
      <c r="M157" s="8"/>
      <c r="N157" s="8"/>
      <c r="O157" s="8"/>
      <c r="P157" s="147"/>
    </row>
    <row r="158" spans="9:16" x14ac:dyDescent="0.15">
      <c r="I158" s="134"/>
      <c r="J158" s="134"/>
      <c r="K158" s="134"/>
      <c r="L158" s="134"/>
      <c r="M158" s="8"/>
      <c r="N158" s="8"/>
      <c r="O158" s="8"/>
      <c r="P158" s="147"/>
    </row>
  </sheetData>
  <mergeCells count="196">
    <mergeCell ref="M1:P1"/>
    <mergeCell ref="B3:K3"/>
    <mergeCell ref="B1:K1"/>
    <mergeCell ref="B100:C100"/>
    <mergeCell ref="B16:C16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U97:X97"/>
    <mergeCell ref="U98:X98"/>
    <mergeCell ref="U99:X99"/>
    <mergeCell ref="U100:X100"/>
    <mergeCell ref="D6:J6"/>
    <mergeCell ref="U91:X91"/>
    <mergeCell ref="U92:X92"/>
    <mergeCell ref="U93:X93"/>
    <mergeCell ref="U94:X94"/>
    <mergeCell ref="U95:X95"/>
    <mergeCell ref="U96:X96"/>
    <mergeCell ref="U85:X85"/>
    <mergeCell ref="U86:X86"/>
    <mergeCell ref="U87:X87"/>
    <mergeCell ref="U88:X88"/>
    <mergeCell ref="U89:X89"/>
    <mergeCell ref="U90:X90"/>
    <mergeCell ref="U79:X79"/>
    <mergeCell ref="U80:X80"/>
    <mergeCell ref="U81:X81"/>
    <mergeCell ref="U82:X82"/>
    <mergeCell ref="U83:X83"/>
    <mergeCell ref="U84:X84"/>
    <mergeCell ref="U73:X73"/>
    <mergeCell ref="U74:X74"/>
    <mergeCell ref="U75:X75"/>
    <mergeCell ref="U76:X76"/>
    <mergeCell ref="U77:X77"/>
    <mergeCell ref="U78:X78"/>
    <mergeCell ref="U67:X67"/>
    <mergeCell ref="U68:X68"/>
    <mergeCell ref="U69:X69"/>
    <mergeCell ref="U70:X70"/>
    <mergeCell ref="U71:X71"/>
    <mergeCell ref="U72:X72"/>
    <mergeCell ref="U61:X61"/>
    <mergeCell ref="U62:X62"/>
    <mergeCell ref="U63:X63"/>
    <mergeCell ref="U64:X64"/>
    <mergeCell ref="U65:X65"/>
    <mergeCell ref="U66:X66"/>
    <mergeCell ref="U55:X55"/>
    <mergeCell ref="U56:X56"/>
    <mergeCell ref="U57:X57"/>
    <mergeCell ref="U58:X58"/>
    <mergeCell ref="U59:X59"/>
    <mergeCell ref="U60:X60"/>
    <mergeCell ref="U49:X49"/>
    <mergeCell ref="U50:X50"/>
    <mergeCell ref="U51:X51"/>
    <mergeCell ref="U52:X52"/>
    <mergeCell ref="U53:X53"/>
    <mergeCell ref="U54:X54"/>
    <mergeCell ref="U43:X43"/>
    <mergeCell ref="U44:X44"/>
    <mergeCell ref="U45:X45"/>
    <mergeCell ref="U46:X46"/>
    <mergeCell ref="U47:X47"/>
    <mergeCell ref="U48:X48"/>
    <mergeCell ref="U37:X37"/>
    <mergeCell ref="U38:X38"/>
    <mergeCell ref="U39:X39"/>
    <mergeCell ref="U40:X40"/>
    <mergeCell ref="U41:X41"/>
    <mergeCell ref="U42:X42"/>
    <mergeCell ref="U31:X31"/>
    <mergeCell ref="U32:X32"/>
    <mergeCell ref="U33:X33"/>
    <mergeCell ref="U34:X34"/>
    <mergeCell ref="U35:X35"/>
    <mergeCell ref="U36:X36"/>
    <mergeCell ref="U25:X25"/>
    <mergeCell ref="U26:X26"/>
    <mergeCell ref="U27:X27"/>
    <mergeCell ref="U28:X28"/>
    <mergeCell ref="U29:X29"/>
    <mergeCell ref="U30:X30"/>
    <mergeCell ref="U19:X19"/>
    <mergeCell ref="U20:X20"/>
    <mergeCell ref="U21:X21"/>
    <mergeCell ref="U22:X22"/>
    <mergeCell ref="U23:X23"/>
    <mergeCell ref="U24:X24"/>
    <mergeCell ref="K15:L15"/>
    <mergeCell ref="N15:P15"/>
    <mergeCell ref="I16:Q16"/>
    <mergeCell ref="R16:X16"/>
    <mergeCell ref="U17:X17"/>
    <mergeCell ref="U18:X18"/>
    <mergeCell ref="B10:C10"/>
    <mergeCell ref="D10:J10"/>
    <mergeCell ref="B18:C18"/>
    <mergeCell ref="M10:P10"/>
    <mergeCell ref="M11:P11"/>
    <mergeCell ref="M12:P12"/>
    <mergeCell ref="M13:P13"/>
    <mergeCell ref="N4:P4"/>
    <mergeCell ref="N3:P3"/>
    <mergeCell ref="N2:P2"/>
    <mergeCell ref="B8:C8"/>
    <mergeCell ref="B9:C9"/>
    <mergeCell ref="D8:J8"/>
    <mergeCell ref="D9:J9"/>
    <mergeCell ref="B6:C6"/>
    <mergeCell ref="B7:C7"/>
    <mergeCell ref="D7:J7"/>
    <mergeCell ref="M6:P6"/>
    <mergeCell ref="M7:P7"/>
    <mergeCell ref="M8:P8"/>
    <mergeCell ref="M9:P9"/>
  </mergeCells>
  <dataValidations count="2">
    <dataValidation type="list" allowBlank="1" showInputMessage="1" showErrorMessage="1" sqref="H18:H100" xr:uid="{6E7D9ACB-F6CA-49A5-92A0-BA41163B2054}">
      <formula1>"Select, Yes, No"</formula1>
    </dataValidation>
    <dataValidation type="list" allowBlank="1" showInputMessage="1" showErrorMessage="1" sqref="F18:F100" xr:uid="{A0ED51D4-24B3-4164-85AC-A7127F00B9F6}">
      <formula1>"Select, Original, New"</formula1>
    </dataValidation>
  </dataValidations>
  <pageMargins left="0.25" right="0.25" top="0.75" bottom="0.75" header="0.3" footer="0.3"/>
  <pageSetup scale="7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3EEB0C-C3CC-4333-A3FE-A9A7D88B8E06}">
          <x14:formula1>
            <xm:f>'Func Obj'!$D$2:$D$3</xm:f>
          </x14:formula1>
          <xm:sqref>B18:C100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96CF4-6D0A-45A7-AFB3-25CA77EEB668}">
  <sheetPr codeName="Sheet5">
    <tabColor theme="5" tint="0.39997558519241921"/>
    <pageSetUpPr fitToPage="1"/>
  </sheetPr>
  <dimension ref="A1:X158"/>
  <sheetViews>
    <sheetView topLeftCell="A8" zoomScaleNormal="100" workbookViewId="0">
      <selection activeCell="B18" sqref="B18:C18"/>
    </sheetView>
  </sheetViews>
  <sheetFormatPr baseColWidth="10" defaultColWidth="9.33203125" defaultRowHeight="14" x14ac:dyDescent="0.15"/>
  <cols>
    <col min="1" max="1" width="5.33203125" style="101" customWidth="1"/>
    <col min="2" max="3" width="5.6640625" style="101" customWidth="1"/>
    <col min="4" max="5" width="5.6640625" style="101" hidden="1" customWidth="1"/>
    <col min="6" max="6" width="6.6640625" style="101" hidden="1" customWidth="1"/>
    <col min="7" max="7" width="7.6640625" style="101" hidden="1" customWidth="1"/>
    <col min="8" max="8" width="6" style="101" hidden="1" customWidth="1"/>
    <col min="9" max="9" width="24.33203125" style="101" customWidth="1"/>
    <col min="10" max="10" width="26" style="101" customWidth="1"/>
    <col min="11" max="11" width="17.6640625" style="101" customWidth="1"/>
    <col min="12" max="12" width="13.5" style="101" customWidth="1"/>
    <col min="13" max="13" width="11.33203125" style="9" customWidth="1"/>
    <col min="14" max="15" width="8" style="9" customWidth="1"/>
    <col min="16" max="16" width="7" style="95" customWidth="1"/>
    <col min="17" max="17" width="12.5" style="101" customWidth="1"/>
    <col min="18" max="18" width="11.33203125" style="135" customWidth="1"/>
    <col min="19" max="20" width="9.33203125" style="95"/>
    <col min="21" max="21" width="16" style="101" customWidth="1"/>
    <col min="22" max="16384" width="9.33203125" style="101"/>
  </cols>
  <sheetData>
    <row r="1" spans="1:24" ht="18" customHeight="1" x14ac:dyDescent="0.15">
      <c r="A1" s="92"/>
      <c r="B1" s="318" t="s">
        <v>78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35"/>
      <c r="N1" s="336" t="s">
        <v>79</v>
      </c>
      <c r="O1" s="337"/>
      <c r="P1" s="337"/>
      <c r="Q1" s="338"/>
      <c r="R1" s="99"/>
      <c r="S1" s="100"/>
      <c r="T1" s="100"/>
      <c r="U1" s="92"/>
      <c r="V1" s="92"/>
      <c r="W1" s="92"/>
      <c r="X1" s="92"/>
    </row>
    <row r="2" spans="1:24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35"/>
      <c r="N2" s="83"/>
      <c r="O2" s="339" t="s">
        <v>80</v>
      </c>
      <c r="P2" s="339"/>
      <c r="Q2" s="339"/>
      <c r="R2" s="99"/>
      <c r="S2" s="100"/>
      <c r="T2" s="100"/>
      <c r="U2" s="92"/>
      <c r="V2" s="92"/>
      <c r="W2" s="92"/>
      <c r="X2" s="92"/>
    </row>
    <row r="3" spans="1:24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86"/>
      <c r="O3" s="339" t="s">
        <v>123</v>
      </c>
      <c r="P3" s="339"/>
      <c r="Q3" s="339"/>
      <c r="R3" s="99"/>
      <c r="S3" s="100"/>
      <c r="T3" s="100"/>
      <c r="U3" s="92"/>
      <c r="V3" s="92"/>
      <c r="W3" s="92"/>
      <c r="X3" s="92"/>
    </row>
    <row r="4" spans="1:24" ht="18" x14ac:dyDescent="0.15">
      <c r="A4" s="92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87"/>
      <c r="O4" s="339" t="s">
        <v>82</v>
      </c>
      <c r="P4" s="339"/>
      <c r="Q4" s="339"/>
      <c r="R4" s="99"/>
      <c r="S4" s="100"/>
      <c r="T4" s="100"/>
      <c r="U4" s="92"/>
      <c r="V4" s="92"/>
      <c r="W4" s="92"/>
      <c r="X4" s="92"/>
    </row>
    <row r="5" spans="1:24" x14ac:dyDescent="0.15">
      <c r="A5" s="92"/>
      <c r="B5" s="102" t="s">
        <v>152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38"/>
      <c r="Q5" s="137"/>
      <c r="R5" s="99"/>
      <c r="S5" s="92"/>
      <c r="T5" s="92"/>
      <c r="U5" s="92"/>
      <c r="V5" s="92"/>
      <c r="W5" s="92"/>
      <c r="X5" s="92"/>
    </row>
    <row r="6" spans="1:24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105" t="s">
        <v>84</v>
      </c>
      <c r="L6" s="106" t="s">
        <v>85</v>
      </c>
      <c r="M6" s="348" t="s">
        <v>11</v>
      </c>
      <c r="N6" s="348"/>
      <c r="O6" s="348"/>
      <c r="P6" s="59"/>
      <c r="Q6" s="59"/>
      <c r="R6" s="99"/>
      <c r="S6" s="92"/>
      <c r="T6" s="107"/>
      <c r="U6" s="92"/>
      <c r="V6" s="92"/>
      <c r="W6" s="92"/>
      <c r="X6" s="92"/>
    </row>
    <row r="7" spans="1:24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109" t="s">
        <v>87</v>
      </c>
      <c r="L7" s="70">
        <f>'Needs Assessment'!C34</f>
        <v>0</v>
      </c>
      <c r="M7" s="306">
        <f>'Needs Assessment'!D34</f>
        <v>0</v>
      </c>
      <c r="N7" s="307"/>
      <c r="O7" s="308"/>
      <c r="P7" s="58"/>
      <c r="Q7" s="58"/>
      <c r="R7" s="99"/>
      <c r="S7" s="92"/>
      <c r="T7" s="107"/>
      <c r="U7" s="92"/>
      <c r="V7" s="92"/>
      <c r="W7" s="92"/>
      <c r="X7" s="92"/>
    </row>
    <row r="8" spans="1:24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109" t="s">
        <v>89</v>
      </c>
      <c r="L8" s="71">
        <f>'Needs Assessment'!C35</f>
        <v>0</v>
      </c>
      <c r="M8" s="306">
        <f>'Needs Assessment'!D35</f>
        <v>0</v>
      </c>
      <c r="N8" s="307"/>
      <c r="O8" s="308"/>
      <c r="P8" s="58"/>
      <c r="Q8" s="58"/>
      <c r="R8" s="99"/>
      <c r="S8" s="92"/>
      <c r="T8" s="107"/>
      <c r="U8" s="92"/>
      <c r="V8" s="92"/>
      <c r="W8" s="92"/>
      <c r="X8" s="92"/>
    </row>
    <row r="9" spans="1:24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109" t="s">
        <v>91</v>
      </c>
      <c r="L9" s="71">
        <f>'Needs Assessment'!C36</f>
        <v>0</v>
      </c>
      <c r="M9" s="306">
        <f>'Needs Assessment'!D36</f>
        <v>0</v>
      </c>
      <c r="N9" s="307"/>
      <c r="O9" s="308"/>
      <c r="P9" s="58"/>
      <c r="Q9" s="58"/>
      <c r="R9" s="99"/>
      <c r="S9" s="100"/>
      <c r="T9" s="100"/>
      <c r="U9" s="92"/>
      <c r="V9" s="92"/>
      <c r="W9" s="92"/>
      <c r="X9" s="92"/>
    </row>
    <row r="10" spans="1:24" x14ac:dyDescent="0.15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109" t="s">
        <v>93</v>
      </c>
      <c r="L10" s="71">
        <f>'Needs Assessment'!C37</f>
        <v>0</v>
      </c>
      <c r="M10" s="306">
        <f>'Needs Assessment'!D37</f>
        <v>0</v>
      </c>
      <c r="N10" s="307"/>
      <c r="O10" s="308"/>
      <c r="P10" s="58"/>
      <c r="Q10" s="58"/>
      <c r="R10" s="99"/>
      <c r="S10" s="100"/>
      <c r="T10" s="100"/>
      <c r="U10" s="92"/>
      <c r="V10" s="92"/>
      <c r="W10" s="92"/>
      <c r="X10" s="92"/>
    </row>
    <row r="11" spans="1:24" x14ac:dyDescent="0.1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109" t="s">
        <v>94</v>
      </c>
      <c r="L11" s="71">
        <f>'Needs Assessment'!C38</f>
        <v>0</v>
      </c>
      <c r="M11" s="306">
        <f>'Needs Assessment'!D38</f>
        <v>0</v>
      </c>
      <c r="N11" s="307"/>
      <c r="O11" s="308"/>
      <c r="P11" s="58"/>
      <c r="Q11" s="58"/>
      <c r="R11" s="99"/>
      <c r="S11" s="100"/>
      <c r="T11" s="100"/>
      <c r="U11" s="92"/>
      <c r="V11" s="92"/>
      <c r="W11" s="92"/>
      <c r="X11" s="92"/>
    </row>
    <row r="12" spans="1:24" x14ac:dyDescent="0.1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112" t="s">
        <v>95</v>
      </c>
      <c r="L12" s="71">
        <f>'Needs Assessment'!C39</f>
        <v>0</v>
      </c>
      <c r="M12" s="306">
        <f>'Needs Assessment'!D39</f>
        <v>0</v>
      </c>
      <c r="N12" s="307"/>
      <c r="O12" s="308"/>
      <c r="P12" s="58"/>
      <c r="Q12" s="58"/>
      <c r="R12" s="99"/>
      <c r="S12" s="100"/>
      <c r="T12" s="100"/>
      <c r="U12" s="92"/>
      <c r="V12" s="92"/>
      <c r="W12" s="92"/>
      <c r="X12" s="92"/>
    </row>
    <row r="13" spans="1:24" x14ac:dyDescent="0.15">
      <c r="A13" s="92"/>
      <c r="B13" s="99"/>
      <c r="C13" s="99"/>
      <c r="D13" s="99"/>
      <c r="E13" s="99"/>
      <c r="F13" s="99"/>
      <c r="G13" s="99"/>
      <c r="H13" s="99"/>
      <c r="I13" s="110"/>
      <c r="J13" s="110"/>
      <c r="K13" s="112" t="s">
        <v>96</v>
      </c>
      <c r="L13" s="71">
        <f>'Needs Assessment'!C33</f>
        <v>0</v>
      </c>
      <c r="M13" s="306">
        <f>'Needs Assessment'!D33</f>
        <v>0</v>
      </c>
      <c r="N13" s="307"/>
      <c r="O13" s="308"/>
      <c r="P13" s="58"/>
      <c r="Q13" s="58"/>
      <c r="R13" s="99"/>
      <c r="S13" s="100"/>
      <c r="T13" s="100"/>
      <c r="U13" s="92"/>
      <c r="V13" s="92"/>
      <c r="W13" s="92"/>
      <c r="X13" s="92"/>
    </row>
    <row r="14" spans="1:24" x14ac:dyDescent="0.15">
      <c r="A14" s="92"/>
      <c r="B14" s="99"/>
      <c r="C14" s="99"/>
      <c r="D14" s="99"/>
      <c r="E14" s="99"/>
      <c r="F14" s="99"/>
      <c r="G14" s="99"/>
      <c r="H14" s="99"/>
      <c r="I14" s="110"/>
      <c r="J14" s="110"/>
      <c r="K14" s="92"/>
      <c r="L14" s="4"/>
      <c r="M14" s="5"/>
      <c r="N14" s="5"/>
      <c r="O14" s="5"/>
      <c r="P14" s="5"/>
      <c r="Q14" s="5"/>
      <c r="R14" s="99"/>
      <c r="S14" s="100"/>
      <c r="T14" s="100"/>
      <c r="U14" s="92"/>
      <c r="V14" s="92"/>
      <c r="W14" s="92"/>
      <c r="X14" s="92"/>
    </row>
    <row r="15" spans="1:24" x14ac:dyDescent="0.15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326" t="s">
        <v>153</v>
      </c>
      <c r="L15" s="326"/>
      <c r="M15" s="114">
        <f>SUM(Q18:Q100)</f>
        <v>0</v>
      </c>
      <c r="N15" s="326" t="s">
        <v>154</v>
      </c>
      <c r="O15" s="326"/>
      <c r="P15" s="326"/>
      <c r="Q15" s="6">
        <f>SUM(S18:S100)</f>
        <v>0</v>
      </c>
      <c r="R15" s="100"/>
      <c r="S15" s="100"/>
      <c r="T15" s="10"/>
      <c r="U15" s="92"/>
      <c r="V15" s="92"/>
      <c r="W15" s="92"/>
      <c r="X15" s="92"/>
    </row>
    <row r="16" spans="1:24" x14ac:dyDescent="0.15">
      <c r="A16" s="92"/>
      <c r="B16" s="329" t="s">
        <v>99</v>
      </c>
      <c r="C16" s="329"/>
      <c r="D16" s="115" t="s">
        <v>100</v>
      </c>
      <c r="E16" s="115" t="s">
        <v>100</v>
      </c>
      <c r="F16" s="115" t="s">
        <v>100</v>
      </c>
      <c r="G16" s="115" t="s">
        <v>100</v>
      </c>
      <c r="H16" s="115" t="s">
        <v>100</v>
      </c>
      <c r="I16" s="309" t="s">
        <v>101</v>
      </c>
      <c r="J16" s="309"/>
      <c r="K16" s="309"/>
      <c r="L16" s="309"/>
      <c r="M16" s="309"/>
      <c r="N16" s="309"/>
      <c r="O16" s="309"/>
      <c r="P16" s="309"/>
      <c r="Q16" s="309"/>
      <c r="R16" s="304" t="s">
        <v>102</v>
      </c>
      <c r="S16" s="304"/>
      <c r="T16" s="304"/>
      <c r="U16" s="304"/>
      <c r="V16" s="304"/>
      <c r="W16" s="304"/>
      <c r="X16" s="304"/>
    </row>
    <row r="17" spans="1:24" ht="63" customHeight="1" x14ac:dyDescent="0.15">
      <c r="A17" s="92"/>
      <c r="B17" s="116" t="s">
        <v>103</v>
      </c>
      <c r="C17" s="116" t="s">
        <v>104</v>
      </c>
      <c r="D17" s="117" t="s">
        <v>105</v>
      </c>
      <c r="E17" s="117" t="s">
        <v>106</v>
      </c>
      <c r="F17" s="117" t="s">
        <v>107</v>
      </c>
      <c r="G17" s="117" t="s">
        <v>108</v>
      </c>
      <c r="H17" s="117" t="s">
        <v>109</v>
      </c>
      <c r="I17" s="118" t="s">
        <v>155</v>
      </c>
      <c r="J17" s="139" t="s">
        <v>111</v>
      </c>
      <c r="K17" s="118" t="s">
        <v>112</v>
      </c>
      <c r="L17" s="118" t="s">
        <v>156</v>
      </c>
      <c r="M17" s="7" t="s">
        <v>157</v>
      </c>
      <c r="N17" s="7" t="s">
        <v>158</v>
      </c>
      <c r="O17" s="7" t="s">
        <v>132</v>
      </c>
      <c r="P17" s="7" t="s">
        <v>159</v>
      </c>
      <c r="Q17" s="121" t="s">
        <v>117</v>
      </c>
      <c r="R17" s="122" t="s">
        <v>143</v>
      </c>
      <c r="S17" s="122" t="s">
        <v>119</v>
      </c>
      <c r="T17" s="122" t="s">
        <v>120</v>
      </c>
      <c r="U17" s="303" t="s">
        <v>121</v>
      </c>
      <c r="V17" s="303"/>
      <c r="W17" s="303"/>
      <c r="X17" s="303"/>
    </row>
    <row r="18" spans="1:24" x14ac:dyDescent="0.15">
      <c r="A18" s="101">
        <v>1</v>
      </c>
      <c r="B18" s="321" t="s">
        <v>42</v>
      </c>
      <c r="C18" s="321"/>
      <c r="D18" s="141" t="s">
        <v>122</v>
      </c>
      <c r="E18" s="141">
        <f>$D$7</f>
        <v>0</v>
      </c>
      <c r="F18" s="133" t="s">
        <v>42</v>
      </c>
      <c r="G18" s="141"/>
      <c r="H18" s="142" t="s">
        <v>42</v>
      </c>
      <c r="I18" s="209"/>
      <c r="J18" s="209"/>
      <c r="K18" s="209"/>
      <c r="L18" s="209"/>
      <c r="M18" s="254"/>
      <c r="N18" s="254"/>
      <c r="O18" s="252"/>
      <c r="P18" s="253"/>
      <c r="Q18" s="67">
        <f>PRODUCT(O18:P18)</f>
        <v>0</v>
      </c>
      <c r="R18" s="143"/>
      <c r="S18" s="129"/>
      <c r="T18" s="129"/>
      <c r="U18" s="314"/>
      <c r="V18" s="314"/>
      <c r="W18" s="314"/>
      <c r="X18" s="314"/>
    </row>
    <row r="19" spans="1:24" x14ac:dyDescent="0.15">
      <c r="A19" s="101">
        <v>2</v>
      </c>
      <c r="B19" s="321" t="s">
        <v>42</v>
      </c>
      <c r="C19" s="321"/>
      <c r="D19" s="141" t="s">
        <v>122</v>
      </c>
      <c r="E19" s="141">
        <f t="shared" ref="E19:E82" si="0">$D$7</f>
        <v>0</v>
      </c>
      <c r="F19" s="133" t="s">
        <v>42</v>
      </c>
      <c r="G19" s="141"/>
      <c r="H19" s="142" t="s">
        <v>42</v>
      </c>
      <c r="I19" s="209"/>
      <c r="J19" s="209"/>
      <c r="K19" s="209"/>
      <c r="L19" s="209"/>
      <c r="M19" s="254"/>
      <c r="N19" s="254"/>
      <c r="O19" s="252"/>
      <c r="P19" s="253"/>
      <c r="Q19" s="67">
        <f t="shared" ref="Q19:Q82" si="1">PRODUCT(O19:P19)</f>
        <v>0</v>
      </c>
      <c r="R19" s="144"/>
      <c r="S19" s="129"/>
      <c r="T19" s="129"/>
      <c r="U19" s="314"/>
      <c r="V19" s="314"/>
      <c r="W19" s="314"/>
      <c r="X19" s="314"/>
    </row>
    <row r="20" spans="1:24" x14ac:dyDescent="0.15">
      <c r="A20" s="101">
        <v>3</v>
      </c>
      <c r="B20" s="321" t="s">
        <v>42</v>
      </c>
      <c r="C20" s="321"/>
      <c r="D20" s="141" t="s">
        <v>122</v>
      </c>
      <c r="E20" s="141">
        <f t="shared" si="0"/>
        <v>0</v>
      </c>
      <c r="F20" s="133" t="s">
        <v>42</v>
      </c>
      <c r="G20" s="141"/>
      <c r="H20" s="142" t="s">
        <v>42</v>
      </c>
      <c r="I20" s="209"/>
      <c r="J20" s="209"/>
      <c r="K20" s="209"/>
      <c r="L20" s="209"/>
      <c r="M20" s="254"/>
      <c r="N20" s="254"/>
      <c r="O20" s="252"/>
      <c r="P20" s="253"/>
      <c r="Q20" s="67">
        <f t="shared" si="1"/>
        <v>0</v>
      </c>
      <c r="R20" s="144"/>
      <c r="S20" s="129"/>
      <c r="T20" s="129"/>
      <c r="U20" s="314"/>
      <c r="V20" s="314"/>
      <c r="W20" s="314"/>
      <c r="X20" s="314"/>
    </row>
    <row r="21" spans="1:24" x14ac:dyDescent="0.15">
      <c r="A21" s="101">
        <v>4</v>
      </c>
      <c r="B21" s="321" t="s">
        <v>42</v>
      </c>
      <c r="C21" s="321"/>
      <c r="D21" s="141" t="s">
        <v>122</v>
      </c>
      <c r="E21" s="141">
        <f t="shared" si="0"/>
        <v>0</v>
      </c>
      <c r="F21" s="133" t="s">
        <v>42</v>
      </c>
      <c r="G21" s="141"/>
      <c r="H21" s="142" t="s">
        <v>42</v>
      </c>
      <c r="I21" s="209"/>
      <c r="J21" s="209"/>
      <c r="K21" s="209"/>
      <c r="L21" s="209"/>
      <c r="M21" s="254"/>
      <c r="N21" s="254"/>
      <c r="O21" s="252"/>
      <c r="P21" s="253"/>
      <c r="Q21" s="67">
        <f t="shared" si="1"/>
        <v>0</v>
      </c>
      <c r="R21" s="144"/>
      <c r="S21" s="129"/>
      <c r="T21" s="129"/>
      <c r="U21" s="314"/>
      <c r="V21" s="314"/>
      <c r="W21" s="314"/>
      <c r="X21" s="314"/>
    </row>
    <row r="22" spans="1:24" x14ac:dyDescent="0.15">
      <c r="A22" s="101">
        <v>5</v>
      </c>
      <c r="B22" s="321" t="s">
        <v>42</v>
      </c>
      <c r="C22" s="321"/>
      <c r="D22" s="141" t="s">
        <v>122</v>
      </c>
      <c r="E22" s="141">
        <f t="shared" si="0"/>
        <v>0</v>
      </c>
      <c r="F22" s="133" t="s">
        <v>42</v>
      </c>
      <c r="G22" s="141"/>
      <c r="H22" s="142" t="s">
        <v>42</v>
      </c>
      <c r="I22" s="209"/>
      <c r="J22" s="209"/>
      <c r="K22" s="209"/>
      <c r="L22" s="209"/>
      <c r="M22" s="254"/>
      <c r="N22" s="254"/>
      <c r="O22" s="252"/>
      <c r="P22" s="253"/>
      <c r="Q22" s="67">
        <f t="shared" si="1"/>
        <v>0</v>
      </c>
      <c r="R22" s="144"/>
      <c r="S22" s="129"/>
      <c r="T22" s="129"/>
      <c r="U22" s="314"/>
      <c r="V22" s="314"/>
      <c r="W22" s="314"/>
      <c r="X22" s="314"/>
    </row>
    <row r="23" spans="1:24" x14ac:dyDescent="0.15">
      <c r="A23" s="101">
        <v>6</v>
      </c>
      <c r="B23" s="321" t="s">
        <v>42</v>
      </c>
      <c r="C23" s="321"/>
      <c r="D23" s="141" t="s">
        <v>122</v>
      </c>
      <c r="E23" s="141">
        <f t="shared" si="0"/>
        <v>0</v>
      </c>
      <c r="F23" s="133" t="s">
        <v>42</v>
      </c>
      <c r="G23" s="141"/>
      <c r="H23" s="142" t="s">
        <v>42</v>
      </c>
      <c r="I23" s="209"/>
      <c r="J23" s="209"/>
      <c r="K23" s="209"/>
      <c r="L23" s="209"/>
      <c r="M23" s="254"/>
      <c r="N23" s="254"/>
      <c r="O23" s="252"/>
      <c r="P23" s="253"/>
      <c r="Q23" s="67">
        <f t="shared" si="1"/>
        <v>0</v>
      </c>
      <c r="R23" s="145"/>
      <c r="S23" s="132"/>
      <c r="T23" s="132"/>
      <c r="U23" s="314"/>
      <c r="V23" s="314"/>
      <c r="W23" s="314"/>
      <c r="X23" s="314"/>
    </row>
    <row r="24" spans="1:24" x14ac:dyDescent="0.15">
      <c r="A24" s="101">
        <v>7</v>
      </c>
      <c r="B24" s="321" t="s">
        <v>42</v>
      </c>
      <c r="C24" s="321"/>
      <c r="D24" s="141" t="s">
        <v>122</v>
      </c>
      <c r="E24" s="141">
        <f t="shared" si="0"/>
        <v>0</v>
      </c>
      <c r="F24" s="133" t="s">
        <v>42</v>
      </c>
      <c r="G24" s="141"/>
      <c r="H24" s="142" t="s">
        <v>42</v>
      </c>
      <c r="I24" s="209"/>
      <c r="J24" s="209"/>
      <c r="K24" s="209"/>
      <c r="L24" s="209"/>
      <c r="M24" s="254"/>
      <c r="N24" s="254"/>
      <c r="O24" s="252"/>
      <c r="P24" s="253"/>
      <c r="Q24" s="67">
        <f t="shared" si="1"/>
        <v>0</v>
      </c>
      <c r="R24" s="145"/>
      <c r="S24" s="132"/>
      <c r="T24" s="132"/>
      <c r="U24" s="314"/>
      <c r="V24" s="314"/>
      <c r="W24" s="314"/>
      <c r="X24" s="314"/>
    </row>
    <row r="25" spans="1:24" x14ac:dyDescent="0.15">
      <c r="A25" s="101">
        <v>8</v>
      </c>
      <c r="B25" s="321" t="s">
        <v>42</v>
      </c>
      <c r="C25" s="321"/>
      <c r="D25" s="141" t="s">
        <v>122</v>
      </c>
      <c r="E25" s="141">
        <f t="shared" si="0"/>
        <v>0</v>
      </c>
      <c r="F25" s="133" t="s">
        <v>42</v>
      </c>
      <c r="G25" s="141"/>
      <c r="H25" s="142" t="s">
        <v>42</v>
      </c>
      <c r="I25" s="209"/>
      <c r="J25" s="209"/>
      <c r="K25" s="209"/>
      <c r="L25" s="209"/>
      <c r="M25" s="254"/>
      <c r="N25" s="254"/>
      <c r="O25" s="252"/>
      <c r="P25" s="253"/>
      <c r="Q25" s="67">
        <f t="shared" si="1"/>
        <v>0</v>
      </c>
      <c r="R25" s="145"/>
      <c r="S25" s="132"/>
      <c r="T25" s="132"/>
      <c r="U25" s="314"/>
      <c r="V25" s="314"/>
      <c r="W25" s="314"/>
      <c r="X25" s="314"/>
    </row>
    <row r="26" spans="1:24" x14ac:dyDescent="0.15">
      <c r="A26" s="101">
        <v>9</v>
      </c>
      <c r="B26" s="321" t="s">
        <v>42</v>
      </c>
      <c r="C26" s="321"/>
      <c r="D26" s="141" t="s">
        <v>122</v>
      </c>
      <c r="E26" s="141">
        <f t="shared" si="0"/>
        <v>0</v>
      </c>
      <c r="F26" s="133" t="s">
        <v>42</v>
      </c>
      <c r="G26" s="141"/>
      <c r="H26" s="142" t="s">
        <v>42</v>
      </c>
      <c r="I26" s="209"/>
      <c r="J26" s="209"/>
      <c r="K26" s="209"/>
      <c r="L26" s="209"/>
      <c r="M26" s="254"/>
      <c r="N26" s="254"/>
      <c r="O26" s="252"/>
      <c r="P26" s="253"/>
      <c r="Q26" s="67">
        <f t="shared" si="1"/>
        <v>0</v>
      </c>
      <c r="R26" s="145"/>
      <c r="S26" s="132"/>
      <c r="T26" s="132"/>
      <c r="U26" s="314"/>
      <c r="V26" s="314"/>
      <c r="W26" s="314"/>
      <c r="X26" s="314"/>
    </row>
    <row r="27" spans="1:24" x14ac:dyDescent="0.15">
      <c r="A27" s="101">
        <v>10</v>
      </c>
      <c r="B27" s="321" t="s">
        <v>42</v>
      </c>
      <c r="C27" s="321"/>
      <c r="D27" s="141" t="s">
        <v>122</v>
      </c>
      <c r="E27" s="141">
        <f t="shared" si="0"/>
        <v>0</v>
      </c>
      <c r="F27" s="133" t="s">
        <v>42</v>
      </c>
      <c r="G27" s="141"/>
      <c r="H27" s="142" t="s">
        <v>42</v>
      </c>
      <c r="I27" s="209"/>
      <c r="J27" s="209"/>
      <c r="K27" s="209"/>
      <c r="L27" s="209"/>
      <c r="M27" s="254"/>
      <c r="N27" s="254"/>
      <c r="O27" s="252"/>
      <c r="P27" s="253"/>
      <c r="Q27" s="67">
        <f t="shared" si="1"/>
        <v>0</v>
      </c>
      <c r="R27" s="145"/>
      <c r="S27" s="132"/>
      <c r="T27" s="132"/>
      <c r="U27" s="314"/>
      <c r="V27" s="314"/>
      <c r="W27" s="314"/>
      <c r="X27" s="314"/>
    </row>
    <row r="28" spans="1:24" x14ac:dyDescent="0.15">
      <c r="A28" s="101">
        <v>11</v>
      </c>
      <c r="B28" s="321" t="s">
        <v>42</v>
      </c>
      <c r="C28" s="321"/>
      <c r="D28" s="141" t="s">
        <v>122</v>
      </c>
      <c r="E28" s="141">
        <f t="shared" si="0"/>
        <v>0</v>
      </c>
      <c r="F28" s="133" t="s">
        <v>42</v>
      </c>
      <c r="G28" s="141"/>
      <c r="H28" s="142" t="s">
        <v>42</v>
      </c>
      <c r="I28" s="209"/>
      <c r="J28" s="209"/>
      <c r="K28" s="209"/>
      <c r="L28" s="209"/>
      <c r="M28" s="254"/>
      <c r="N28" s="254"/>
      <c r="O28" s="252"/>
      <c r="P28" s="253"/>
      <c r="Q28" s="67">
        <f t="shared" si="1"/>
        <v>0</v>
      </c>
      <c r="R28" s="145"/>
      <c r="S28" s="132"/>
      <c r="T28" s="132"/>
      <c r="U28" s="314"/>
      <c r="V28" s="314"/>
      <c r="W28" s="314"/>
      <c r="X28" s="314"/>
    </row>
    <row r="29" spans="1:24" x14ac:dyDescent="0.15">
      <c r="A29" s="101">
        <v>12</v>
      </c>
      <c r="B29" s="321" t="s">
        <v>42</v>
      </c>
      <c r="C29" s="321"/>
      <c r="D29" s="141" t="s">
        <v>122</v>
      </c>
      <c r="E29" s="141">
        <f t="shared" si="0"/>
        <v>0</v>
      </c>
      <c r="F29" s="133" t="s">
        <v>42</v>
      </c>
      <c r="G29" s="141"/>
      <c r="H29" s="142" t="s">
        <v>42</v>
      </c>
      <c r="I29" s="209"/>
      <c r="J29" s="209"/>
      <c r="K29" s="209"/>
      <c r="L29" s="209"/>
      <c r="M29" s="254"/>
      <c r="N29" s="254"/>
      <c r="O29" s="252"/>
      <c r="P29" s="253"/>
      <c r="Q29" s="67">
        <f t="shared" si="1"/>
        <v>0</v>
      </c>
      <c r="R29" s="145"/>
      <c r="S29" s="132"/>
      <c r="T29" s="132"/>
      <c r="U29" s="314"/>
      <c r="V29" s="314"/>
      <c r="W29" s="314"/>
      <c r="X29" s="314"/>
    </row>
    <row r="30" spans="1:24" x14ac:dyDescent="0.15">
      <c r="A30" s="101">
        <v>13</v>
      </c>
      <c r="B30" s="321" t="s">
        <v>42</v>
      </c>
      <c r="C30" s="321"/>
      <c r="D30" s="141" t="s">
        <v>122</v>
      </c>
      <c r="E30" s="141">
        <f t="shared" si="0"/>
        <v>0</v>
      </c>
      <c r="F30" s="133" t="s">
        <v>42</v>
      </c>
      <c r="G30" s="141"/>
      <c r="H30" s="142" t="s">
        <v>42</v>
      </c>
      <c r="I30" s="209"/>
      <c r="J30" s="209"/>
      <c r="K30" s="209"/>
      <c r="L30" s="209"/>
      <c r="M30" s="254"/>
      <c r="N30" s="254"/>
      <c r="O30" s="252"/>
      <c r="P30" s="253"/>
      <c r="Q30" s="67">
        <f t="shared" si="1"/>
        <v>0</v>
      </c>
      <c r="R30" s="145"/>
      <c r="S30" s="132"/>
      <c r="T30" s="132"/>
      <c r="U30" s="314"/>
      <c r="V30" s="314"/>
      <c r="W30" s="314"/>
      <c r="X30" s="314"/>
    </row>
    <row r="31" spans="1:24" x14ac:dyDescent="0.15">
      <c r="A31" s="101">
        <v>14</v>
      </c>
      <c r="B31" s="321" t="s">
        <v>42</v>
      </c>
      <c r="C31" s="321"/>
      <c r="D31" s="141" t="s">
        <v>122</v>
      </c>
      <c r="E31" s="141">
        <f t="shared" si="0"/>
        <v>0</v>
      </c>
      <c r="F31" s="133" t="s">
        <v>42</v>
      </c>
      <c r="G31" s="141"/>
      <c r="H31" s="142" t="s">
        <v>42</v>
      </c>
      <c r="I31" s="209"/>
      <c r="J31" s="209"/>
      <c r="K31" s="209"/>
      <c r="L31" s="209"/>
      <c r="M31" s="254"/>
      <c r="N31" s="254"/>
      <c r="O31" s="252"/>
      <c r="P31" s="253"/>
      <c r="Q31" s="67">
        <f t="shared" si="1"/>
        <v>0</v>
      </c>
      <c r="R31" s="145"/>
      <c r="S31" s="132"/>
      <c r="T31" s="132"/>
      <c r="U31" s="314"/>
      <c r="V31" s="314"/>
      <c r="W31" s="314"/>
      <c r="X31" s="314"/>
    </row>
    <row r="32" spans="1:24" x14ac:dyDescent="0.15">
      <c r="A32" s="101">
        <v>15</v>
      </c>
      <c r="B32" s="321" t="s">
        <v>42</v>
      </c>
      <c r="C32" s="321"/>
      <c r="D32" s="141" t="s">
        <v>122</v>
      </c>
      <c r="E32" s="141">
        <f t="shared" si="0"/>
        <v>0</v>
      </c>
      <c r="F32" s="133" t="s">
        <v>42</v>
      </c>
      <c r="G32" s="141"/>
      <c r="H32" s="142" t="s">
        <v>42</v>
      </c>
      <c r="I32" s="209"/>
      <c r="J32" s="209"/>
      <c r="K32" s="209"/>
      <c r="L32" s="209"/>
      <c r="M32" s="254"/>
      <c r="N32" s="254"/>
      <c r="O32" s="252"/>
      <c r="P32" s="253"/>
      <c r="Q32" s="67">
        <f t="shared" si="1"/>
        <v>0</v>
      </c>
      <c r="R32" s="145"/>
      <c r="S32" s="132"/>
      <c r="T32" s="132"/>
      <c r="U32" s="314"/>
      <c r="V32" s="314"/>
      <c r="W32" s="314"/>
      <c r="X32" s="314"/>
    </row>
    <row r="33" spans="1:24" x14ac:dyDescent="0.15">
      <c r="A33" s="101">
        <v>16</v>
      </c>
      <c r="B33" s="321" t="s">
        <v>42</v>
      </c>
      <c r="C33" s="321"/>
      <c r="D33" s="141" t="s">
        <v>122</v>
      </c>
      <c r="E33" s="141">
        <f t="shared" si="0"/>
        <v>0</v>
      </c>
      <c r="F33" s="133" t="s">
        <v>42</v>
      </c>
      <c r="G33" s="141"/>
      <c r="H33" s="142" t="s">
        <v>42</v>
      </c>
      <c r="I33" s="209"/>
      <c r="J33" s="209"/>
      <c r="K33" s="209"/>
      <c r="L33" s="209"/>
      <c r="M33" s="254"/>
      <c r="N33" s="254"/>
      <c r="O33" s="252"/>
      <c r="P33" s="253"/>
      <c r="Q33" s="67">
        <f t="shared" si="1"/>
        <v>0</v>
      </c>
      <c r="R33" s="145"/>
      <c r="S33" s="132"/>
      <c r="T33" s="132"/>
      <c r="U33" s="314"/>
      <c r="V33" s="314"/>
      <c r="W33" s="314"/>
      <c r="X33" s="314"/>
    </row>
    <row r="34" spans="1:24" x14ac:dyDescent="0.15">
      <c r="A34" s="101">
        <v>17</v>
      </c>
      <c r="B34" s="321" t="s">
        <v>42</v>
      </c>
      <c r="C34" s="321"/>
      <c r="D34" s="141" t="s">
        <v>122</v>
      </c>
      <c r="E34" s="141">
        <f t="shared" si="0"/>
        <v>0</v>
      </c>
      <c r="F34" s="133" t="s">
        <v>42</v>
      </c>
      <c r="G34" s="141"/>
      <c r="H34" s="142" t="s">
        <v>42</v>
      </c>
      <c r="I34" s="209"/>
      <c r="J34" s="209"/>
      <c r="K34" s="209"/>
      <c r="L34" s="209"/>
      <c r="M34" s="254"/>
      <c r="N34" s="254"/>
      <c r="O34" s="252"/>
      <c r="P34" s="253"/>
      <c r="Q34" s="67">
        <f t="shared" si="1"/>
        <v>0</v>
      </c>
      <c r="R34" s="145"/>
      <c r="S34" s="132"/>
      <c r="T34" s="132"/>
      <c r="U34" s="314"/>
      <c r="V34" s="314"/>
      <c r="W34" s="314"/>
      <c r="X34" s="314"/>
    </row>
    <row r="35" spans="1:24" x14ac:dyDescent="0.15">
      <c r="A35" s="101">
        <v>18</v>
      </c>
      <c r="B35" s="321" t="s">
        <v>42</v>
      </c>
      <c r="C35" s="321"/>
      <c r="D35" s="141" t="s">
        <v>122</v>
      </c>
      <c r="E35" s="141">
        <f t="shared" si="0"/>
        <v>0</v>
      </c>
      <c r="F35" s="133" t="s">
        <v>42</v>
      </c>
      <c r="G35" s="141"/>
      <c r="H35" s="142" t="s">
        <v>42</v>
      </c>
      <c r="I35" s="209"/>
      <c r="J35" s="209"/>
      <c r="K35" s="209"/>
      <c r="L35" s="209"/>
      <c r="M35" s="254"/>
      <c r="N35" s="254"/>
      <c r="O35" s="252"/>
      <c r="P35" s="253"/>
      <c r="Q35" s="67">
        <f t="shared" si="1"/>
        <v>0</v>
      </c>
      <c r="R35" s="145"/>
      <c r="S35" s="132"/>
      <c r="T35" s="132"/>
      <c r="U35" s="314"/>
      <c r="V35" s="314"/>
      <c r="W35" s="314"/>
      <c r="X35" s="314"/>
    </row>
    <row r="36" spans="1:24" x14ac:dyDescent="0.15">
      <c r="A36" s="101">
        <v>19</v>
      </c>
      <c r="B36" s="321" t="s">
        <v>42</v>
      </c>
      <c r="C36" s="321"/>
      <c r="D36" s="141" t="s">
        <v>122</v>
      </c>
      <c r="E36" s="141">
        <f t="shared" si="0"/>
        <v>0</v>
      </c>
      <c r="F36" s="133" t="s">
        <v>42</v>
      </c>
      <c r="G36" s="141"/>
      <c r="H36" s="142" t="s">
        <v>42</v>
      </c>
      <c r="I36" s="209"/>
      <c r="J36" s="209"/>
      <c r="K36" s="209"/>
      <c r="L36" s="209"/>
      <c r="M36" s="254"/>
      <c r="N36" s="254"/>
      <c r="O36" s="252"/>
      <c r="P36" s="253"/>
      <c r="Q36" s="67">
        <f t="shared" si="1"/>
        <v>0</v>
      </c>
      <c r="R36" s="145"/>
      <c r="S36" s="132"/>
      <c r="T36" s="132"/>
      <c r="U36" s="314"/>
      <c r="V36" s="314"/>
      <c r="W36" s="314"/>
      <c r="X36" s="314"/>
    </row>
    <row r="37" spans="1:24" x14ac:dyDescent="0.15">
      <c r="A37" s="101">
        <v>20</v>
      </c>
      <c r="B37" s="321" t="s">
        <v>42</v>
      </c>
      <c r="C37" s="321"/>
      <c r="D37" s="141" t="s">
        <v>122</v>
      </c>
      <c r="E37" s="141">
        <f t="shared" si="0"/>
        <v>0</v>
      </c>
      <c r="F37" s="133" t="s">
        <v>42</v>
      </c>
      <c r="G37" s="141"/>
      <c r="H37" s="142" t="s">
        <v>42</v>
      </c>
      <c r="I37" s="209"/>
      <c r="J37" s="209"/>
      <c r="K37" s="209"/>
      <c r="L37" s="209"/>
      <c r="M37" s="254"/>
      <c r="N37" s="254"/>
      <c r="O37" s="252"/>
      <c r="P37" s="253"/>
      <c r="Q37" s="67">
        <f t="shared" si="1"/>
        <v>0</v>
      </c>
      <c r="R37" s="145"/>
      <c r="S37" s="132"/>
      <c r="T37" s="132"/>
      <c r="U37" s="314"/>
      <c r="V37" s="314"/>
      <c r="W37" s="314"/>
      <c r="X37" s="314"/>
    </row>
    <row r="38" spans="1:24" x14ac:dyDescent="0.15">
      <c r="A38" s="101">
        <v>21</v>
      </c>
      <c r="B38" s="321" t="s">
        <v>42</v>
      </c>
      <c r="C38" s="321"/>
      <c r="D38" s="141" t="s">
        <v>122</v>
      </c>
      <c r="E38" s="141">
        <f t="shared" si="0"/>
        <v>0</v>
      </c>
      <c r="F38" s="133" t="s">
        <v>42</v>
      </c>
      <c r="G38" s="141"/>
      <c r="H38" s="142" t="s">
        <v>42</v>
      </c>
      <c r="I38" s="209"/>
      <c r="J38" s="209"/>
      <c r="K38" s="209"/>
      <c r="L38" s="209"/>
      <c r="M38" s="254"/>
      <c r="N38" s="254"/>
      <c r="O38" s="252"/>
      <c r="P38" s="253"/>
      <c r="Q38" s="67">
        <f t="shared" si="1"/>
        <v>0</v>
      </c>
      <c r="R38" s="145"/>
      <c r="S38" s="132"/>
      <c r="T38" s="132"/>
      <c r="U38" s="314"/>
      <c r="V38" s="314"/>
      <c r="W38" s="314"/>
      <c r="X38" s="314"/>
    </row>
    <row r="39" spans="1:24" x14ac:dyDescent="0.15">
      <c r="A39" s="101">
        <v>22</v>
      </c>
      <c r="B39" s="321" t="s">
        <v>42</v>
      </c>
      <c r="C39" s="321"/>
      <c r="D39" s="141" t="s">
        <v>122</v>
      </c>
      <c r="E39" s="141">
        <f t="shared" si="0"/>
        <v>0</v>
      </c>
      <c r="F39" s="133" t="s">
        <v>42</v>
      </c>
      <c r="G39" s="141"/>
      <c r="H39" s="142" t="s">
        <v>42</v>
      </c>
      <c r="I39" s="209"/>
      <c r="J39" s="209"/>
      <c r="K39" s="209"/>
      <c r="L39" s="209"/>
      <c r="M39" s="254"/>
      <c r="N39" s="254"/>
      <c r="O39" s="252"/>
      <c r="P39" s="253"/>
      <c r="Q39" s="67">
        <f t="shared" si="1"/>
        <v>0</v>
      </c>
      <c r="R39" s="145"/>
      <c r="S39" s="132"/>
      <c r="T39" s="132"/>
      <c r="U39" s="314"/>
      <c r="V39" s="314"/>
      <c r="W39" s="314"/>
      <c r="X39" s="314"/>
    </row>
    <row r="40" spans="1:24" x14ac:dyDescent="0.15">
      <c r="A40" s="101">
        <v>23</v>
      </c>
      <c r="B40" s="321" t="s">
        <v>42</v>
      </c>
      <c r="C40" s="321"/>
      <c r="D40" s="141" t="s">
        <v>122</v>
      </c>
      <c r="E40" s="141">
        <f t="shared" si="0"/>
        <v>0</v>
      </c>
      <c r="F40" s="133" t="s">
        <v>42</v>
      </c>
      <c r="G40" s="141"/>
      <c r="H40" s="142" t="s">
        <v>42</v>
      </c>
      <c r="I40" s="209"/>
      <c r="J40" s="209"/>
      <c r="K40" s="209"/>
      <c r="L40" s="209"/>
      <c r="M40" s="254"/>
      <c r="N40" s="254"/>
      <c r="O40" s="252"/>
      <c r="P40" s="253"/>
      <c r="Q40" s="67">
        <f t="shared" si="1"/>
        <v>0</v>
      </c>
      <c r="R40" s="145"/>
      <c r="S40" s="132"/>
      <c r="T40" s="132"/>
      <c r="U40" s="314"/>
      <c r="V40" s="314"/>
      <c r="W40" s="314"/>
      <c r="X40" s="314"/>
    </row>
    <row r="41" spans="1:24" x14ac:dyDescent="0.15">
      <c r="A41" s="101">
        <v>24</v>
      </c>
      <c r="B41" s="321" t="s">
        <v>42</v>
      </c>
      <c r="C41" s="321"/>
      <c r="D41" s="141" t="s">
        <v>122</v>
      </c>
      <c r="E41" s="141">
        <f t="shared" si="0"/>
        <v>0</v>
      </c>
      <c r="F41" s="133" t="s">
        <v>42</v>
      </c>
      <c r="G41" s="141"/>
      <c r="H41" s="142" t="s">
        <v>42</v>
      </c>
      <c r="I41" s="209"/>
      <c r="J41" s="209"/>
      <c r="K41" s="209"/>
      <c r="L41" s="209"/>
      <c r="M41" s="254"/>
      <c r="N41" s="254"/>
      <c r="O41" s="252"/>
      <c r="P41" s="253"/>
      <c r="Q41" s="67">
        <f t="shared" si="1"/>
        <v>0</v>
      </c>
      <c r="R41" s="145"/>
      <c r="S41" s="132"/>
      <c r="T41" s="132"/>
      <c r="U41" s="314"/>
      <c r="V41" s="314"/>
      <c r="W41" s="314"/>
      <c r="X41" s="314"/>
    </row>
    <row r="42" spans="1:24" x14ac:dyDescent="0.15">
      <c r="A42" s="101">
        <v>25</v>
      </c>
      <c r="B42" s="321" t="s">
        <v>42</v>
      </c>
      <c r="C42" s="321"/>
      <c r="D42" s="141" t="s">
        <v>122</v>
      </c>
      <c r="E42" s="141">
        <f t="shared" si="0"/>
        <v>0</v>
      </c>
      <c r="F42" s="133" t="s">
        <v>42</v>
      </c>
      <c r="G42" s="141"/>
      <c r="H42" s="142" t="s">
        <v>42</v>
      </c>
      <c r="I42" s="209"/>
      <c r="J42" s="209"/>
      <c r="K42" s="209"/>
      <c r="L42" s="209"/>
      <c r="M42" s="254"/>
      <c r="N42" s="254"/>
      <c r="O42" s="252"/>
      <c r="P42" s="253"/>
      <c r="Q42" s="67">
        <f t="shared" si="1"/>
        <v>0</v>
      </c>
      <c r="R42" s="145"/>
      <c r="S42" s="132"/>
      <c r="T42" s="132"/>
      <c r="U42" s="314"/>
      <c r="V42" s="314"/>
      <c r="W42" s="314"/>
      <c r="X42" s="314"/>
    </row>
    <row r="43" spans="1:24" x14ac:dyDescent="0.15">
      <c r="A43" s="101">
        <v>26</v>
      </c>
      <c r="B43" s="321" t="s">
        <v>42</v>
      </c>
      <c r="C43" s="321"/>
      <c r="D43" s="141" t="s">
        <v>122</v>
      </c>
      <c r="E43" s="141">
        <f t="shared" si="0"/>
        <v>0</v>
      </c>
      <c r="F43" s="133" t="s">
        <v>42</v>
      </c>
      <c r="G43" s="141"/>
      <c r="H43" s="142" t="s">
        <v>42</v>
      </c>
      <c r="I43" s="209"/>
      <c r="J43" s="209"/>
      <c r="K43" s="209"/>
      <c r="L43" s="209"/>
      <c r="M43" s="254"/>
      <c r="N43" s="254"/>
      <c r="O43" s="252"/>
      <c r="P43" s="253"/>
      <c r="Q43" s="67">
        <f t="shared" si="1"/>
        <v>0</v>
      </c>
      <c r="R43" s="145"/>
      <c r="S43" s="132"/>
      <c r="T43" s="132"/>
      <c r="U43" s="314"/>
      <c r="V43" s="314"/>
      <c r="W43" s="314"/>
      <c r="X43" s="314"/>
    </row>
    <row r="44" spans="1:24" x14ac:dyDescent="0.15">
      <c r="A44" s="101">
        <v>27</v>
      </c>
      <c r="B44" s="321" t="s">
        <v>42</v>
      </c>
      <c r="C44" s="321"/>
      <c r="D44" s="141" t="s">
        <v>122</v>
      </c>
      <c r="E44" s="141">
        <f t="shared" si="0"/>
        <v>0</v>
      </c>
      <c r="F44" s="133" t="s">
        <v>42</v>
      </c>
      <c r="G44" s="141"/>
      <c r="H44" s="142" t="s">
        <v>42</v>
      </c>
      <c r="I44" s="209"/>
      <c r="J44" s="209"/>
      <c r="K44" s="209"/>
      <c r="L44" s="209"/>
      <c r="M44" s="254"/>
      <c r="N44" s="254"/>
      <c r="O44" s="252"/>
      <c r="P44" s="253"/>
      <c r="Q44" s="67">
        <f t="shared" si="1"/>
        <v>0</v>
      </c>
      <c r="R44" s="145"/>
      <c r="S44" s="132"/>
      <c r="T44" s="132"/>
      <c r="U44" s="314"/>
      <c r="V44" s="314"/>
      <c r="W44" s="314"/>
      <c r="X44" s="314"/>
    </row>
    <row r="45" spans="1:24" x14ac:dyDescent="0.15">
      <c r="A45" s="101">
        <v>28</v>
      </c>
      <c r="B45" s="321" t="s">
        <v>42</v>
      </c>
      <c r="C45" s="321"/>
      <c r="D45" s="141" t="s">
        <v>122</v>
      </c>
      <c r="E45" s="141">
        <f t="shared" si="0"/>
        <v>0</v>
      </c>
      <c r="F45" s="133" t="s">
        <v>42</v>
      </c>
      <c r="G45" s="141"/>
      <c r="H45" s="142" t="s">
        <v>42</v>
      </c>
      <c r="I45" s="209"/>
      <c r="J45" s="209"/>
      <c r="K45" s="209"/>
      <c r="L45" s="209"/>
      <c r="M45" s="254"/>
      <c r="N45" s="254"/>
      <c r="O45" s="252"/>
      <c r="P45" s="253"/>
      <c r="Q45" s="67">
        <f t="shared" si="1"/>
        <v>0</v>
      </c>
      <c r="R45" s="145"/>
      <c r="S45" s="132"/>
      <c r="T45" s="132"/>
      <c r="U45" s="314"/>
      <c r="V45" s="314"/>
      <c r="W45" s="314"/>
      <c r="X45" s="314"/>
    </row>
    <row r="46" spans="1:24" x14ac:dyDescent="0.15">
      <c r="A46" s="101">
        <v>29</v>
      </c>
      <c r="B46" s="321" t="s">
        <v>42</v>
      </c>
      <c r="C46" s="321"/>
      <c r="D46" s="141" t="s">
        <v>122</v>
      </c>
      <c r="E46" s="141">
        <f t="shared" si="0"/>
        <v>0</v>
      </c>
      <c r="F46" s="133" t="s">
        <v>42</v>
      </c>
      <c r="G46" s="141"/>
      <c r="H46" s="142" t="s">
        <v>42</v>
      </c>
      <c r="I46" s="209"/>
      <c r="J46" s="209"/>
      <c r="K46" s="209"/>
      <c r="L46" s="209"/>
      <c r="M46" s="254"/>
      <c r="N46" s="254"/>
      <c r="O46" s="252"/>
      <c r="P46" s="253"/>
      <c r="Q46" s="67">
        <f t="shared" si="1"/>
        <v>0</v>
      </c>
      <c r="R46" s="145"/>
      <c r="S46" s="132"/>
      <c r="T46" s="132"/>
      <c r="U46" s="314"/>
      <c r="V46" s="314"/>
      <c r="W46" s="314"/>
      <c r="X46" s="314"/>
    </row>
    <row r="47" spans="1:24" x14ac:dyDescent="0.15">
      <c r="A47" s="101">
        <v>30</v>
      </c>
      <c r="B47" s="321" t="s">
        <v>42</v>
      </c>
      <c r="C47" s="321"/>
      <c r="D47" s="141" t="s">
        <v>122</v>
      </c>
      <c r="E47" s="141">
        <f t="shared" si="0"/>
        <v>0</v>
      </c>
      <c r="F47" s="133" t="s">
        <v>42</v>
      </c>
      <c r="G47" s="141"/>
      <c r="H47" s="142" t="s">
        <v>42</v>
      </c>
      <c r="I47" s="209"/>
      <c r="J47" s="209"/>
      <c r="K47" s="209"/>
      <c r="L47" s="209"/>
      <c r="M47" s="254"/>
      <c r="N47" s="254"/>
      <c r="O47" s="252"/>
      <c r="P47" s="253"/>
      <c r="Q47" s="67">
        <f t="shared" si="1"/>
        <v>0</v>
      </c>
      <c r="R47" s="145"/>
      <c r="S47" s="132"/>
      <c r="T47" s="132"/>
      <c r="U47" s="314"/>
      <c r="V47" s="314"/>
      <c r="W47" s="314"/>
      <c r="X47" s="314"/>
    </row>
    <row r="48" spans="1:24" x14ac:dyDescent="0.15">
      <c r="A48" s="101">
        <v>31</v>
      </c>
      <c r="B48" s="321" t="s">
        <v>42</v>
      </c>
      <c r="C48" s="321"/>
      <c r="D48" s="141" t="s">
        <v>122</v>
      </c>
      <c r="E48" s="141">
        <f t="shared" si="0"/>
        <v>0</v>
      </c>
      <c r="F48" s="133" t="s">
        <v>42</v>
      </c>
      <c r="G48" s="141"/>
      <c r="H48" s="142" t="s">
        <v>42</v>
      </c>
      <c r="I48" s="209"/>
      <c r="J48" s="209"/>
      <c r="K48" s="209"/>
      <c r="L48" s="209"/>
      <c r="M48" s="254"/>
      <c r="N48" s="254"/>
      <c r="O48" s="252"/>
      <c r="P48" s="253"/>
      <c r="Q48" s="67">
        <f t="shared" si="1"/>
        <v>0</v>
      </c>
      <c r="R48" s="145"/>
      <c r="S48" s="132"/>
      <c r="T48" s="132"/>
      <c r="U48" s="314"/>
      <c r="V48" s="314"/>
      <c r="W48" s="314"/>
      <c r="X48" s="314"/>
    </row>
    <row r="49" spans="1:24" x14ac:dyDescent="0.15">
      <c r="A49" s="101">
        <v>32</v>
      </c>
      <c r="B49" s="321" t="s">
        <v>42</v>
      </c>
      <c r="C49" s="321"/>
      <c r="D49" s="141" t="s">
        <v>122</v>
      </c>
      <c r="E49" s="141">
        <f t="shared" si="0"/>
        <v>0</v>
      </c>
      <c r="F49" s="133" t="s">
        <v>42</v>
      </c>
      <c r="G49" s="141"/>
      <c r="H49" s="142" t="s">
        <v>42</v>
      </c>
      <c r="I49" s="209"/>
      <c r="J49" s="209"/>
      <c r="K49" s="209"/>
      <c r="L49" s="209"/>
      <c r="M49" s="254"/>
      <c r="N49" s="254"/>
      <c r="O49" s="252"/>
      <c r="P49" s="253"/>
      <c r="Q49" s="67">
        <f t="shared" si="1"/>
        <v>0</v>
      </c>
      <c r="R49" s="145"/>
      <c r="S49" s="132"/>
      <c r="T49" s="132"/>
      <c r="U49" s="314"/>
      <c r="V49" s="314"/>
      <c r="W49" s="314"/>
      <c r="X49" s="314"/>
    </row>
    <row r="50" spans="1:24" x14ac:dyDescent="0.15">
      <c r="A50" s="101">
        <v>33</v>
      </c>
      <c r="B50" s="321" t="s">
        <v>42</v>
      </c>
      <c r="C50" s="321"/>
      <c r="D50" s="141" t="s">
        <v>122</v>
      </c>
      <c r="E50" s="141">
        <f t="shared" si="0"/>
        <v>0</v>
      </c>
      <c r="F50" s="133" t="s">
        <v>42</v>
      </c>
      <c r="G50" s="141"/>
      <c r="H50" s="142" t="s">
        <v>42</v>
      </c>
      <c r="I50" s="209"/>
      <c r="J50" s="209"/>
      <c r="K50" s="209"/>
      <c r="L50" s="209"/>
      <c r="M50" s="254"/>
      <c r="N50" s="254"/>
      <c r="O50" s="252"/>
      <c r="P50" s="253"/>
      <c r="Q50" s="67">
        <f t="shared" si="1"/>
        <v>0</v>
      </c>
      <c r="R50" s="145"/>
      <c r="S50" s="132"/>
      <c r="T50" s="132"/>
      <c r="U50" s="314"/>
      <c r="V50" s="314"/>
      <c r="W50" s="314"/>
      <c r="X50" s="314"/>
    </row>
    <row r="51" spans="1:24" x14ac:dyDescent="0.15">
      <c r="A51" s="101">
        <v>34</v>
      </c>
      <c r="B51" s="321" t="s">
        <v>42</v>
      </c>
      <c r="C51" s="321"/>
      <c r="D51" s="141" t="s">
        <v>122</v>
      </c>
      <c r="E51" s="141">
        <f t="shared" si="0"/>
        <v>0</v>
      </c>
      <c r="F51" s="133" t="s">
        <v>42</v>
      </c>
      <c r="G51" s="141"/>
      <c r="H51" s="142" t="s">
        <v>42</v>
      </c>
      <c r="I51" s="209"/>
      <c r="J51" s="209"/>
      <c r="K51" s="209"/>
      <c r="L51" s="209"/>
      <c r="M51" s="254"/>
      <c r="N51" s="254"/>
      <c r="O51" s="252"/>
      <c r="P51" s="253"/>
      <c r="Q51" s="67">
        <f t="shared" si="1"/>
        <v>0</v>
      </c>
      <c r="R51" s="145"/>
      <c r="S51" s="132"/>
      <c r="T51" s="132"/>
      <c r="U51" s="314"/>
      <c r="V51" s="314"/>
      <c r="W51" s="314"/>
      <c r="X51" s="314"/>
    </row>
    <row r="52" spans="1:24" x14ac:dyDescent="0.15">
      <c r="A52" s="101">
        <v>35</v>
      </c>
      <c r="B52" s="321" t="s">
        <v>42</v>
      </c>
      <c r="C52" s="321"/>
      <c r="D52" s="141" t="s">
        <v>122</v>
      </c>
      <c r="E52" s="141">
        <f t="shared" si="0"/>
        <v>0</v>
      </c>
      <c r="F52" s="133" t="s">
        <v>42</v>
      </c>
      <c r="G52" s="141"/>
      <c r="H52" s="142" t="s">
        <v>42</v>
      </c>
      <c r="I52" s="209"/>
      <c r="J52" s="209"/>
      <c r="K52" s="209"/>
      <c r="L52" s="209"/>
      <c r="M52" s="254"/>
      <c r="N52" s="254"/>
      <c r="O52" s="252"/>
      <c r="P52" s="253"/>
      <c r="Q52" s="67">
        <f t="shared" si="1"/>
        <v>0</v>
      </c>
      <c r="R52" s="145"/>
      <c r="S52" s="132"/>
      <c r="T52" s="132"/>
      <c r="U52" s="314"/>
      <c r="V52" s="314"/>
      <c r="W52" s="314"/>
      <c r="X52" s="314"/>
    </row>
    <row r="53" spans="1:24" x14ac:dyDescent="0.15">
      <c r="A53" s="101">
        <v>36</v>
      </c>
      <c r="B53" s="321" t="s">
        <v>42</v>
      </c>
      <c r="C53" s="321"/>
      <c r="D53" s="141" t="s">
        <v>122</v>
      </c>
      <c r="E53" s="141">
        <f t="shared" si="0"/>
        <v>0</v>
      </c>
      <c r="F53" s="133" t="s">
        <v>42</v>
      </c>
      <c r="G53" s="141"/>
      <c r="H53" s="142" t="s">
        <v>42</v>
      </c>
      <c r="I53" s="209"/>
      <c r="J53" s="209"/>
      <c r="K53" s="209"/>
      <c r="L53" s="209"/>
      <c r="M53" s="254"/>
      <c r="N53" s="254"/>
      <c r="O53" s="252"/>
      <c r="P53" s="253"/>
      <c r="Q53" s="67">
        <f t="shared" si="1"/>
        <v>0</v>
      </c>
      <c r="R53" s="145"/>
      <c r="S53" s="132"/>
      <c r="T53" s="132"/>
      <c r="U53" s="314"/>
      <c r="V53" s="314"/>
      <c r="W53" s="314"/>
      <c r="X53" s="314"/>
    </row>
    <row r="54" spans="1:24" x14ac:dyDescent="0.15">
      <c r="A54" s="101">
        <v>37</v>
      </c>
      <c r="B54" s="321" t="s">
        <v>42</v>
      </c>
      <c r="C54" s="321"/>
      <c r="D54" s="141" t="s">
        <v>122</v>
      </c>
      <c r="E54" s="141">
        <f t="shared" si="0"/>
        <v>0</v>
      </c>
      <c r="F54" s="133" t="s">
        <v>42</v>
      </c>
      <c r="G54" s="141"/>
      <c r="H54" s="142" t="s">
        <v>42</v>
      </c>
      <c r="I54" s="209"/>
      <c r="J54" s="209"/>
      <c r="K54" s="209"/>
      <c r="L54" s="209"/>
      <c r="M54" s="254"/>
      <c r="N54" s="254"/>
      <c r="O54" s="252"/>
      <c r="P54" s="253"/>
      <c r="Q54" s="67">
        <f t="shared" si="1"/>
        <v>0</v>
      </c>
      <c r="R54" s="145"/>
      <c r="S54" s="132"/>
      <c r="T54" s="132"/>
      <c r="U54" s="314"/>
      <c r="V54" s="314"/>
      <c r="W54" s="314"/>
      <c r="X54" s="314"/>
    </row>
    <row r="55" spans="1:24" x14ac:dyDescent="0.15">
      <c r="A55" s="101">
        <v>38</v>
      </c>
      <c r="B55" s="321" t="s">
        <v>42</v>
      </c>
      <c r="C55" s="321"/>
      <c r="D55" s="141" t="s">
        <v>122</v>
      </c>
      <c r="E55" s="141">
        <f t="shared" si="0"/>
        <v>0</v>
      </c>
      <c r="F55" s="133" t="s">
        <v>42</v>
      </c>
      <c r="G55" s="141"/>
      <c r="H55" s="142" t="s">
        <v>42</v>
      </c>
      <c r="I55" s="209"/>
      <c r="J55" s="209"/>
      <c r="K55" s="209"/>
      <c r="L55" s="209"/>
      <c r="M55" s="254"/>
      <c r="N55" s="254"/>
      <c r="O55" s="252"/>
      <c r="P55" s="253"/>
      <c r="Q55" s="67">
        <f t="shared" si="1"/>
        <v>0</v>
      </c>
      <c r="R55" s="145"/>
      <c r="S55" s="132"/>
      <c r="T55" s="132"/>
      <c r="U55" s="314"/>
      <c r="V55" s="314"/>
      <c r="W55" s="314"/>
      <c r="X55" s="314"/>
    </row>
    <row r="56" spans="1:24" x14ac:dyDescent="0.15">
      <c r="A56" s="101">
        <v>39</v>
      </c>
      <c r="B56" s="321" t="s">
        <v>42</v>
      </c>
      <c r="C56" s="321"/>
      <c r="D56" s="141" t="s">
        <v>122</v>
      </c>
      <c r="E56" s="141">
        <f t="shared" si="0"/>
        <v>0</v>
      </c>
      <c r="F56" s="133" t="s">
        <v>42</v>
      </c>
      <c r="G56" s="141"/>
      <c r="H56" s="142" t="s">
        <v>42</v>
      </c>
      <c r="I56" s="209"/>
      <c r="J56" s="209"/>
      <c r="K56" s="209"/>
      <c r="L56" s="209"/>
      <c r="M56" s="254"/>
      <c r="N56" s="254"/>
      <c r="O56" s="252"/>
      <c r="P56" s="253"/>
      <c r="Q56" s="67">
        <f t="shared" si="1"/>
        <v>0</v>
      </c>
      <c r="R56" s="145"/>
      <c r="S56" s="132"/>
      <c r="T56" s="132"/>
      <c r="U56" s="314"/>
      <c r="V56" s="314"/>
      <c r="W56" s="314"/>
      <c r="X56" s="314"/>
    </row>
    <row r="57" spans="1:24" x14ac:dyDescent="0.15">
      <c r="A57" s="101">
        <v>40</v>
      </c>
      <c r="B57" s="321" t="s">
        <v>42</v>
      </c>
      <c r="C57" s="321"/>
      <c r="D57" s="141" t="s">
        <v>122</v>
      </c>
      <c r="E57" s="141">
        <f t="shared" si="0"/>
        <v>0</v>
      </c>
      <c r="F57" s="133" t="s">
        <v>42</v>
      </c>
      <c r="G57" s="141"/>
      <c r="H57" s="142" t="s">
        <v>42</v>
      </c>
      <c r="I57" s="209"/>
      <c r="J57" s="209"/>
      <c r="K57" s="209"/>
      <c r="L57" s="209"/>
      <c r="M57" s="254"/>
      <c r="N57" s="254"/>
      <c r="O57" s="252"/>
      <c r="P57" s="253"/>
      <c r="Q57" s="67">
        <f t="shared" si="1"/>
        <v>0</v>
      </c>
      <c r="R57" s="145"/>
      <c r="S57" s="132"/>
      <c r="T57" s="132"/>
      <c r="U57" s="314"/>
      <c r="V57" s="314"/>
      <c r="W57" s="314"/>
      <c r="X57" s="314"/>
    </row>
    <row r="58" spans="1:24" x14ac:dyDescent="0.15">
      <c r="A58" s="101">
        <v>41</v>
      </c>
      <c r="B58" s="321" t="s">
        <v>42</v>
      </c>
      <c r="C58" s="321"/>
      <c r="D58" s="141" t="s">
        <v>122</v>
      </c>
      <c r="E58" s="141">
        <f t="shared" si="0"/>
        <v>0</v>
      </c>
      <c r="F58" s="133" t="s">
        <v>42</v>
      </c>
      <c r="G58" s="141"/>
      <c r="H58" s="142" t="s">
        <v>42</v>
      </c>
      <c r="I58" s="209"/>
      <c r="J58" s="209"/>
      <c r="K58" s="209"/>
      <c r="L58" s="209"/>
      <c r="M58" s="254"/>
      <c r="N58" s="254"/>
      <c r="O58" s="252"/>
      <c r="P58" s="253"/>
      <c r="Q58" s="67">
        <f t="shared" si="1"/>
        <v>0</v>
      </c>
      <c r="R58" s="145"/>
      <c r="S58" s="132"/>
      <c r="T58" s="132"/>
      <c r="U58" s="314"/>
      <c r="V58" s="314"/>
      <c r="W58" s="314"/>
      <c r="X58" s="314"/>
    </row>
    <row r="59" spans="1:24" x14ac:dyDescent="0.15">
      <c r="A59" s="101">
        <v>42</v>
      </c>
      <c r="B59" s="321" t="s">
        <v>42</v>
      </c>
      <c r="C59" s="321"/>
      <c r="D59" s="141" t="s">
        <v>122</v>
      </c>
      <c r="E59" s="141">
        <f t="shared" si="0"/>
        <v>0</v>
      </c>
      <c r="F59" s="133" t="s">
        <v>42</v>
      </c>
      <c r="G59" s="141"/>
      <c r="H59" s="142" t="s">
        <v>42</v>
      </c>
      <c r="I59" s="209"/>
      <c r="J59" s="209"/>
      <c r="K59" s="209"/>
      <c r="L59" s="209"/>
      <c r="M59" s="254"/>
      <c r="N59" s="254"/>
      <c r="O59" s="252"/>
      <c r="P59" s="253"/>
      <c r="Q59" s="67">
        <f t="shared" si="1"/>
        <v>0</v>
      </c>
      <c r="R59" s="145"/>
      <c r="S59" s="132"/>
      <c r="T59" s="132"/>
      <c r="U59" s="314"/>
      <c r="V59" s="314"/>
      <c r="W59" s="314"/>
      <c r="X59" s="314"/>
    </row>
    <row r="60" spans="1:24" x14ac:dyDescent="0.15">
      <c r="A60" s="101">
        <v>43</v>
      </c>
      <c r="B60" s="321" t="s">
        <v>42</v>
      </c>
      <c r="C60" s="321"/>
      <c r="D60" s="141" t="s">
        <v>122</v>
      </c>
      <c r="E60" s="141">
        <f t="shared" si="0"/>
        <v>0</v>
      </c>
      <c r="F60" s="133" t="s">
        <v>42</v>
      </c>
      <c r="G60" s="141"/>
      <c r="H60" s="142" t="s">
        <v>42</v>
      </c>
      <c r="I60" s="209"/>
      <c r="J60" s="209"/>
      <c r="K60" s="209"/>
      <c r="L60" s="209"/>
      <c r="M60" s="254"/>
      <c r="N60" s="254"/>
      <c r="O60" s="252"/>
      <c r="P60" s="253"/>
      <c r="Q60" s="67">
        <f t="shared" si="1"/>
        <v>0</v>
      </c>
      <c r="R60" s="145"/>
      <c r="S60" s="132"/>
      <c r="T60" s="132"/>
      <c r="U60" s="314"/>
      <c r="V60" s="314"/>
      <c r="W60" s="314"/>
      <c r="X60" s="314"/>
    </row>
    <row r="61" spans="1:24" x14ac:dyDescent="0.15">
      <c r="A61" s="101">
        <v>44</v>
      </c>
      <c r="B61" s="321" t="s">
        <v>42</v>
      </c>
      <c r="C61" s="321"/>
      <c r="D61" s="141" t="s">
        <v>122</v>
      </c>
      <c r="E61" s="141">
        <f t="shared" si="0"/>
        <v>0</v>
      </c>
      <c r="F61" s="133" t="s">
        <v>42</v>
      </c>
      <c r="G61" s="141"/>
      <c r="H61" s="142" t="s">
        <v>42</v>
      </c>
      <c r="I61" s="209"/>
      <c r="J61" s="209"/>
      <c r="K61" s="209"/>
      <c r="L61" s="209"/>
      <c r="M61" s="254"/>
      <c r="N61" s="254"/>
      <c r="O61" s="252"/>
      <c r="P61" s="253"/>
      <c r="Q61" s="67">
        <f t="shared" si="1"/>
        <v>0</v>
      </c>
      <c r="R61" s="145"/>
      <c r="S61" s="132"/>
      <c r="T61" s="132"/>
      <c r="U61" s="314"/>
      <c r="V61" s="314"/>
      <c r="W61" s="314"/>
      <c r="X61" s="314"/>
    </row>
    <row r="62" spans="1:24" x14ac:dyDescent="0.15">
      <c r="A62" s="101">
        <v>45</v>
      </c>
      <c r="B62" s="321" t="s">
        <v>42</v>
      </c>
      <c r="C62" s="321"/>
      <c r="D62" s="141" t="s">
        <v>122</v>
      </c>
      <c r="E62" s="141">
        <f t="shared" si="0"/>
        <v>0</v>
      </c>
      <c r="F62" s="133" t="s">
        <v>42</v>
      </c>
      <c r="G62" s="141"/>
      <c r="H62" s="142" t="s">
        <v>42</v>
      </c>
      <c r="I62" s="209"/>
      <c r="J62" s="209"/>
      <c r="K62" s="209"/>
      <c r="L62" s="209"/>
      <c r="M62" s="254"/>
      <c r="N62" s="254"/>
      <c r="O62" s="252"/>
      <c r="P62" s="253"/>
      <c r="Q62" s="67">
        <f t="shared" si="1"/>
        <v>0</v>
      </c>
      <c r="R62" s="145"/>
      <c r="S62" s="132"/>
      <c r="T62" s="132"/>
      <c r="U62" s="314"/>
      <c r="V62" s="314"/>
      <c r="W62" s="314"/>
      <c r="X62" s="314"/>
    </row>
    <row r="63" spans="1:24" x14ac:dyDescent="0.15">
      <c r="A63" s="101">
        <v>46</v>
      </c>
      <c r="B63" s="321" t="s">
        <v>42</v>
      </c>
      <c r="C63" s="321"/>
      <c r="D63" s="141" t="s">
        <v>122</v>
      </c>
      <c r="E63" s="141">
        <f t="shared" si="0"/>
        <v>0</v>
      </c>
      <c r="F63" s="133" t="s">
        <v>42</v>
      </c>
      <c r="G63" s="141"/>
      <c r="H63" s="142" t="s">
        <v>42</v>
      </c>
      <c r="I63" s="209"/>
      <c r="J63" s="209"/>
      <c r="K63" s="209"/>
      <c r="L63" s="209"/>
      <c r="M63" s="254"/>
      <c r="N63" s="254"/>
      <c r="O63" s="252"/>
      <c r="P63" s="253"/>
      <c r="Q63" s="67">
        <f t="shared" si="1"/>
        <v>0</v>
      </c>
      <c r="R63" s="145"/>
      <c r="S63" s="132"/>
      <c r="T63" s="132"/>
      <c r="U63" s="314"/>
      <c r="V63" s="314"/>
      <c r="W63" s="314"/>
      <c r="X63" s="314"/>
    </row>
    <row r="64" spans="1:24" x14ac:dyDescent="0.15">
      <c r="A64" s="101">
        <v>47</v>
      </c>
      <c r="B64" s="321" t="s">
        <v>42</v>
      </c>
      <c r="C64" s="321"/>
      <c r="D64" s="141" t="s">
        <v>122</v>
      </c>
      <c r="E64" s="141">
        <f t="shared" si="0"/>
        <v>0</v>
      </c>
      <c r="F64" s="133" t="s">
        <v>42</v>
      </c>
      <c r="G64" s="141"/>
      <c r="H64" s="142" t="s">
        <v>42</v>
      </c>
      <c r="I64" s="209"/>
      <c r="J64" s="209"/>
      <c r="K64" s="209"/>
      <c r="L64" s="209"/>
      <c r="M64" s="254"/>
      <c r="N64" s="254"/>
      <c r="O64" s="252"/>
      <c r="P64" s="253"/>
      <c r="Q64" s="67">
        <f t="shared" si="1"/>
        <v>0</v>
      </c>
      <c r="R64" s="145"/>
      <c r="S64" s="132"/>
      <c r="T64" s="132"/>
      <c r="U64" s="314"/>
      <c r="V64" s="314"/>
      <c r="W64" s="314"/>
      <c r="X64" s="314"/>
    </row>
    <row r="65" spans="1:24" x14ac:dyDescent="0.15">
      <c r="A65" s="101">
        <v>48</v>
      </c>
      <c r="B65" s="321" t="s">
        <v>42</v>
      </c>
      <c r="C65" s="321"/>
      <c r="D65" s="141" t="s">
        <v>122</v>
      </c>
      <c r="E65" s="141">
        <f t="shared" si="0"/>
        <v>0</v>
      </c>
      <c r="F65" s="133" t="s">
        <v>42</v>
      </c>
      <c r="G65" s="141"/>
      <c r="H65" s="142" t="s">
        <v>42</v>
      </c>
      <c r="I65" s="209"/>
      <c r="J65" s="209"/>
      <c r="K65" s="209"/>
      <c r="L65" s="209"/>
      <c r="M65" s="254"/>
      <c r="N65" s="254"/>
      <c r="O65" s="252"/>
      <c r="P65" s="253"/>
      <c r="Q65" s="67">
        <f t="shared" si="1"/>
        <v>0</v>
      </c>
      <c r="R65" s="145"/>
      <c r="S65" s="132"/>
      <c r="T65" s="132"/>
      <c r="U65" s="314"/>
      <c r="V65" s="314"/>
      <c r="W65" s="314"/>
      <c r="X65" s="314"/>
    </row>
    <row r="66" spans="1:24" x14ac:dyDescent="0.15">
      <c r="A66" s="101">
        <v>49</v>
      </c>
      <c r="B66" s="321" t="s">
        <v>42</v>
      </c>
      <c r="C66" s="321"/>
      <c r="D66" s="141" t="s">
        <v>122</v>
      </c>
      <c r="E66" s="141">
        <f t="shared" si="0"/>
        <v>0</v>
      </c>
      <c r="F66" s="133" t="s">
        <v>42</v>
      </c>
      <c r="G66" s="141"/>
      <c r="H66" s="142" t="s">
        <v>42</v>
      </c>
      <c r="I66" s="209"/>
      <c r="J66" s="209"/>
      <c r="K66" s="209"/>
      <c r="L66" s="209"/>
      <c r="M66" s="254"/>
      <c r="N66" s="254"/>
      <c r="O66" s="252"/>
      <c r="P66" s="253"/>
      <c r="Q66" s="67">
        <f t="shared" si="1"/>
        <v>0</v>
      </c>
      <c r="R66" s="145"/>
      <c r="S66" s="132"/>
      <c r="T66" s="132"/>
      <c r="U66" s="314"/>
      <c r="V66" s="314"/>
      <c r="W66" s="314"/>
      <c r="X66" s="314"/>
    </row>
    <row r="67" spans="1:24" x14ac:dyDescent="0.15">
      <c r="A67" s="101">
        <v>50</v>
      </c>
      <c r="B67" s="321" t="s">
        <v>42</v>
      </c>
      <c r="C67" s="321"/>
      <c r="D67" s="141" t="s">
        <v>122</v>
      </c>
      <c r="E67" s="141">
        <f t="shared" si="0"/>
        <v>0</v>
      </c>
      <c r="F67" s="133" t="s">
        <v>42</v>
      </c>
      <c r="G67" s="141"/>
      <c r="H67" s="142" t="s">
        <v>42</v>
      </c>
      <c r="I67" s="209"/>
      <c r="J67" s="209"/>
      <c r="K67" s="209"/>
      <c r="L67" s="209"/>
      <c r="M67" s="254"/>
      <c r="N67" s="254"/>
      <c r="O67" s="252"/>
      <c r="P67" s="253"/>
      <c r="Q67" s="67">
        <f t="shared" si="1"/>
        <v>0</v>
      </c>
      <c r="R67" s="145"/>
      <c r="S67" s="132"/>
      <c r="T67" s="132"/>
      <c r="U67" s="314"/>
      <c r="V67" s="314"/>
      <c r="W67" s="314"/>
      <c r="X67" s="314"/>
    </row>
    <row r="68" spans="1:24" x14ac:dyDescent="0.15">
      <c r="A68" s="101">
        <v>51</v>
      </c>
      <c r="B68" s="321" t="s">
        <v>42</v>
      </c>
      <c r="C68" s="321"/>
      <c r="D68" s="141" t="s">
        <v>122</v>
      </c>
      <c r="E68" s="141">
        <f t="shared" si="0"/>
        <v>0</v>
      </c>
      <c r="F68" s="133" t="s">
        <v>42</v>
      </c>
      <c r="G68" s="141"/>
      <c r="H68" s="142" t="s">
        <v>42</v>
      </c>
      <c r="I68" s="209"/>
      <c r="J68" s="209"/>
      <c r="K68" s="209"/>
      <c r="L68" s="209"/>
      <c r="M68" s="254"/>
      <c r="N68" s="254"/>
      <c r="O68" s="252"/>
      <c r="P68" s="253"/>
      <c r="Q68" s="67">
        <f t="shared" si="1"/>
        <v>0</v>
      </c>
      <c r="R68" s="145"/>
      <c r="S68" s="132"/>
      <c r="T68" s="132"/>
      <c r="U68" s="314"/>
      <c r="V68" s="314"/>
      <c r="W68" s="314"/>
      <c r="X68" s="314"/>
    </row>
    <row r="69" spans="1:24" x14ac:dyDescent="0.15">
      <c r="A69" s="101">
        <v>52</v>
      </c>
      <c r="B69" s="321" t="s">
        <v>42</v>
      </c>
      <c r="C69" s="321"/>
      <c r="D69" s="141" t="s">
        <v>122</v>
      </c>
      <c r="E69" s="141">
        <f t="shared" si="0"/>
        <v>0</v>
      </c>
      <c r="F69" s="133" t="s">
        <v>42</v>
      </c>
      <c r="G69" s="141"/>
      <c r="H69" s="142" t="s">
        <v>42</v>
      </c>
      <c r="I69" s="209"/>
      <c r="J69" s="209"/>
      <c r="K69" s="209"/>
      <c r="L69" s="209"/>
      <c r="M69" s="254"/>
      <c r="N69" s="254"/>
      <c r="O69" s="252"/>
      <c r="P69" s="253"/>
      <c r="Q69" s="67">
        <f t="shared" si="1"/>
        <v>0</v>
      </c>
      <c r="R69" s="145"/>
      <c r="S69" s="132"/>
      <c r="T69" s="132"/>
      <c r="U69" s="314"/>
      <c r="V69" s="314"/>
      <c r="W69" s="314"/>
      <c r="X69" s="314"/>
    </row>
    <row r="70" spans="1:24" x14ac:dyDescent="0.15">
      <c r="A70" s="101">
        <v>53</v>
      </c>
      <c r="B70" s="321" t="s">
        <v>42</v>
      </c>
      <c r="C70" s="321"/>
      <c r="D70" s="141" t="s">
        <v>122</v>
      </c>
      <c r="E70" s="141">
        <f t="shared" si="0"/>
        <v>0</v>
      </c>
      <c r="F70" s="133" t="s">
        <v>42</v>
      </c>
      <c r="G70" s="141"/>
      <c r="H70" s="142" t="s">
        <v>42</v>
      </c>
      <c r="I70" s="209"/>
      <c r="J70" s="209"/>
      <c r="K70" s="209"/>
      <c r="L70" s="209"/>
      <c r="M70" s="254"/>
      <c r="N70" s="254"/>
      <c r="O70" s="252"/>
      <c r="P70" s="253"/>
      <c r="Q70" s="67">
        <f t="shared" si="1"/>
        <v>0</v>
      </c>
      <c r="R70" s="145"/>
      <c r="S70" s="132"/>
      <c r="T70" s="132"/>
      <c r="U70" s="314"/>
      <c r="V70" s="314"/>
      <c r="W70" s="314"/>
      <c r="X70" s="314"/>
    </row>
    <row r="71" spans="1:24" x14ac:dyDescent="0.15">
      <c r="A71" s="101">
        <v>54</v>
      </c>
      <c r="B71" s="321" t="s">
        <v>42</v>
      </c>
      <c r="C71" s="321"/>
      <c r="D71" s="141" t="s">
        <v>122</v>
      </c>
      <c r="E71" s="141">
        <f t="shared" si="0"/>
        <v>0</v>
      </c>
      <c r="F71" s="133" t="s">
        <v>42</v>
      </c>
      <c r="G71" s="141"/>
      <c r="H71" s="142" t="s">
        <v>42</v>
      </c>
      <c r="I71" s="209"/>
      <c r="J71" s="209"/>
      <c r="K71" s="209"/>
      <c r="L71" s="209"/>
      <c r="M71" s="254"/>
      <c r="N71" s="254"/>
      <c r="O71" s="252"/>
      <c r="P71" s="253"/>
      <c r="Q71" s="67">
        <f t="shared" si="1"/>
        <v>0</v>
      </c>
      <c r="R71" s="145"/>
      <c r="S71" s="132"/>
      <c r="T71" s="132"/>
      <c r="U71" s="314"/>
      <c r="V71" s="314"/>
      <c r="W71" s="314"/>
      <c r="X71" s="314"/>
    </row>
    <row r="72" spans="1:24" x14ac:dyDescent="0.15">
      <c r="A72" s="101">
        <v>55</v>
      </c>
      <c r="B72" s="321" t="s">
        <v>42</v>
      </c>
      <c r="C72" s="321"/>
      <c r="D72" s="141" t="s">
        <v>122</v>
      </c>
      <c r="E72" s="141">
        <f t="shared" si="0"/>
        <v>0</v>
      </c>
      <c r="F72" s="133" t="s">
        <v>42</v>
      </c>
      <c r="G72" s="141"/>
      <c r="H72" s="142" t="s">
        <v>42</v>
      </c>
      <c r="I72" s="209"/>
      <c r="J72" s="209"/>
      <c r="K72" s="209"/>
      <c r="L72" s="209"/>
      <c r="M72" s="254"/>
      <c r="N72" s="254"/>
      <c r="O72" s="252"/>
      <c r="P72" s="253"/>
      <c r="Q72" s="67">
        <f t="shared" si="1"/>
        <v>0</v>
      </c>
      <c r="R72" s="145"/>
      <c r="S72" s="132"/>
      <c r="T72" s="132"/>
      <c r="U72" s="314"/>
      <c r="V72" s="314"/>
      <c r="W72" s="314"/>
      <c r="X72" s="314"/>
    </row>
    <row r="73" spans="1:24" x14ac:dyDescent="0.15">
      <c r="A73" s="101">
        <v>56</v>
      </c>
      <c r="B73" s="321" t="s">
        <v>42</v>
      </c>
      <c r="C73" s="321"/>
      <c r="D73" s="141" t="s">
        <v>122</v>
      </c>
      <c r="E73" s="141">
        <f t="shared" si="0"/>
        <v>0</v>
      </c>
      <c r="F73" s="133" t="s">
        <v>42</v>
      </c>
      <c r="G73" s="141"/>
      <c r="H73" s="142" t="s">
        <v>42</v>
      </c>
      <c r="I73" s="209"/>
      <c r="J73" s="209"/>
      <c r="K73" s="209"/>
      <c r="L73" s="209"/>
      <c r="M73" s="254"/>
      <c r="N73" s="254"/>
      <c r="O73" s="252"/>
      <c r="P73" s="253"/>
      <c r="Q73" s="67">
        <f t="shared" si="1"/>
        <v>0</v>
      </c>
      <c r="R73" s="145"/>
      <c r="S73" s="132"/>
      <c r="T73" s="132"/>
      <c r="U73" s="314"/>
      <c r="V73" s="314"/>
      <c r="W73" s="314"/>
      <c r="X73" s="314"/>
    </row>
    <row r="74" spans="1:24" x14ac:dyDescent="0.15">
      <c r="A74" s="101">
        <v>57</v>
      </c>
      <c r="B74" s="321" t="s">
        <v>42</v>
      </c>
      <c r="C74" s="321"/>
      <c r="D74" s="141" t="s">
        <v>122</v>
      </c>
      <c r="E74" s="141">
        <f t="shared" si="0"/>
        <v>0</v>
      </c>
      <c r="F74" s="133" t="s">
        <v>42</v>
      </c>
      <c r="G74" s="141"/>
      <c r="H74" s="142" t="s">
        <v>42</v>
      </c>
      <c r="I74" s="209"/>
      <c r="J74" s="209"/>
      <c r="K74" s="209"/>
      <c r="L74" s="209"/>
      <c r="M74" s="254"/>
      <c r="N74" s="254"/>
      <c r="O74" s="252"/>
      <c r="P74" s="253"/>
      <c r="Q74" s="67">
        <f t="shared" si="1"/>
        <v>0</v>
      </c>
      <c r="R74" s="145"/>
      <c r="S74" s="132"/>
      <c r="T74" s="132"/>
      <c r="U74" s="314"/>
      <c r="V74" s="314"/>
      <c r="W74" s="314"/>
      <c r="X74" s="314"/>
    </row>
    <row r="75" spans="1:24" x14ac:dyDescent="0.15">
      <c r="A75" s="101">
        <v>58</v>
      </c>
      <c r="B75" s="321" t="s">
        <v>42</v>
      </c>
      <c r="C75" s="321"/>
      <c r="D75" s="141" t="s">
        <v>122</v>
      </c>
      <c r="E75" s="141">
        <f t="shared" si="0"/>
        <v>0</v>
      </c>
      <c r="F75" s="133" t="s">
        <v>42</v>
      </c>
      <c r="G75" s="141"/>
      <c r="H75" s="142" t="s">
        <v>42</v>
      </c>
      <c r="I75" s="209"/>
      <c r="J75" s="209"/>
      <c r="K75" s="209"/>
      <c r="L75" s="209"/>
      <c r="M75" s="254"/>
      <c r="N75" s="254"/>
      <c r="O75" s="252"/>
      <c r="P75" s="253"/>
      <c r="Q75" s="67">
        <f t="shared" si="1"/>
        <v>0</v>
      </c>
      <c r="R75" s="145"/>
      <c r="S75" s="132"/>
      <c r="T75" s="132"/>
      <c r="U75" s="314"/>
      <c r="V75" s="314"/>
      <c r="W75" s="314"/>
      <c r="X75" s="314"/>
    </row>
    <row r="76" spans="1:24" x14ac:dyDescent="0.15">
      <c r="A76" s="101">
        <v>59</v>
      </c>
      <c r="B76" s="321" t="s">
        <v>42</v>
      </c>
      <c r="C76" s="321"/>
      <c r="D76" s="141" t="s">
        <v>122</v>
      </c>
      <c r="E76" s="141">
        <f t="shared" si="0"/>
        <v>0</v>
      </c>
      <c r="F76" s="133" t="s">
        <v>42</v>
      </c>
      <c r="G76" s="141"/>
      <c r="H76" s="142" t="s">
        <v>42</v>
      </c>
      <c r="I76" s="209"/>
      <c r="J76" s="209"/>
      <c r="K76" s="209"/>
      <c r="L76" s="209"/>
      <c r="M76" s="254"/>
      <c r="N76" s="254"/>
      <c r="O76" s="252"/>
      <c r="P76" s="253"/>
      <c r="Q76" s="67">
        <f t="shared" si="1"/>
        <v>0</v>
      </c>
      <c r="R76" s="145"/>
      <c r="S76" s="132"/>
      <c r="T76" s="132"/>
      <c r="U76" s="314"/>
      <c r="V76" s="314"/>
      <c r="W76" s="314"/>
      <c r="X76" s="314"/>
    </row>
    <row r="77" spans="1:24" x14ac:dyDescent="0.15">
      <c r="A77" s="101">
        <v>60</v>
      </c>
      <c r="B77" s="321" t="s">
        <v>42</v>
      </c>
      <c r="C77" s="321"/>
      <c r="D77" s="141" t="s">
        <v>122</v>
      </c>
      <c r="E77" s="141">
        <f t="shared" si="0"/>
        <v>0</v>
      </c>
      <c r="F77" s="133" t="s">
        <v>42</v>
      </c>
      <c r="G77" s="141"/>
      <c r="H77" s="142" t="s">
        <v>42</v>
      </c>
      <c r="I77" s="209"/>
      <c r="J77" s="209"/>
      <c r="K77" s="209"/>
      <c r="L77" s="209"/>
      <c r="M77" s="254"/>
      <c r="N77" s="254"/>
      <c r="O77" s="252"/>
      <c r="P77" s="253"/>
      <c r="Q77" s="67">
        <f t="shared" si="1"/>
        <v>0</v>
      </c>
      <c r="R77" s="145"/>
      <c r="S77" s="132"/>
      <c r="T77" s="132"/>
      <c r="U77" s="314"/>
      <c r="V77" s="314"/>
      <c r="W77" s="314"/>
      <c r="X77" s="314"/>
    </row>
    <row r="78" spans="1:24" x14ac:dyDescent="0.15">
      <c r="A78" s="101">
        <v>61</v>
      </c>
      <c r="B78" s="321" t="s">
        <v>42</v>
      </c>
      <c r="C78" s="321"/>
      <c r="D78" s="141" t="s">
        <v>122</v>
      </c>
      <c r="E78" s="141">
        <f t="shared" si="0"/>
        <v>0</v>
      </c>
      <c r="F78" s="133" t="s">
        <v>42</v>
      </c>
      <c r="G78" s="141"/>
      <c r="H78" s="142" t="s">
        <v>42</v>
      </c>
      <c r="I78" s="209"/>
      <c r="J78" s="209"/>
      <c r="K78" s="209"/>
      <c r="L78" s="209"/>
      <c r="M78" s="254"/>
      <c r="N78" s="254"/>
      <c r="O78" s="252"/>
      <c r="P78" s="253"/>
      <c r="Q78" s="67">
        <f t="shared" si="1"/>
        <v>0</v>
      </c>
      <c r="R78" s="145"/>
      <c r="S78" s="132"/>
      <c r="T78" s="132"/>
      <c r="U78" s="314"/>
      <c r="V78" s="314"/>
      <c r="W78" s="314"/>
      <c r="X78" s="314"/>
    </row>
    <row r="79" spans="1:24" x14ac:dyDescent="0.15">
      <c r="A79" s="101">
        <v>62</v>
      </c>
      <c r="B79" s="321" t="s">
        <v>42</v>
      </c>
      <c r="C79" s="321"/>
      <c r="D79" s="141" t="s">
        <v>122</v>
      </c>
      <c r="E79" s="141">
        <f t="shared" si="0"/>
        <v>0</v>
      </c>
      <c r="F79" s="133" t="s">
        <v>42</v>
      </c>
      <c r="G79" s="141"/>
      <c r="H79" s="142" t="s">
        <v>42</v>
      </c>
      <c r="I79" s="209"/>
      <c r="J79" s="209"/>
      <c r="K79" s="209"/>
      <c r="L79" s="209"/>
      <c r="M79" s="254"/>
      <c r="N79" s="254"/>
      <c r="O79" s="252"/>
      <c r="P79" s="253"/>
      <c r="Q79" s="67">
        <f t="shared" si="1"/>
        <v>0</v>
      </c>
      <c r="R79" s="145"/>
      <c r="S79" s="132"/>
      <c r="T79" s="132"/>
      <c r="U79" s="314"/>
      <c r="V79" s="314"/>
      <c r="W79" s="314"/>
      <c r="X79" s="314"/>
    </row>
    <row r="80" spans="1:24" x14ac:dyDescent="0.15">
      <c r="A80" s="101">
        <v>63</v>
      </c>
      <c r="B80" s="321" t="s">
        <v>42</v>
      </c>
      <c r="C80" s="321"/>
      <c r="D80" s="141" t="s">
        <v>122</v>
      </c>
      <c r="E80" s="141">
        <f t="shared" si="0"/>
        <v>0</v>
      </c>
      <c r="F80" s="133" t="s">
        <v>42</v>
      </c>
      <c r="G80" s="141"/>
      <c r="H80" s="142" t="s">
        <v>42</v>
      </c>
      <c r="I80" s="209"/>
      <c r="J80" s="209"/>
      <c r="K80" s="209"/>
      <c r="L80" s="209"/>
      <c r="M80" s="254"/>
      <c r="N80" s="254"/>
      <c r="O80" s="252"/>
      <c r="P80" s="253"/>
      <c r="Q80" s="67">
        <f t="shared" si="1"/>
        <v>0</v>
      </c>
      <c r="R80" s="145"/>
      <c r="S80" s="132"/>
      <c r="T80" s="132"/>
      <c r="U80" s="314"/>
      <c r="V80" s="314"/>
      <c r="W80" s="314"/>
      <c r="X80" s="314"/>
    </row>
    <row r="81" spans="1:24" x14ac:dyDescent="0.15">
      <c r="A81" s="101">
        <v>64</v>
      </c>
      <c r="B81" s="321" t="s">
        <v>42</v>
      </c>
      <c r="C81" s="321"/>
      <c r="D81" s="141" t="s">
        <v>122</v>
      </c>
      <c r="E81" s="141">
        <f t="shared" si="0"/>
        <v>0</v>
      </c>
      <c r="F81" s="133" t="s">
        <v>42</v>
      </c>
      <c r="G81" s="141"/>
      <c r="H81" s="142" t="s">
        <v>42</v>
      </c>
      <c r="I81" s="209"/>
      <c r="J81" s="209"/>
      <c r="K81" s="209"/>
      <c r="L81" s="209"/>
      <c r="M81" s="254"/>
      <c r="N81" s="254"/>
      <c r="O81" s="252"/>
      <c r="P81" s="253"/>
      <c r="Q81" s="67">
        <f t="shared" si="1"/>
        <v>0</v>
      </c>
      <c r="R81" s="145"/>
      <c r="S81" s="132"/>
      <c r="T81" s="132"/>
      <c r="U81" s="314"/>
      <c r="V81" s="314"/>
      <c r="W81" s="314"/>
      <c r="X81" s="314"/>
    </row>
    <row r="82" spans="1:24" x14ac:dyDescent="0.15">
      <c r="A82" s="101">
        <v>65</v>
      </c>
      <c r="B82" s="321" t="s">
        <v>42</v>
      </c>
      <c r="C82" s="321"/>
      <c r="D82" s="141" t="s">
        <v>122</v>
      </c>
      <c r="E82" s="141">
        <f t="shared" si="0"/>
        <v>0</v>
      </c>
      <c r="F82" s="133" t="s">
        <v>42</v>
      </c>
      <c r="G82" s="141"/>
      <c r="H82" s="142" t="s">
        <v>42</v>
      </c>
      <c r="I82" s="209"/>
      <c r="J82" s="209"/>
      <c r="K82" s="209"/>
      <c r="L82" s="209"/>
      <c r="M82" s="254"/>
      <c r="N82" s="254"/>
      <c r="O82" s="252"/>
      <c r="P82" s="253"/>
      <c r="Q82" s="67">
        <f t="shared" si="1"/>
        <v>0</v>
      </c>
      <c r="R82" s="145"/>
      <c r="S82" s="132"/>
      <c r="T82" s="132"/>
      <c r="U82" s="314"/>
      <c r="V82" s="314"/>
      <c r="W82" s="314"/>
      <c r="X82" s="314"/>
    </row>
    <row r="83" spans="1:24" x14ac:dyDescent="0.15">
      <c r="A83" s="101">
        <v>66</v>
      </c>
      <c r="B83" s="321" t="s">
        <v>42</v>
      </c>
      <c r="C83" s="321"/>
      <c r="D83" s="141" t="s">
        <v>122</v>
      </c>
      <c r="E83" s="141">
        <f t="shared" ref="E83:E100" si="2">$D$7</f>
        <v>0</v>
      </c>
      <c r="F83" s="133" t="s">
        <v>42</v>
      </c>
      <c r="G83" s="141"/>
      <c r="H83" s="142" t="s">
        <v>42</v>
      </c>
      <c r="I83" s="209"/>
      <c r="J83" s="209"/>
      <c r="K83" s="209"/>
      <c r="L83" s="209"/>
      <c r="M83" s="254"/>
      <c r="N83" s="254"/>
      <c r="O83" s="252"/>
      <c r="P83" s="253"/>
      <c r="Q83" s="67">
        <f t="shared" ref="Q83:Q100" si="3">PRODUCT(O83:P83)</f>
        <v>0</v>
      </c>
      <c r="R83" s="145"/>
      <c r="S83" s="132"/>
      <c r="T83" s="132"/>
      <c r="U83" s="314"/>
      <c r="V83" s="314"/>
      <c r="W83" s="314"/>
      <c r="X83" s="314"/>
    </row>
    <row r="84" spans="1:24" x14ac:dyDescent="0.15">
      <c r="A84" s="101">
        <v>67</v>
      </c>
      <c r="B84" s="321" t="s">
        <v>42</v>
      </c>
      <c r="C84" s="321"/>
      <c r="D84" s="141" t="s">
        <v>122</v>
      </c>
      <c r="E84" s="141">
        <f t="shared" si="2"/>
        <v>0</v>
      </c>
      <c r="F84" s="133" t="s">
        <v>42</v>
      </c>
      <c r="G84" s="141"/>
      <c r="H84" s="142" t="s">
        <v>42</v>
      </c>
      <c r="I84" s="209"/>
      <c r="J84" s="209"/>
      <c r="K84" s="209"/>
      <c r="L84" s="209"/>
      <c r="M84" s="254"/>
      <c r="N84" s="254"/>
      <c r="O84" s="252"/>
      <c r="P84" s="253"/>
      <c r="Q84" s="67">
        <f t="shared" si="3"/>
        <v>0</v>
      </c>
      <c r="R84" s="145"/>
      <c r="S84" s="132"/>
      <c r="T84" s="132"/>
      <c r="U84" s="314"/>
      <c r="V84" s="314"/>
      <c r="W84" s="314"/>
      <c r="X84" s="314"/>
    </row>
    <row r="85" spans="1:24" x14ac:dyDescent="0.15">
      <c r="A85" s="101">
        <v>68</v>
      </c>
      <c r="B85" s="321" t="s">
        <v>42</v>
      </c>
      <c r="C85" s="321"/>
      <c r="D85" s="141" t="s">
        <v>122</v>
      </c>
      <c r="E85" s="141">
        <f t="shared" si="2"/>
        <v>0</v>
      </c>
      <c r="F85" s="133" t="s">
        <v>42</v>
      </c>
      <c r="G85" s="141"/>
      <c r="H85" s="142" t="s">
        <v>42</v>
      </c>
      <c r="I85" s="209"/>
      <c r="J85" s="209"/>
      <c r="K85" s="209"/>
      <c r="L85" s="209"/>
      <c r="M85" s="254"/>
      <c r="N85" s="254"/>
      <c r="O85" s="252"/>
      <c r="P85" s="253"/>
      <c r="Q85" s="67">
        <f t="shared" si="3"/>
        <v>0</v>
      </c>
      <c r="R85" s="145"/>
      <c r="S85" s="132"/>
      <c r="T85" s="132"/>
      <c r="U85" s="314"/>
      <c r="V85" s="314"/>
      <c r="W85" s="314"/>
      <c r="X85" s="314"/>
    </row>
    <row r="86" spans="1:24" x14ac:dyDescent="0.15">
      <c r="A86" s="101">
        <v>69</v>
      </c>
      <c r="B86" s="321" t="s">
        <v>42</v>
      </c>
      <c r="C86" s="321"/>
      <c r="D86" s="141" t="s">
        <v>122</v>
      </c>
      <c r="E86" s="141">
        <f t="shared" si="2"/>
        <v>0</v>
      </c>
      <c r="F86" s="133" t="s">
        <v>42</v>
      </c>
      <c r="G86" s="141"/>
      <c r="H86" s="142" t="s">
        <v>42</v>
      </c>
      <c r="I86" s="209"/>
      <c r="J86" s="209"/>
      <c r="K86" s="209"/>
      <c r="L86" s="209"/>
      <c r="M86" s="254"/>
      <c r="N86" s="254"/>
      <c r="O86" s="252"/>
      <c r="P86" s="253"/>
      <c r="Q86" s="67">
        <f t="shared" si="3"/>
        <v>0</v>
      </c>
      <c r="R86" s="145"/>
      <c r="S86" s="132"/>
      <c r="T86" s="132"/>
      <c r="U86" s="314"/>
      <c r="V86" s="314"/>
      <c r="W86" s="314"/>
      <c r="X86" s="314"/>
    </row>
    <row r="87" spans="1:24" x14ac:dyDescent="0.15">
      <c r="A87" s="101">
        <v>70</v>
      </c>
      <c r="B87" s="321" t="s">
        <v>42</v>
      </c>
      <c r="C87" s="321"/>
      <c r="D87" s="141" t="s">
        <v>122</v>
      </c>
      <c r="E87" s="141">
        <f t="shared" si="2"/>
        <v>0</v>
      </c>
      <c r="F87" s="133" t="s">
        <v>42</v>
      </c>
      <c r="G87" s="141"/>
      <c r="H87" s="142" t="s">
        <v>42</v>
      </c>
      <c r="I87" s="209"/>
      <c r="J87" s="209"/>
      <c r="K87" s="209"/>
      <c r="L87" s="209"/>
      <c r="M87" s="254"/>
      <c r="N87" s="254"/>
      <c r="O87" s="252"/>
      <c r="P87" s="253"/>
      <c r="Q87" s="67">
        <f t="shared" si="3"/>
        <v>0</v>
      </c>
      <c r="R87" s="145"/>
      <c r="S87" s="132"/>
      <c r="T87" s="132"/>
      <c r="U87" s="314"/>
      <c r="V87" s="314"/>
      <c r="W87" s="314"/>
      <c r="X87" s="314"/>
    </row>
    <row r="88" spans="1:24" x14ac:dyDescent="0.15">
      <c r="A88" s="101">
        <v>71</v>
      </c>
      <c r="B88" s="321" t="s">
        <v>42</v>
      </c>
      <c r="C88" s="321"/>
      <c r="D88" s="141" t="s">
        <v>122</v>
      </c>
      <c r="E88" s="141">
        <f t="shared" si="2"/>
        <v>0</v>
      </c>
      <c r="F88" s="133" t="s">
        <v>42</v>
      </c>
      <c r="G88" s="141"/>
      <c r="H88" s="142" t="s">
        <v>42</v>
      </c>
      <c r="I88" s="209"/>
      <c r="J88" s="209"/>
      <c r="K88" s="209"/>
      <c r="L88" s="209"/>
      <c r="M88" s="254"/>
      <c r="N88" s="254"/>
      <c r="O88" s="252"/>
      <c r="P88" s="253"/>
      <c r="Q88" s="67">
        <f t="shared" si="3"/>
        <v>0</v>
      </c>
      <c r="R88" s="145"/>
      <c r="S88" s="132"/>
      <c r="T88" s="132"/>
      <c r="U88" s="314"/>
      <c r="V88" s="314"/>
      <c r="W88" s="314"/>
      <c r="X88" s="314"/>
    </row>
    <row r="89" spans="1:24" x14ac:dyDescent="0.15">
      <c r="A89" s="101">
        <v>72</v>
      </c>
      <c r="B89" s="321" t="s">
        <v>42</v>
      </c>
      <c r="C89" s="321"/>
      <c r="D89" s="141" t="s">
        <v>122</v>
      </c>
      <c r="E89" s="141">
        <f t="shared" si="2"/>
        <v>0</v>
      </c>
      <c r="F89" s="133" t="s">
        <v>42</v>
      </c>
      <c r="G89" s="141"/>
      <c r="H89" s="142" t="s">
        <v>42</v>
      </c>
      <c r="I89" s="209"/>
      <c r="J89" s="209"/>
      <c r="K89" s="209"/>
      <c r="L89" s="209"/>
      <c r="M89" s="254"/>
      <c r="N89" s="254"/>
      <c r="O89" s="252"/>
      <c r="P89" s="253"/>
      <c r="Q89" s="67">
        <f t="shared" si="3"/>
        <v>0</v>
      </c>
      <c r="R89" s="145"/>
      <c r="S89" s="132"/>
      <c r="T89" s="132"/>
      <c r="U89" s="314"/>
      <c r="V89" s="314"/>
      <c r="W89" s="314"/>
      <c r="X89" s="314"/>
    </row>
    <row r="90" spans="1:24" x14ac:dyDescent="0.15">
      <c r="A90" s="101">
        <v>73</v>
      </c>
      <c r="B90" s="321" t="s">
        <v>42</v>
      </c>
      <c r="C90" s="321"/>
      <c r="D90" s="141" t="s">
        <v>122</v>
      </c>
      <c r="E90" s="141">
        <f t="shared" si="2"/>
        <v>0</v>
      </c>
      <c r="F90" s="133" t="s">
        <v>42</v>
      </c>
      <c r="G90" s="141"/>
      <c r="H90" s="142" t="s">
        <v>42</v>
      </c>
      <c r="I90" s="209"/>
      <c r="J90" s="209"/>
      <c r="K90" s="209"/>
      <c r="L90" s="209"/>
      <c r="M90" s="254"/>
      <c r="N90" s="254"/>
      <c r="O90" s="252"/>
      <c r="P90" s="253"/>
      <c r="Q90" s="67">
        <f t="shared" si="3"/>
        <v>0</v>
      </c>
      <c r="R90" s="145"/>
      <c r="S90" s="132"/>
      <c r="T90" s="132"/>
      <c r="U90" s="314"/>
      <c r="V90" s="314"/>
      <c r="W90" s="314"/>
      <c r="X90" s="314"/>
    </row>
    <row r="91" spans="1:24" x14ac:dyDescent="0.15">
      <c r="A91" s="101">
        <v>74</v>
      </c>
      <c r="B91" s="321" t="s">
        <v>42</v>
      </c>
      <c r="C91" s="321"/>
      <c r="D91" s="141" t="s">
        <v>122</v>
      </c>
      <c r="E91" s="141">
        <f t="shared" si="2"/>
        <v>0</v>
      </c>
      <c r="F91" s="133" t="s">
        <v>42</v>
      </c>
      <c r="G91" s="141"/>
      <c r="H91" s="142" t="s">
        <v>42</v>
      </c>
      <c r="I91" s="209"/>
      <c r="J91" s="209"/>
      <c r="K91" s="209"/>
      <c r="L91" s="209"/>
      <c r="M91" s="254"/>
      <c r="N91" s="254"/>
      <c r="O91" s="252"/>
      <c r="P91" s="253"/>
      <c r="Q91" s="67">
        <f t="shared" si="3"/>
        <v>0</v>
      </c>
      <c r="R91" s="145"/>
      <c r="S91" s="132"/>
      <c r="T91" s="132"/>
      <c r="U91" s="314"/>
      <c r="V91" s="314"/>
      <c r="W91" s="314"/>
      <c r="X91" s="314"/>
    </row>
    <row r="92" spans="1:24" x14ac:dyDescent="0.15">
      <c r="A92" s="101">
        <v>75</v>
      </c>
      <c r="B92" s="321" t="s">
        <v>42</v>
      </c>
      <c r="C92" s="321"/>
      <c r="D92" s="141" t="s">
        <v>122</v>
      </c>
      <c r="E92" s="141">
        <f t="shared" si="2"/>
        <v>0</v>
      </c>
      <c r="F92" s="133" t="s">
        <v>42</v>
      </c>
      <c r="G92" s="141"/>
      <c r="H92" s="142" t="s">
        <v>42</v>
      </c>
      <c r="I92" s="209"/>
      <c r="J92" s="209"/>
      <c r="K92" s="209"/>
      <c r="L92" s="209"/>
      <c r="M92" s="254"/>
      <c r="N92" s="254"/>
      <c r="O92" s="252"/>
      <c r="P92" s="253"/>
      <c r="Q92" s="67">
        <f t="shared" si="3"/>
        <v>0</v>
      </c>
      <c r="R92" s="145"/>
      <c r="S92" s="132"/>
      <c r="T92" s="132"/>
      <c r="U92" s="314"/>
      <c r="V92" s="314"/>
      <c r="W92" s="314"/>
      <c r="X92" s="314"/>
    </row>
    <row r="93" spans="1:24" x14ac:dyDescent="0.15">
      <c r="A93" s="101">
        <v>76</v>
      </c>
      <c r="B93" s="321" t="s">
        <v>42</v>
      </c>
      <c r="C93" s="321"/>
      <c r="D93" s="141" t="s">
        <v>122</v>
      </c>
      <c r="E93" s="141">
        <f t="shared" si="2"/>
        <v>0</v>
      </c>
      <c r="F93" s="133" t="s">
        <v>42</v>
      </c>
      <c r="G93" s="141"/>
      <c r="H93" s="142" t="s">
        <v>42</v>
      </c>
      <c r="I93" s="209"/>
      <c r="J93" s="209"/>
      <c r="K93" s="209"/>
      <c r="L93" s="209"/>
      <c r="M93" s="254"/>
      <c r="N93" s="254"/>
      <c r="O93" s="252"/>
      <c r="P93" s="253"/>
      <c r="Q93" s="67">
        <f t="shared" si="3"/>
        <v>0</v>
      </c>
      <c r="R93" s="145"/>
      <c r="S93" s="132"/>
      <c r="T93" s="132"/>
      <c r="U93" s="314"/>
      <c r="V93" s="314"/>
      <c r="W93" s="314"/>
      <c r="X93" s="314"/>
    </row>
    <row r="94" spans="1:24" x14ac:dyDescent="0.15">
      <c r="A94" s="101">
        <v>77</v>
      </c>
      <c r="B94" s="321" t="s">
        <v>42</v>
      </c>
      <c r="C94" s="321"/>
      <c r="D94" s="141" t="s">
        <v>122</v>
      </c>
      <c r="E94" s="141">
        <f t="shared" si="2"/>
        <v>0</v>
      </c>
      <c r="F94" s="133" t="s">
        <v>42</v>
      </c>
      <c r="G94" s="141"/>
      <c r="H94" s="142" t="s">
        <v>42</v>
      </c>
      <c r="I94" s="209"/>
      <c r="J94" s="209"/>
      <c r="K94" s="209"/>
      <c r="L94" s="209"/>
      <c r="M94" s="254"/>
      <c r="N94" s="254"/>
      <c r="O94" s="252"/>
      <c r="P94" s="253"/>
      <c r="Q94" s="67">
        <f t="shared" si="3"/>
        <v>0</v>
      </c>
      <c r="R94" s="145"/>
      <c r="S94" s="132"/>
      <c r="T94" s="132"/>
      <c r="U94" s="314"/>
      <c r="V94" s="314"/>
      <c r="W94" s="314"/>
      <c r="X94" s="314"/>
    </row>
    <row r="95" spans="1:24" x14ac:dyDescent="0.15">
      <c r="A95" s="101">
        <v>78</v>
      </c>
      <c r="B95" s="321" t="s">
        <v>42</v>
      </c>
      <c r="C95" s="321"/>
      <c r="D95" s="141" t="s">
        <v>122</v>
      </c>
      <c r="E95" s="141">
        <f t="shared" si="2"/>
        <v>0</v>
      </c>
      <c r="F95" s="133" t="s">
        <v>42</v>
      </c>
      <c r="G95" s="141"/>
      <c r="H95" s="142" t="s">
        <v>42</v>
      </c>
      <c r="I95" s="209"/>
      <c r="J95" s="209"/>
      <c r="K95" s="209"/>
      <c r="L95" s="209"/>
      <c r="M95" s="254"/>
      <c r="N95" s="254"/>
      <c r="O95" s="252"/>
      <c r="P95" s="253"/>
      <c r="Q95" s="67">
        <f t="shared" si="3"/>
        <v>0</v>
      </c>
      <c r="R95" s="145"/>
      <c r="S95" s="132"/>
      <c r="T95" s="132"/>
      <c r="U95" s="314"/>
      <c r="V95" s="314"/>
      <c r="W95" s="314"/>
      <c r="X95" s="314"/>
    </row>
    <row r="96" spans="1:24" x14ac:dyDescent="0.15">
      <c r="A96" s="101">
        <v>79</v>
      </c>
      <c r="B96" s="321" t="s">
        <v>42</v>
      </c>
      <c r="C96" s="321"/>
      <c r="D96" s="141" t="s">
        <v>122</v>
      </c>
      <c r="E96" s="141">
        <f t="shared" si="2"/>
        <v>0</v>
      </c>
      <c r="F96" s="133" t="s">
        <v>42</v>
      </c>
      <c r="G96" s="141"/>
      <c r="H96" s="142" t="s">
        <v>42</v>
      </c>
      <c r="I96" s="209"/>
      <c r="J96" s="209"/>
      <c r="K96" s="209"/>
      <c r="L96" s="209"/>
      <c r="M96" s="254"/>
      <c r="N96" s="254"/>
      <c r="O96" s="252"/>
      <c r="P96" s="253"/>
      <c r="Q96" s="67">
        <f t="shared" si="3"/>
        <v>0</v>
      </c>
      <c r="R96" s="145"/>
      <c r="S96" s="132"/>
      <c r="T96" s="132"/>
      <c r="U96" s="314"/>
      <c r="V96" s="314"/>
      <c r="W96" s="314"/>
      <c r="X96" s="314"/>
    </row>
    <row r="97" spans="1:24" x14ac:dyDescent="0.15">
      <c r="A97" s="101">
        <v>80</v>
      </c>
      <c r="B97" s="321" t="s">
        <v>42</v>
      </c>
      <c r="C97" s="321"/>
      <c r="D97" s="141" t="s">
        <v>122</v>
      </c>
      <c r="E97" s="141">
        <f t="shared" si="2"/>
        <v>0</v>
      </c>
      <c r="F97" s="133" t="s">
        <v>42</v>
      </c>
      <c r="G97" s="141"/>
      <c r="H97" s="142" t="s">
        <v>42</v>
      </c>
      <c r="I97" s="209"/>
      <c r="J97" s="209"/>
      <c r="K97" s="209"/>
      <c r="L97" s="209"/>
      <c r="M97" s="254"/>
      <c r="N97" s="254"/>
      <c r="O97" s="252"/>
      <c r="P97" s="253"/>
      <c r="Q97" s="67">
        <f t="shared" si="3"/>
        <v>0</v>
      </c>
      <c r="R97" s="145"/>
      <c r="S97" s="132"/>
      <c r="T97" s="132"/>
      <c r="U97" s="314"/>
      <c r="V97" s="314"/>
      <c r="W97" s="314"/>
      <c r="X97" s="314"/>
    </row>
    <row r="98" spans="1:24" x14ac:dyDescent="0.15">
      <c r="A98" s="101">
        <v>81</v>
      </c>
      <c r="B98" s="321" t="s">
        <v>42</v>
      </c>
      <c r="C98" s="321"/>
      <c r="D98" s="141" t="s">
        <v>122</v>
      </c>
      <c r="E98" s="141">
        <f t="shared" si="2"/>
        <v>0</v>
      </c>
      <c r="F98" s="133" t="s">
        <v>42</v>
      </c>
      <c r="G98" s="141"/>
      <c r="H98" s="142" t="s">
        <v>42</v>
      </c>
      <c r="I98" s="209"/>
      <c r="J98" s="209"/>
      <c r="K98" s="209"/>
      <c r="L98" s="209"/>
      <c r="M98" s="254"/>
      <c r="N98" s="254"/>
      <c r="O98" s="252"/>
      <c r="P98" s="253"/>
      <c r="Q98" s="67">
        <f t="shared" si="3"/>
        <v>0</v>
      </c>
      <c r="R98" s="145"/>
      <c r="S98" s="132"/>
      <c r="T98" s="132"/>
      <c r="U98" s="314"/>
      <c r="V98" s="314"/>
      <c r="W98" s="314"/>
      <c r="X98" s="314"/>
    </row>
    <row r="99" spans="1:24" x14ac:dyDescent="0.15">
      <c r="A99" s="101">
        <v>82</v>
      </c>
      <c r="B99" s="321" t="s">
        <v>42</v>
      </c>
      <c r="C99" s="321"/>
      <c r="D99" s="141" t="s">
        <v>122</v>
      </c>
      <c r="E99" s="141">
        <f t="shared" si="2"/>
        <v>0</v>
      </c>
      <c r="F99" s="133" t="s">
        <v>42</v>
      </c>
      <c r="G99" s="141"/>
      <c r="H99" s="142" t="s">
        <v>42</v>
      </c>
      <c r="I99" s="209"/>
      <c r="J99" s="209"/>
      <c r="K99" s="209"/>
      <c r="L99" s="209"/>
      <c r="M99" s="254"/>
      <c r="N99" s="254"/>
      <c r="O99" s="252"/>
      <c r="P99" s="253"/>
      <c r="Q99" s="67">
        <f t="shared" si="3"/>
        <v>0</v>
      </c>
      <c r="R99" s="145"/>
      <c r="S99" s="132"/>
      <c r="T99" s="132"/>
      <c r="U99" s="314"/>
      <c r="V99" s="314"/>
      <c r="W99" s="314"/>
      <c r="X99" s="314"/>
    </row>
    <row r="100" spans="1:24" x14ac:dyDescent="0.15">
      <c r="A100" s="101">
        <v>83</v>
      </c>
      <c r="B100" s="321" t="s">
        <v>42</v>
      </c>
      <c r="C100" s="321"/>
      <c r="D100" s="141" t="s">
        <v>122</v>
      </c>
      <c r="E100" s="141">
        <f t="shared" si="2"/>
        <v>0</v>
      </c>
      <c r="F100" s="133" t="s">
        <v>42</v>
      </c>
      <c r="G100" s="141"/>
      <c r="H100" s="142" t="s">
        <v>42</v>
      </c>
      <c r="I100" s="209"/>
      <c r="J100" s="209"/>
      <c r="K100" s="209"/>
      <c r="L100" s="209"/>
      <c r="M100" s="254"/>
      <c r="N100" s="254"/>
      <c r="O100" s="252"/>
      <c r="P100" s="253"/>
      <c r="Q100" s="67">
        <f t="shared" si="3"/>
        <v>0</v>
      </c>
      <c r="R100" s="145"/>
      <c r="S100" s="132"/>
      <c r="T100" s="132"/>
      <c r="U100" s="314"/>
      <c r="V100" s="314"/>
      <c r="W100" s="314"/>
      <c r="X100" s="314"/>
    </row>
    <row r="101" spans="1:24" x14ac:dyDescent="0.15">
      <c r="I101" s="134"/>
      <c r="J101" s="134"/>
      <c r="K101" s="134"/>
      <c r="L101" s="134"/>
      <c r="M101" s="8"/>
      <c r="N101" s="8"/>
      <c r="O101" s="151"/>
      <c r="P101" s="152"/>
    </row>
    <row r="102" spans="1:24" x14ac:dyDescent="0.15">
      <c r="I102" s="134"/>
      <c r="J102" s="134"/>
      <c r="K102" s="134"/>
      <c r="L102" s="134"/>
      <c r="M102" s="8"/>
      <c r="N102" s="8"/>
      <c r="O102" s="151"/>
      <c r="P102" s="152"/>
    </row>
    <row r="103" spans="1:24" x14ac:dyDescent="0.15">
      <c r="I103" s="134"/>
      <c r="J103" s="134"/>
      <c r="K103" s="134"/>
      <c r="L103" s="134"/>
      <c r="M103" s="8"/>
      <c r="N103" s="8"/>
      <c r="O103" s="151"/>
      <c r="P103" s="152"/>
    </row>
    <row r="104" spans="1:24" x14ac:dyDescent="0.15">
      <c r="I104" s="134"/>
      <c r="J104" s="134"/>
      <c r="K104" s="134"/>
      <c r="L104" s="134"/>
      <c r="M104" s="8"/>
      <c r="N104" s="8"/>
      <c r="O104" s="151"/>
      <c r="P104" s="152"/>
    </row>
    <row r="105" spans="1:24" x14ac:dyDescent="0.15">
      <c r="I105" s="134"/>
      <c r="J105" s="134"/>
      <c r="K105" s="134"/>
      <c r="L105" s="134"/>
      <c r="M105" s="8"/>
      <c r="N105" s="8"/>
      <c r="O105" s="151"/>
      <c r="P105" s="152"/>
    </row>
    <row r="106" spans="1:24" x14ac:dyDescent="0.15">
      <c r="I106" s="134"/>
      <c r="J106" s="134"/>
      <c r="K106" s="134"/>
      <c r="L106" s="134"/>
      <c r="M106" s="8"/>
      <c r="N106" s="8"/>
      <c r="O106" s="151"/>
      <c r="P106" s="152"/>
    </row>
    <row r="107" spans="1:24" x14ac:dyDescent="0.15">
      <c r="I107" s="134"/>
      <c r="J107" s="134"/>
      <c r="K107" s="134"/>
      <c r="L107" s="134"/>
      <c r="M107" s="8"/>
      <c r="N107" s="8"/>
      <c r="O107" s="151"/>
      <c r="P107" s="152"/>
    </row>
    <row r="108" spans="1:24" x14ac:dyDescent="0.15">
      <c r="I108" s="134"/>
      <c r="J108" s="134"/>
      <c r="K108" s="134"/>
      <c r="L108" s="134"/>
      <c r="M108" s="8"/>
      <c r="N108" s="8"/>
      <c r="O108" s="151"/>
      <c r="P108" s="152"/>
    </row>
    <row r="109" spans="1:24" x14ac:dyDescent="0.15">
      <c r="I109" s="134"/>
      <c r="J109" s="134"/>
      <c r="K109" s="134"/>
      <c r="L109" s="134"/>
      <c r="M109" s="8"/>
      <c r="N109" s="8"/>
      <c r="O109" s="151"/>
      <c r="P109" s="152"/>
    </row>
    <row r="110" spans="1:24" x14ac:dyDescent="0.15">
      <c r="I110" s="134"/>
      <c r="J110" s="134"/>
      <c r="K110" s="134"/>
      <c r="L110" s="134"/>
      <c r="M110" s="8"/>
      <c r="N110" s="8"/>
      <c r="O110" s="151"/>
      <c r="P110" s="152"/>
    </row>
    <row r="111" spans="1:24" x14ac:dyDescent="0.15">
      <c r="I111" s="134"/>
      <c r="J111" s="134"/>
      <c r="K111" s="134"/>
      <c r="L111" s="134"/>
      <c r="M111" s="8"/>
      <c r="N111" s="8"/>
      <c r="O111" s="151"/>
      <c r="P111" s="152"/>
    </row>
    <row r="112" spans="1:24" x14ac:dyDescent="0.15">
      <c r="I112" s="134"/>
      <c r="J112" s="134"/>
      <c r="K112" s="134"/>
      <c r="L112" s="134"/>
      <c r="M112" s="8"/>
      <c r="N112" s="8"/>
      <c r="O112" s="151"/>
      <c r="P112" s="152"/>
    </row>
    <row r="113" spans="9:16" x14ac:dyDescent="0.15">
      <c r="I113" s="134"/>
      <c r="J113" s="134"/>
      <c r="K113" s="134"/>
      <c r="L113" s="134"/>
      <c r="M113" s="8"/>
      <c r="N113" s="8"/>
      <c r="O113" s="151"/>
      <c r="P113" s="152"/>
    </row>
    <row r="114" spans="9:16" x14ac:dyDescent="0.15">
      <c r="I114" s="134"/>
      <c r="J114" s="134"/>
      <c r="K114" s="134"/>
      <c r="L114" s="134"/>
      <c r="M114" s="8"/>
      <c r="N114" s="8"/>
      <c r="O114" s="151"/>
      <c r="P114" s="152"/>
    </row>
    <row r="115" spans="9:16" x14ac:dyDescent="0.15">
      <c r="I115" s="134"/>
      <c r="J115" s="134"/>
      <c r="K115" s="134"/>
      <c r="L115" s="134"/>
      <c r="M115" s="8"/>
      <c r="N115" s="8"/>
      <c r="O115" s="151"/>
      <c r="P115" s="152"/>
    </row>
    <row r="116" spans="9:16" x14ac:dyDescent="0.15">
      <c r="I116" s="134"/>
      <c r="J116" s="134"/>
      <c r="K116" s="134"/>
      <c r="L116" s="134"/>
      <c r="M116" s="8"/>
      <c r="N116" s="8"/>
      <c r="O116" s="151"/>
      <c r="P116" s="152"/>
    </row>
    <row r="117" spans="9:16" x14ac:dyDescent="0.15">
      <c r="I117" s="134"/>
      <c r="J117" s="134"/>
      <c r="K117" s="134"/>
      <c r="L117" s="134"/>
      <c r="M117" s="8"/>
      <c r="N117" s="8"/>
      <c r="O117" s="151"/>
      <c r="P117" s="152"/>
    </row>
    <row r="118" spans="9:16" x14ac:dyDescent="0.15">
      <c r="I118" s="134"/>
      <c r="J118" s="134"/>
      <c r="K118" s="134"/>
      <c r="L118" s="134"/>
      <c r="M118" s="8"/>
      <c r="N118" s="8"/>
      <c r="O118" s="151"/>
      <c r="P118" s="152"/>
    </row>
    <row r="119" spans="9:16" x14ac:dyDescent="0.15">
      <c r="I119" s="134"/>
      <c r="J119" s="134"/>
      <c r="K119" s="134"/>
      <c r="L119" s="134"/>
      <c r="M119" s="8"/>
      <c r="N119" s="8"/>
      <c r="O119" s="151"/>
      <c r="P119" s="152"/>
    </row>
    <row r="120" spans="9:16" x14ac:dyDescent="0.15">
      <c r="I120" s="134"/>
      <c r="J120" s="134"/>
      <c r="K120" s="134"/>
      <c r="L120" s="134"/>
      <c r="M120" s="8"/>
      <c r="N120" s="8"/>
      <c r="O120" s="151"/>
      <c r="P120" s="152"/>
    </row>
    <row r="121" spans="9:16" x14ac:dyDescent="0.15">
      <c r="I121" s="134"/>
      <c r="J121" s="134"/>
      <c r="K121" s="134"/>
      <c r="L121" s="134"/>
      <c r="M121" s="8"/>
      <c r="N121" s="8"/>
      <c r="O121" s="151"/>
      <c r="P121" s="152"/>
    </row>
    <row r="122" spans="9:16" x14ac:dyDescent="0.15">
      <c r="I122" s="134"/>
      <c r="J122" s="134"/>
      <c r="K122" s="134"/>
      <c r="L122" s="134"/>
      <c r="M122" s="8"/>
      <c r="N122" s="8"/>
      <c r="O122" s="151"/>
      <c r="P122" s="152"/>
    </row>
    <row r="123" spans="9:16" x14ac:dyDescent="0.15">
      <c r="I123" s="134"/>
      <c r="J123" s="134"/>
      <c r="K123" s="134"/>
      <c r="L123" s="134"/>
      <c r="M123" s="8"/>
      <c r="N123" s="8"/>
      <c r="O123" s="151"/>
      <c r="P123" s="152"/>
    </row>
    <row r="124" spans="9:16" x14ac:dyDescent="0.15">
      <c r="I124" s="134"/>
      <c r="J124" s="134"/>
      <c r="K124" s="134"/>
      <c r="L124" s="134"/>
      <c r="M124" s="8"/>
      <c r="N124" s="8"/>
      <c r="O124" s="151"/>
      <c r="P124" s="152"/>
    </row>
    <row r="125" spans="9:16" x14ac:dyDescent="0.15">
      <c r="I125" s="134"/>
      <c r="J125" s="134"/>
      <c r="K125" s="134"/>
      <c r="L125" s="134"/>
      <c r="M125" s="8"/>
      <c r="N125" s="8"/>
      <c r="O125" s="151"/>
      <c r="P125" s="152"/>
    </row>
    <row r="126" spans="9:16" x14ac:dyDescent="0.15">
      <c r="I126" s="134"/>
      <c r="J126" s="134"/>
      <c r="K126" s="134"/>
      <c r="L126" s="134"/>
      <c r="M126" s="8"/>
      <c r="N126" s="8"/>
      <c r="O126" s="151"/>
      <c r="P126" s="152"/>
    </row>
    <row r="127" spans="9:16" x14ac:dyDescent="0.15">
      <c r="I127" s="134"/>
      <c r="J127" s="134"/>
      <c r="K127" s="134"/>
      <c r="L127" s="134"/>
      <c r="M127" s="8"/>
      <c r="N127" s="8"/>
      <c r="O127" s="151"/>
      <c r="P127" s="152"/>
    </row>
    <row r="128" spans="9:16" x14ac:dyDescent="0.15">
      <c r="I128" s="134"/>
      <c r="J128" s="134"/>
      <c r="K128" s="134"/>
      <c r="L128" s="134"/>
      <c r="M128" s="8"/>
      <c r="N128" s="8"/>
      <c r="O128" s="151"/>
      <c r="P128" s="152"/>
    </row>
    <row r="129" spans="9:16" x14ac:dyDescent="0.15">
      <c r="I129" s="134"/>
      <c r="J129" s="134"/>
      <c r="K129" s="134"/>
      <c r="L129" s="134"/>
      <c r="M129" s="8"/>
      <c r="N129" s="8"/>
      <c r="O129" s="151"/>
      <c r="P129" s="152"/>
    </row>
    <row r="130" spans="9:16" x14ac:dyDescent="0.15">
      <c r="I130" s="134"/>
      <c r="J130" s="134"/>
      <c r="K130" s="134"/>
      <c r="L130" s="134"/>
      <c r="M130" s="8"/>
      <c r="N130" s="8"/>
      <c r="O130" s="151"/>
      <c r="P130" s="147"/>
    </row>
    <row r="131" spans="9:16" x14ac:dyDescent="0.15">
      <c r="I131" s="134"/>
      <c r="J131" s="134"/>
      <c r="K131" s="134"/>
      <c r="L131" s="134"/>
      <c r="M131" s="8"/>
      <c r="N131" s="8"/>
      <c r="O131" s="151"/>
      <c r="P131" s="147"/>
    </row>
    <row r="132" spans="9:16" x14ac:dyDescent="0.15">
      <c r="I132" s="134"/>
      <c r="J132" s="134"/>
      <c r="K132" s="134"/>
      <c r="L132" s="134"/>
      <c r="M132" s="8"/>
      <c r="N132" s="8"/>
      <c r="O132" s="151"/>
      <c r="P132" s="147"/>
    </row>
    <row r="133" spans="9:16" x14ac:dyDescent="0.15">
      <c r="I133" s="134"/>
      <c r="J133" s="134"/>
      <c r="K133" s="134"/>
      <c r="L133" s="134"/>
      <c r="M133" s="8"/>
      <c r="N133" s="8"/>
      <c r="O133" s="151"/>
      <c r="P133" s="147"/>
    </row>
    <row r="134" spans="9:16" x14ac:dyDescent="0.15">
      <c r="I134" s="134"/>
      <c r="J134" s="134"/>
      <c r="K134" s="134"/>
      <c r="L134" s="134"/>
      <c r="M134" s="8"/>
      <c r="N134" s="8"/>
      <c r="O134" s="151"/>
      <c r="P134" s="147"/>
    </row>
    <row r="135" spans="9:16" x14ac:dyDescent="0.15">
      <c r="I135" s="134"/>
      <c r="J135" s="134"/>
      <c r="K135" s="134"/>
      <c r="L135" s="134"/>
      <c r="M135" s="8"/>
      <c r="N135" s="8"/>
      <c r="O135" s="151"/>
      <c r="P135" s="147"/>
    </row>
    <row r="136" spans="9:16" x14ac:dyDescent="0.15">
      <c r="I136" s="134"/>
      <c r="J136" s="134"/>
      <c r="K136" s="134"/>
      <c r="L136" s="134"/>
      <c r="M136" s="8"/>
      <c r="N136" s="8"/>
      <c r="O136" s="151"/>
      <c r="P136" s="147"/>
    </row>
    <row r="137" spans="9:16" x14ac:dyDescent="0.15">
      <c r="I137" s="134"/>
      <c r="J137" s="134"/>
      <c r="K137" s="134"/>
      <c r="L137" s="134"/>
      <c r="M137" s="8"/>
      <c r="N137" s="8"/>
      <c r="O137" s="151"/>
      <c r="P137" s="147"/>
    </row>
    <row r="138" spans="9:16" x14ac:dyDescent="0.15">
      <c r="I138" s="134"/>
      <c r="J138" s="134"/>
      <c r="K138" s="134"/>
      <c r="L138" s="134"/>
      <c r="M138" s="8"/>
      <c r="N138" s="8"/>
      <c r="O138" s="151"/>
      <c r="P138" s="147"/>
    </row>
    <row r="139" spans="9:16" x14ac:dyDescent="0.15">
      <c r="I139" s="134"/>
      <c r="J139" s="134"/>
      <c r="K139" s="134"/>
      <c r="L139" s="134"/>
      <c r="M139" s="8"/>
      <c r="N139" s="8"/>
      <c r="O139" s="151"/>
      <c r="P139" s="147"/>
    </row>
    <row r="140" spans="9:16" x14ac:dyDescent="0.15">
      <c r="I140" s="134"/>
      <c r="J140" s="134"/>
      <c r="K140" s="134"/>
      <c r="L140" s="134"/>
      <c r="M140" s="8"/>
      <c r="N140" s="8"/>
      <c r="O140" s="151"/>
      <c r="P140" s="147"/>
    </row>
    <row r="141" spans="9:16" x14ac:dyDescent="0.15">
      <c r="I141" s="134"/>
      <c r="J141" s="134"/>
      <c r="K141" s="134"/>
      <c r="L141" s="134"/>
      <c r="M141" s="8"/>
      <c r="N141" s="8"/>
      <c r="O141" s="151"/>
      <c r="P141" s="147"/>
    </row>
    <row r="142" spans="9:16" x14ac:dyDescent="0.15">
      <c r="I142" s="134"/>
      <c r="J142" s="134"/>
      <c r="K142" s="134"/>
      <c r="L142" s="134"/>
      <c r="M142" s="8"/>
      <c r="N142" s="8"/>
      <c r="O142" s="151"/>
      <c r="P142" s="147"/>
    </row>
    <row r="143" spans="9:16" x14ac:dyDescent="0.15">
      <c r="I143" s="134"/>
      <c r="J143" s="134"/>
      <c r="K143" s="134"/>
      <c r="L143" s="134"/>
      <c r="M143" s="8"/>
      <c r="N143" s="8"/>
      <c r="O143" s="151"/>
      <c r="P143" s="147"/>
    </row>
    <row r="144" spans="9:16" x14ac:dyDescent="0.15">
      <c r="I144" s="134"/>
      <c r="J144" s="134"/>
      <c r="K144" s="134"/>
      <c r="L144" s="134"/>
      <c r="M144" s="8"/>
      <c r="N144" s="8"/>
      <c r="O144" s="151"/>
      <c r="P144" s="147"/>
    </row>
    <row r="145" spans="9:16" x14ac:dyDescent="0.15">
      <c r="I145" s="134"/>
      <c r="J145" s="134"/>
      <c r="K145" s="134"/>
      <c r="L145" s="134"/>
      <c r="M145" s="8"/>
      <c r="N145" s="8"/>
      <c r="O145" s="151"/>
      <c r="P145" s="147"/>
    </row>
    <row r="146" spans="9:16" x14ac:dyDescent="0.15">
      <c r="I146" s="134"/>
      <c r="J146" s="134"/>
      <c r="K146" s="134"/>
      <c r="L146" s="134"/>
      <c r="M146" s="8"/>
      <c r="N146" s="8"/>
      <c r="O146" s="151"/>
      <c r="P146" s="147"/>
    </row>
    <row r="147" spans="9:16" x14ac:dyDescent="0.15">
      <c r="I147" s="134"/>
      <c r="J147" s="134"/>
      <c r="K147" s="134"/>
      <c r="L147" s="134"/>
      <c r="M147" s="8"/>
      <c r="N147" s="8"/>
      <c r="O147" s="151"/>
      <c r="P147" s="147"/>
    </row>
    <row r="148" spans="9:16" x14ac:dyDescent="0.15">
      <c r="I148" s="134"/>
      <c r="J148" s="134"/>
      <c r="K148" s="134"/>
      <c r="L148" s="134"/>
      <c r="M148" s="8"/>
      <c r="N148" s="8"/>
      <c r="O148" s="151"/>
      <c r="P148" s="147"/>
    </row>
    <row r="149" spans="9:16" x14ac:dyDescent="0.15">
      <c r="I149" s="134"/>
      <c r="J149" s="134"/>
      <c r="K149" s="134"/>
      <c r="L149" s="134"/>
      <c r="M149" s="8"/>
      <c r="N149" s="8"/>
      <c r="O149" s="151"/>
      <c r="P149" s="147"/>
    </row>
    <row r="150" spans="9:16" x14ac:dyDescent="0.15">
      <c r="I150" s="134"/>
      <c r="J150" s="134"/>
      <c r="K150" s="134"/>
      <c r="L150" s="134"/>
      <c r="M150" s="8"/>
      <c r="N150" s="8"/>
      <c r="O150" s="151"/>
      <c r="P150" s="147"/>
    </row>
    <row r="151" spans="9:16" x14ac:dyDescent="0.15">
      <c r="I151" s="134"/>
      <c r="J151" s="134"/>
      <c r="K151" s="134"/>
      <c r="L151" s="134"/>
      <c r="M151" s="8"/>
      <c r="N151" s="8"/>
      <c r="O151" s="151"/>
      <c r="P151" s="147"/>
    </row>
    <row r="152" spans="9:16" x14ac:dyDescent="0.15">
      <c r="I152" s="134"/>
      <c r="J152" s="134"/>
      <c r="K152" s="134"/>
      <c r="L152" s="134"/>
      <c r="M152" s="8"/>
      <c r="N152" s="8"/>
      <c r="O152" s="151"/>
      <c r="P152" s="147"/>
    </row>
    <row r="153" spans="9:16" x14ac:dyDescent="0.15">
      <c r="I153" s="134"/>
      <c r="J153" s="134"/>
      <c r="K153" s="134"/>
      <c r="L153" s="134"/>
      <c r="M153" s="8"/>
      <c r="N153" s="8"/>
      <c r="O153" s="151"/>
      <c r="P153" s="147"/>
    </row>
    <row r="154" spans="9:16" x14ac:dyDescent="0.15">
      <c r="I154" s="134"/>
      <c r="J154" s="134"/>
      <c r="K154" s="134"/>
      <c r="L154" s="134"/>
      <c r="M154" s="8"/>
      <c r="N154" s="8"/>
      <c r="O154" s="151"/>
      <c r="P154" s="147"/>
    </row>
    <row r="155" spans="9:16" x14ac:dyDescent="0.15">
      <c r="I155" s="134"/>
      <c r="J155" s="134"/>
      <c r="K155" s="134"/>
      <c r="L155" s="134"/>
      <c r="M155" s="8"/>
      <c r="N155" s="8"/>
      <c r="O155" s="151"/>
      <c r="P155" s="147"/>
    </row>
    <row r="156" spans="9:16" x14ac:dyDescent="0.15">
      <c r="I156" s="134"/>
      <c r="J156" s="134"/>
      <c r="K156" s="134"/>
      <c r="L156" s="134"/>
      <c r="M156" s="8"/>
      <c r="N156" s="8"/>
      <c r="O156" s="151"/>
      <c r="P156" s="147"/>
    </row>
    <row r="157" spans="9:16" x14ac:dyDescent="0.15">
      <c r="I157" s="134"/>
      <c r="J157" s="134"/>
      <c r="K157" s="134"/>
      <c r="L157" s="134"/>
      <c r="M157" s="8"/>
      <c r="N157" s="8"/>
      <c r="O157" s="151"/>
      <c r="P157" s="147"/>
    </row>
    <row r="158" spans="9:16" x14ac:dyDescent="0.15">
      <c r="I158" s="134"/>
      <c r="J158" s="134"/>
      <c r="K158" s="134"/>
      <c r="L158" s="134"/>
      <c r="M158" s="8"/>
      <c r="N158" s="8"/>
      <c r="O158" s="8"/>
      <c r="P158" s="147"/>
    </row>
  </sheetData>
  <mergeCells count="196">
    <mergeCell ref="B100:C100"/>
    <mergeCell ref="B16:C16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U97:X97"/>
    <mergeCell ref="U98:X98"/>
    <mergeCell ref="U99:X99"/>
    <mergeCell ref="U100:X100"/>
    <mergeCell ref="D6:J6"/>
    <mergeCell ref="U91:X91"/>
    <mergeCell ref="U92:X92"/>
    <mergeCell ref="U93:X93"/>
    <mergeCell ref="U94:X94"/>
    <mergeCell ref="U95:X95"/>
    <mergeCell ref="U96:X96"/>
    <mergeCell ref="U85:X85"/>
    <mergeCell ref="U86:X86"/>
    <mergeCell ref="U87:X87"/>
    <mergeCell ref="U88:X88"/>
    <mergeCell ref="U89:X89"/>
    <mergeCell ref="U90:X90"/>
    <mergeCell ref="U79:X79"/>
    <mergeCell ref="U80:X80"/>
    <mergeCell ref="U81:X81"/>
    <mergeCell ref="U82:X82"/>
    <mergeCell ref="U83:X83"/>
    <mergeCell ref="U84:X84"/>
    <mergeCell ref="U73:X73"/>
    <mergeCell ref="U74:X74"/>
    <mergeCell ref="U75:X75"/>
    <mergeCell ref="U76:X76"/>
    <mergeCell ref="U77:X77"/>
    <mergeCell ref="U78:X78"/>
    <mergeCell ref="U67:X67"/>
    <mergeCell ref="U68:X68"/>
    <mergeCell ref="U69:X69"/>
    <mergeCell ref="U70:X70"/>
    <mergeCell ref="U71:X71"/>
    <mergeCell ref="U72:X72"/>
    <mergeCell ref="U61:X61"/>
    <mergeCell ref="U62:X62"/>
    <mergeCell ref="U63:X63"/>
    <mergeCell ref="U64:X64"/>
    <mergeCell ref="U65:X65"/>
    <mergeCell ref="U66:X66"/>
    <mergeCell ref="U55:X55"/>
    <mergeCell ref="U56:X56"/>
    <mergeCell ref="U57:X57"/>
    <mergeCell ref="U58:X58"/>
    <mergeCell ref="U59:X59"/>
    <mergeCell ref="U60:X60"/>
    <mergeCell ref="U49:X49"/>
    <mergeCell ref="U50:X50"/>
    <mergeCell ref="U51:X51"/>
    <mergeCell ref="U52:X52"/>
    <mergeCell ref="U53:X53"/>
    <mergeCell ref="U54:X54"/>
    <mergeCell ref="U43:X43"/>
    <mergeCell ref="U44:X44"/>
    <mergeCell ref="U45:X45"/>
    <mergeCell ref="U46:X46"/>
    <mergeCell ref="U47:X47"/>
    <mergeCell ref="U48:X48"/>
    <mergeCell ref="U37:X37"/>
    <mergeCell ref="U38:X38"/>
    <mergeCell ref="U39:X39"/>
    <mergeCell ref="U40:X40"/>
    <mergeCell ref="U41:X41"/>
    <mergeCell ref="U42:X42"/>
    <mergeCell ref="U31:X31"/>
    <mergeCell ref="U32:X32"/>
    <mergeCell ref="U33:X33"/>
    <mergeCell ref="U34:X34"/>
    <mergeCell ref="U35:X35"/>
    <mergeCell ref="U36:X36"/>
    <mergeCell ref="U25:X25"/>
    <mergeCell ref="U26:X26"/>
    <mergeCell ref="U27:X27"/>
    <mergeCell ref="U28:X28"/>
    <mergeCell ref="U29:X29"/>
    <mergeCell ref="U30:X30"/>
    <mergeCell ref="U19:X19"/>
    <mergeCell ref="U20:X20"/>
    <mergeCell ref="U21:X21"/>
    <mergeCell ref="U22:X22"/>
    <mergeCell ref="U23:X23"/>
    <mergeCell ref="U24:X24"/>
    <mergeCell ref="K15:L15"/>
    <mergeCell ref="N15:P15"/>
    <mergeCell ref="I16:Q16"/>
    <mergeCell ref="R16:X16"/>
    <mergeCell ref="U17:X17"/>
    <mergeCell ref="U18:X18"/>
    <mergeCell ref="B10:C10"/>
    <mergeCell ref="D10:J10"/>
    <mergeCell ref="B18:C18"/>
    <mergeCell ref="M13:O13"/>
    <mergeCell ref="M12:O12"/>
    <mergeCell ref="M11:O11"/>
    <mergeCell ref="M10:O10"/>
    <mergeCell ref="B1:M2"/>
    <mergeCell ref="N1:Q1"/>
    <mergeCell ref="O2:Q2"/>
    <mergeCell ref="B3:M3"/>
    <mergeCell ref="O3:Q3"/>
    <mergeCell ref="O4:Q4"/>
    <mergeCell ref="B8:C8"/>
    <mergeCell ref="B9:C9"/>
    <mergeCell ref="D8:J8"/>
    <mergeCell ref="D9:J9"/>
    <mergeCell ref="B6:C6"/>
    <mergeCell ref="B7:C7"/>
    <mergeCell ref="D7:J7"/>
    <mergeCell ref="M9:O9"/>
    <mergeCell ref="M8:O8"/>
    <mergeCell ref="M7:O7"/>
    <mergeCell ref="M6:O6"/>
  </mergeCells>
  <dataValidations count="2">
    <dataValidation type="list" allowBlank="1" showInputMessage="1" showErrorMessage="1" sqref="F18:F100" xr:uid="{7E299CFD-6E4A-4A43-985F-16BF4B530314}">
      <formula1>"Select, Original, New"</formula1>
    </dataValidation>
    <dataValidation type="list" allowBlank="1" showInputMessage="1" showErrorMessage="1" sqref="H18:H100" xr:uid="{B5B06C80-6D44-4927-A6ED-F866BD6082F1}">
      <formula1>"Select, Yes, No"</formula1>
    </dataValidation>
  </dataValidations>
  <pageMargins left="0.25" right="0.25" top="0.75" bottom="0.75" header="0.3" footer="0.3"/>
  <pageSetup scale="7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7B3477-B86E-4DE0-975B-C7EC406E9D62}">
          <x14:formula1>
            <xm:f>'Func Obj'!$E$2:$E$3</xm:f>
          </x14:formula1>
          <xm:sqref>B18:C100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4984-0718-41DD-9C0E-0A7924CB058D}">
  <sheetPr codeName="Sheet6">
    <tabColor theme="4" tint="0.39997558519241921"/>
    <pageSetUpPr fitToPage="1"/>
  </sheetPr>
  <dimension ref="A1:Y568"/>
  <sheetViews>
    <sheetView topLeftCell="K15" zoomScaleNormal="100" workbookViewId="0">
      <selection activeCell="U6" sqref="U6"/>
    </sheetView>
  </sheetViews>
  <sheetFormatPr baseColWidth="10" defaultColWidth="9.33203125" defaultRowHeight="14" x14ac:dyDescent="0.15"/>
  <cols>
    <col min="1" max="1" width="4.5" style="101" customWidth="1"/>
    <col min="2" max="3" width="5.6640625" style="101" customWidth="1"/>
    <col min="4" max="5" width="5.6640625" style="101" hidden="1" customWidth="1"/>
    <col min="6" max="6" width="7" style="133" hidden="1" customWidth="1"/>
    <col min="7" max="7" width="7.6640625" style="101" hidden="1" customWidth="1"/>
    <col min="8" max="8" width="6" style="101" hidden="1" customWidth="1"/>
    <col min="9" max="9" width="6" style="101" customWidth="1"/>
    <col min="10" max="10" width="6" style="101" hidden="1" customWidth="1"/>
    <col min="11" max="12" width="28.6640625" style="101" customWidth="1"/>
    <col min="13" max="13" width="20" style="101" customWidth="1"/>
    <col min="14" max="14" width="3.6640625" style="101" customWidth="1"/>
    <col min="15" max="15" width="19.33203125" style="101" customWidth="1"/>
    <col min="16" max="16" width="12.5" style="9" bestFit="1" customWidth="1"/>
    <col min="17" max="17" width="5.6640625" style="95" customWidth="1"/>
    <col min="18" max="18" width="11.5" style="101" customWidth="1"/>
    <col min="19" max="19" width="12.33203125" style="135" customWidth="1"/>
    <col min="20" max="20" width="13.33203125" style="95" customWidth="1"/>
    <col min="21" max="21" width="13.5" style="95" customWidth="1"/>
    <col min="22" max="22" width="16" style="101" customWidth="1"/>
    <col min="23" max="24" width="9.33203125" style="101"/>
    <col min="25" max="25" width="21.5" style="101" customWidth="1"/>
    <col min="26" max="16384" width="9.33203125" style="101"/>
  </cols>
  <sheetData>
    <row r="1" spans="1:25" ht="16.5" customHeight="1" x14ac:dyDescent="0.15">
      <c r="A1" s="92"/>
      <c r="B1" s="318" t="s">
        <v>160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36" t="s">
        <v>79</v>
      </c>
      <c r="O1" s="337"/>
      <c r="P1" s="337"/>
      <c r="Q1" s="337"/>
      <c r="R1" s="338"/>
      <c r="S1" s="99"/>
      <c r="T1" s="100"/>
      <c r="U1" s="100"/>
      <c r="V1" s="92"/>
      <c r="W1" s="92"/>
      <c r="X1" s="92"/>
      <c r="Y1" s="92"/>
    </row>
    <row r="2" spans="1:25" ht="16.5" customHeight="1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83"/>
      <c r="O2" s="84" t="s">
        <v>80</v>
      </c>
      <c r="P2" s="153"/>
      <c r="Q2" s="153"/>
      <c r="R2" s="85"/>
      <c r="S2" s="99"/>
      <c r="T2" s="100"/>
      <c r="U2" s="100"/>
      <c r="V2" s="92"/>
      <c r="W2" s="92"/>
      <c r="X2" s="92"/>
      <c r="Y2" s="92"/>
    </row>
    <row r="3" spans="1:25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86"/>
      <c r="O3" s="84" t="s">
        <v>123</v>
      </c>
      <c r="P3" s="153"/>
      <c r="Q3" s="153"/>
      <c r="R3" s="85"/>
      <c r="S3" s="99"/>
      <c r="T3" s="100"/>
      <c r="U3" s="100"/>
      <c r="V3" s="92"/>
      <c r="W3" s="92"/>
      <c r="X3" s="92"/>
      <c r="Y3" s="92"/>
    </row>
    <row r="4" spans="1:25" ht="18" x14ac:dyDescent="0.15">
      <c r="A4" s="92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87"/>
      <c r="O4" s="84" t="s">
        <v>82</v>
      </c>
      <c r="P4" s="153"/>
      <c r="Q4" s="153"/>
      <c r="R4" s="85"/>
      <c r="S4" s="99"/>
      <c r="T4" s="100"/>
      <c r="U4" s="100"/>
      <c r="V4" s="92"/>
      <c r="W4" s="92"/>
      <c r="X4" s="92"/>
      <c r="Y4" s="92"/>
    </row>
    <row r="5" spans="1:25" x14ac:dyDescent="0.15">
      <c r="A5" s="92"/>
      <c r="B5" s="102" t="s">
        <v>161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  <c r="R5" s="102"/>
      <c r="S5" s="99"/>
      <c r="T5" s="350"/>
      <c r="U5" s="350"/>
      <c r="V5" s="350"/>
      <c r="W5" s="350"/>
      <c r="X5" s="350"/>
      <c r="Y5" s="92"/>
    </row>
    <row r="6" spans="1:25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310"/>
      <c r="L6" s="104"/>
      <c r="M6" s="105" t="s">
        <v>162</v>
      </c>
      <c r="N6" s="105"/>
      <c r="O6" s="106" t="s">
        <v>85</v>
      </c>
      <c r="P6" s="317" t="s">
        <v>11</v>
      </c>
      <c r="Q6" s="317"/>
      <c r="R6" s="317"/>
      <c r="S6" s="99"/>
      <c r="T6" s="107"/>
      <c r="U6" s="107"/>
      <c r="V6" s="349"/>
      <c r="W6" s="349"/>
      <c r="X6" s="349"/>
      <c r="Y6" s="92"/>
    </row>
    <row r="7" spans="1:25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310"/>
      <c r="L7" s="104"/>
      <c r="M7" s="154" t="s">
        <v>21</v>
      </c>
      <c r="N7" s="306">
        <f>'Needs Assessment'!C43</f>
        <v>0</v>
      </c>
      <c r="O7" s="308"/>
      <c r="P7" s="306">
        <f>'Needs Assessment'!D43</f>
        <v>0</v>
      </c>
      <c r="Q7" s="307"/>
      <c r="R7" s="308"/>
      <c r="S7" s="99"/>
      <c r="T7" s="107"/>
      <c r="U7" s="107"/>
      <c r="V7" s="349"/>
      <c r="W7" s="349"/>
      <c r="X7" s="349"/>
      <c r="Y7" s="92"/>
    </row>
    <row r="8" spans="1:25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310"/>
      <c r="L8" s="104"/>
      <c r="M8" s="154" t="s">
        <v>163</v>
      </c>
      <c r="N8" s="306">
        <f>'Needs Assessment'!C44</f>
        <v>0</v>
      </c>
      <c r="O8" s="308"/>
      <c r="P8" s="306">
        <f>'Needs Assessment'!D44</f>
        <v>0</v>
      </c>
      <c r="Q8" s="307"/>
      <c r="R8" s="308"/>
      <c r="S8" s="99"/>
      <c r="T8" s="107"/>
      <c r="U8" s="107"/>
      <c r="V8" s="349"/>
      <c r="W8" s="349"/>
      <c r="X8" s="349"/>
      <c r="Y8" s="92"/>
    </row>
    <row r="9" spans="1:25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310"/>
      <c r="L9" s="104"/>
      <c r="M9" s="154" t="s">
        <v>68</v>
      </c>
      <c r="N9" s="306">
        <f>'Needs Assessment'!C45</f>
        <v>0</v>
      </c>
      <c r="O9" s="308"/>
      <c r="P9" s="306">
        <f>'Needs Assessment'!D45</f>
        <v>0</v>
      </c>
      <c r="Q9" s="307"/>
      <c r="R9" s="308"/>
      <c r="S9" s="99"/>
      <c r="T9" s="100"/>
      <c r="U9" s="100"/>
      <c r="V9" s="92"/>
      <c r="W9" s="92"/>
      <c r="X9" s="92"/>
      <c r="Y9" s="92"/>
    </row>
    <row r="10" spans="1:25" ht="15" thickBot="1" x14ac:dyDescent="0.2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310"/>
      <c r="L10" s="104"/>
      <c r="M10" s="154" t="s">
        <v>164</v>
      </c>
      <c r="N10" s="306">
        <f>'Needs Assessment'!C46</f>
        <v>0</v>
      </c>
      <c r="O10" s="308"/>
      <c r="P10" s="306">
        <f>'Needs Assessment'!D46</f>
        <v>0</v>
      </c>
      <c r="Q10" s="307"/>
      <c r="R10" s="308"/>
      <c r="S10" s="99"/>
      <c r="T10" s="100"/>
      <c r="U10" s="100"/>
      <c r="V10" s="92"/>
      <c r="W10" s="92"/>
      <c r="X10" s="92"/>
      <c r="Y10" s="92"/>
    </row>
    <row r="11" spans="1:25" ht="18.75" customHeight="1" thickTop="1" thickBot="1" x14ac:dyDescent="0.2">
      <c r="A11" s="92"/>
      <c r="B11" s="99"/>
      <c r="C11" s="99"/>
      <c r="D11" s="99"/>
      <c r="E11" s="99"/>
      <c r="F11" s="99"/>
      <c r="G11" s="99"/>
      <c r="H11" s="99"/>
      <c r="I11" s="99"/>
      <c r="J11" s="99"/>
      <c r="K11" s="110"/>
      <c r="L11" s="110"/>
      <c r="M11" s="154" t="s">
        <v>23</v>
      </c>
      <c r="N11" s="306">
        <f>'Needs Assessment'!C47</f>
        <v>0</v>
      </c>
      <c r="O11" s="308"/>
      <c r="P11" s="306">
        <f>'Needs Assessment'!D47</f>
        <v>0</v>
      </c>
      <c r="Q11" s="307"/>
      <c r="R11" s="308"/>
      <c r="S11" s="99"/>
      <c r="T11" s="351" t="s">
        <v>211</v>
      </c>
      <c r="U11" s="352"/>
      <c r="V11" s="111">
        <f>N15-N14</f>
        <v>0</v>
      </c>
      <c r="W11" s="92"/>
      <c r="X11" s="92"/>
      <c r="Y11" s="92"/>
    </row>
    <row r="12" spans="1:25" ht="15" thickTop="1" x14ac:dyDescent="0.15">
      <c r="A12" s="92"/>
      <c r="B12" s="99"/>
      <c r="C12" s="99"/>
      <c r="D12" s="99"/>
      <c r="E12" s="99"/>
      <c r="F12" s="99"/>
      <c r="G12" s="99"/>
      <c r="H12" s="99"/>
      <c r="I12" s="99"/>
      <c r="J12" s="99"/>
      <c r="K12" s="110"/>
      <c r="L12" s="110"/>
      <c r="M12" s="154" t="s">
        <v>24</v>
      </c>
      <c r="N12" s="306">
        <f>'Needs Assessment'!C48</f>
        <v>0</v>
      </c>
      <c r="O12" s="308"/>
      <c r="P12" s="341">
        <f>'Needs Assessment'!D48</f>
        <v>0</v>
      </c>
      <c r="Q12" s="342"/>
      <c r="R12" s="343"/>
      <c r="S12" s="99"/>
      <c r="T12" s="100"/>
      <c r="U12" s="100"/>
      <c r="V12" s="92"/>
      <c r="W12" s="92"/>
      <c r="X12" s="92"/>
      <c r="Y12" s="92"/>
    </row>
    <row r="13" spans="1:25" x14ac:dyDescent="0.15">
      <c r="A13" s="92"/>
      <c r="B13" s="99"/>
      <c r="C13" s="99"/>
      <c r="D13" s="99"/>
      <c r="E13" s="99"/>
      <c r="F13" s="99"/>
      <c r="G13" s="99"/>
      <c r="H13" s="99"/>
      <c r="I13" s="99"/>
      <c r="J13" s="99"/>
      <c r="K13" s="110"/>
      <c r="L13" s="110"/>
      <c r="M13" s="154" t="s">
        <v>25</v>
      </c>
      <c r="N13" s="306">
        <f>'Needs Assessment'!C49</f>
        <v>0</v>
      </c>
      <c r="O13" s="308"/>
      <c r="P13" s="341">
        <f>'Needs Assessment'!D49</f>
        <v>0</v>
      </c>
      <c r="Q13" s="342"/>
      <c r="R13" s="343"/>
      <c r="S13" s="99"/>
      <c r="T13" s="100"/>
      <c r="U13" s="100"/>
      <c r="V13" s="92"/>
      <c r="W13" s="92"/>
      <c r="X13" s="92"/>
      <c r="Y13" s="92"/>
    </row>
    <row r="14" spans="1:25" x14ac:dyDescent="0.15">
      <c r="A14" s="92"/>
      <c r="B14" s="99"/>
      <c r="C14" s="99"/>
      <c r="D14" s="99"/>
      <c r="E14" s="99"/>
      <c r="F14" s="99"/>
      <c r="G14" s="99"/>
      <c r="H14" s="99"/>
      <c r="I14" s="99"/>
      <c r="J14" s="99"/>
      <c r="K14" s="110"/>
      <c r="L14" s="110"/>
      <c r="M14" s="112" t="s">
        <v>95</v>
      </c>
      <c r="N14" s="306">
        <f>'Needs Assessment'!C50</f>
        <v>0</v>
      </c>
      <c r="O14" s="308"/>
      <c r="P14" s="306">
        <f>'Needs Assessment'!D50</f>
        <v>0</v>
      </c>
      <c r="Q14" s="307"/>
      <c r="R14" s="308"/>
      <c r="S14" s="99"/>
      <c r="T14" s="100"/>
      <c r="U14" s="100"/>
      <c r="V14" s="92"/>
      <c r="W14" s="92"/>
      <c r="X14" s="92"/>
      <c r="Y14" s="92"/>
    </row>
    <row r="15" spans="1:25" x14ac:dyDescent="0.15">
      <c r="A15" s="92"/>
      <c r="B15" s="99"/>
      <c r="C15" s="99"/>
      <c r="D15" s="99"/>
      <c r="E15" s="99"/>
      <c r="F15" s="99"/>
      <c r="G15" s="99"/>
      <c r="H15" s="99"/>
      <c r="I15" s="99"/>
      <c r="J15" s="99"/>
      <c r="K15" s="110"/>
      <c r="L15" s="110"/>
      <c r="M15" s="112" t="s">
        <v>96</v>
      </c>
      <c r="N15" s="306">
        <f>'Needs Assessment'!C42</f>
        <v>0</v>
      </c>
      <c r="O15" s="308"/>
      <c r="P15" s="306">
        <f>'Needs Assessment'!D42</f>
        <v>0</v>
      </c>
      <c r="Q15" s="307"/>
      <c r="R15" s="308"/>
      <c r="S15" s="99"/>
      <c r="T15" s="100"/>
      <c r="U15" s="100"/>
      <c r="V15" s="92"/>
      <c r="W15" s="92"/>
      <c r="X15" s="92"/>
      <c r="Y15" s="92"/>
    </row>
    <row r="16" spans="1:25" x14ac:dyDescent="0.15">
      <c r="A16" s="92"/>
      <c r="B16" s="99"/>
      <c r="C16" s="99"/>
      <c r="D16" s="99"/>
      <c r="E16" s="99"/>
      <c r="F16" s="99"/>
      <c r="G16" s="99"/>
      <c r="H16" s="99"/>
      <c r="I16" s="99"/>
      <c r="J16" s="99"/>
      <c r="K16" s="110"/>
      <c r="L16" s="110"/>
      <c r="M16" s="92"/>
      <c r="N16" s="113"/>
      <c r="O16" s="113"/>
      <c r="P16" s="5"/>
      <c r="Q16" s="5"/>
      <c r="R16" s="5"/>
      <c r="S16" s="99"/>
      <c r="T16" s="100"/>
      <c r="U16" s="100"/>
      <c r="V16" s="92"/>
      <c r="W16" s="92"/>
      <c r="X16" s="92"/>
      <c r="Y16" s="92"/>
    </row>
    <row r="17" spans="1:25" x14ac:dyDescent="0.15">
      <c r="A17" s="92"/>
      <c r="B17" s="92"/>
      <c r="C17" s="92"/>
      <c r="D17" s="92"/>
      <c r="E17" s="99"/>
      <c r="F17" s="99"/>
      <c r="G17" s="99"/>
      <c r="H17" s="99"/>
      <c r="I17" s="99"/>
      <c r="J17" s="99"/>
      <c r="K17" s="92"/>
      <c r="L17" s="92"/>
      <c r="M17" s="326" t="s">
        <v>165</v>
      </c>
      <c r="N17" s="326"/>
      <c r="O17" s="114">
        <f>SUM(R20:R102)</f>
        <v>0</v>
      </c>
      <c r="P17" s="279" t="s">
        <v>166</v>
      </c>
      <c r="Q17" s="280"/>
      <c r="R17" s="6">
        <f>SUM(T20:T102)</f>
        <v>0</v>
      </c>
      <c r="S17" s="92"/>
      <c r="T17" s="100"/>
      <c r="U17" s="10"/>
      <c r="V17" s="11"/>
      <c r="W17" s="92"/>
      <c r="X17" s="92"/>
      <c r="Y17" s="92"/>
    </row>
    <row r="18" spans="1:25" x14ac:dyDescent="0.15">
      <c r="A18" s="92"/>
      <c r="B18" s="329" t="s">
        <v>99</v>
      </c>
      <c r="C18" s="329"/>
      <c r="D18" s="115" t="s">
        <v>100</v>
      </c>
      <c r="E18" s="115" t="s">
        <v>100</v>
      </c>
      <c r="F18" s="115" t="s">
        <v>100</v>
      </c>
      <c r="G18" s="115" t="s">
        <v>100</v>
      </c>
      <c r="H18" s="115" t="s">
        <v>100</v>
      </c>
      <c r="I18" s="309" t="s">
        <v>101</v>
      </c>
      <c r="J18" s="309"/>
      <c r="K18" s="309"/>
      <c r="L18" s="309"/>
      <c r="M18" s="309"/>
      <c r="N18" s="309"/>
      <c r="O18" s="309"/>
      <c r="P18" s="309"/>
      <c r="Q18" s="309"/>
      <c r="R18" s="309"/>
      <c r="S18" s="304" t="s">
        <v>102</v>
      </c>
      <c r="T18" s="304"/>
      <c r="U18" s="304"/>
      <c r="V18" s="304"/>
      <c r="W18" s="304"/>
      <c r="X18" s="304"/>
      <c r="Y18" s="304"/>
    </row>
    <row r="19" spans="1:25" ht="48.75" customHeight="1" x14ac:dyDescent="0.15">
      <c r="A19" s="92"/>
      <c r="B19" s="116" t="s">
        <v>103</v>
      </c>
      <c r="C19" s="116" t="s">
        <v>104</v>
      </c>
      <c r="D19" s="117" t="s">
        <v>105</v>
      </c>
      <c r="E19" s="117" t="s">
        <v>106</v>
      </c>
      <c r="F19" s="117" t="s">
        <v>107</v>
      </c>
      <c r="G19" s="117" t="s">
        <v>108</v>
      </c>
      <c r="H19" s="117" t="s">
        <v>109</v>
      </c>
      <c r="I19" s="118" t="s">
        <v>54</v>
      </c>
      <c r="J19" s="155" t="s">
        <v>167</v>
      </c>
      <c r="K19" s="118" t="s">
        <v>110</v>
      </c>
      <c r="L19" s="118" t="s">
        <v>111</v>
      </c>
      <c r="M19" s="119" t="s">
        <v>112</v>
      </c>
      <c r="N19" s="156" t="s">
        <v>168</v>
      </c>
      <c r="O19" s="118" t="s">
        <v>114</v>
      </c>
      <c r="P19" s="7" t="s">
        <v>115</v>
      </c>
      <c r="Q19" s="118" t="s">
        <v>116</v>
      </c>
      <c r="R19" s="121" t="s">
        <v>117</v>
      </c>
      <c r="S19" s="122" t="s">
        <v>118</v>
      </c>
      <c r="T19" s="122" t="s">
        <v>119</v>
      </c>
      <c r="U19" s="122" t="s">
        <v>120</v>
      </c>
      <c r="V19" s="303" t="s">
        <v>121</v>
      </c>
      <c r="W19" s="303"/>
      <c r="X19" s="303"/>
      <c r="Y19" s="303"/>
    </row>
    <row r="20" spans="1:25" ht="24" x14ac:dyDescent="0.15">
      <c r="A20" s="92"/>
      <c r="B20" s="321" t="s">
        <v>41</v>
      </c>
      <c r="C20" s="321"/>
      <c r="D20" s="157" t="s">
        <v>169</v>
      </c>
      <c r="E20" s="157">
        <f>$D$7</f>
        <v>0</v>
      </c>
      <c r="F20" s="158" t="s">
        <v>42</v>
      </c>
      <c r="G20" s="157"/>
      <c r="H20" s="159" t="s">
        <v>42</v>
      </c>
      <c r="I20" s="160" t="s">
        <v>210</v>
      </c>
      <c r="J20" s="161" t="str">
        <f>_xlfn.CONCAT(I20, " ",B20)</f>
        <v>AOF1 (WRE) 5100 0394</v>
      </c>
      <c r="K20" s="162"/>
      <c r="L20" s="163" t="s">
        <v>211</v>
      </c>
      <c r="M20" s="162"/>
      <c r="N20" s="353"/>
      <c r="O20" s="354"/>
      <c r="P20" s="164"/>
      <c r="Q20" s="165"/>
      <c r="R20" s="67">
        <f t="shared" ref="R20:R84" si="0">PRODUCT(P20:Q20)</f>
        <v>0</v>
      </c>
      <c r="S20" s="143"/>
      <c r="T20" s="129"/>
      <c r="U20" s="129"/>
      <c r="V20" s="314"/>
      <c r="W20" s="314"/>
      <c r="X20" s="314"/>
      <c r="Y20" s="314"/>
    </row>
    <row r="21" spans="1:25" x14ac:dyDescent="0.15">
      <c r="A21" s="101">
        <v>1</v>
      </c>
      <c r="B21" s="321" t="s">
        <v>42</v>
      </c>
      <c r="C21" s="321"/>
      <c r="D21" s="141" t="s">
        <v>169</v>
      </c>
      <c r="E21" s="141">
        <f t="shared" ref="E21:E84" si="1">$D$7</f>
        <v>0</v>
      </c>
      <c r="F21" s="133" t="s">
        <v>42</v>
      </c>
      <c r="G21" s="141"/>
      <c r="H21" s="142" t="s">
        <v>42</v>
      </c>
      <c r="I21" s="68" t="s">
        <v>42</v>
      </c>
      <c r="J21" s="69" t="str">
        <f t="shared" ref="J21:J22" si="2">_xlfn.CONCAT(I21, " ",B21)</f>
        <v>Select Select</v>
      </c>
      <c r="K21" s="255"/>
      <c r="L21" s="255"/>
      <c r="M21" s="255"/>
      <c r="N21" s="355"/>
      <c r="O21" s="356"/>
      <c r="P21" s="242"/>
      <c r="Q21" s="256"/>
      <c r="R21" s="67">
        <f t="shared" si="0"/>
        <v>0</v>
      </c>
      <c r="S21" s="144"/>
      <c r="T21" s="129"/>
      <c r="U21" s="129"/>
      <c r="V21" s="314"/>
      <c r="W21" s="314"/>
      <c r="X21" s="314"/>
      <c r="Y21" s="314"/>
    </row>
    <row r="22" spans="1:25" x14ac:dyDescent="0.15">
      <c r="A22" s="101">
        <v>2</v>
      </c>
      <c r="B22" s="321" t="s">
        <v>42</v>
      </c>
      <c r="C22" s="321"/>
      <c r="D22" s="141" t="s">
        <v>169</v>
      </c>
      <c r="E22" s="141">
        <f t="shared" si="1"/>
        <v>0</v>
      </c>
      <c r="F22" s="133" t="s">
        <v>42</v>
      </c>
      <c r="G22" s="141"/>
      <c r="H22" s="142" t="s">
        <v>42</v>
      </c>
      <c r="I22" s="56" t="s">
        <v>42</v>
      </c>
      <c r="J22" s="57" t="str">
        <f t="shared" si="2"/>
        <v>Select Select</v>
      </c>
      <c r="K22" s="212"/>
      <c r="L22" s="212"/>
      <c r="M22" s="212"/>
      <c r="N22" s="355"/>
      <c r="O22" s="356"/>
      <c r="P22" s="235"/>
      <c r="Q22" s="256"/>
      <c r="R22" s="67">
        <f t="shared" si="0"/>
        <v>0</v>
      </c>
      <c r="S22" s="144"/>
      <c r="T22" s="129"/>
      <c r="U22" s="129"/>
      <c r="V22" s="314"/>
      <c r="W22" s="314"/>
      <c r="X22" s="314"/>
      <c r="Y22" s="314"/>
    </row>
    <row r="23" spans="1:25" x14ac:dyDescent="0.15">
      <c r="A23" s="101">
        <v>3</v>
      </c>
      <c r="B23" s="321" t="s">
        <v>42</v>
      </c>
      <c r="C23" s="321"/>
      <c r="D23" s="141" t="s">
        <v>169</v>
      </c>
      <c r="E23" s="141">
        <f t="shared" si="1"/>
        <v>0</v>
      </c>
      <c r="F23" s="133" t="s">
        <v>42</v>
      </c>
      <c r="G23" s="141"/>
      <c r="H23" s="142" t="s">
        <v>42</v>
      </c>
      <c r="I23" s="56" t="s">
        <v>42</v>
      </c>
      <c r="J23" s="57" t="str">
        <f t="shared" ref="J23:J86" si="3">_xlfn.CONCAT(I23, " ",B23)</f>
        <v>Select Select</v>
      </c>
      <c r="K23" s="212"/>
      <c r="L23" s="212"/>
      <c r="M23" s="212"/>
      <c r="N23" s="355"/>
      <c r="O23" s="356"/>
      <c r="P23" s="235"/>
      <c r="Q23" s="256"/>
      <c r="R23" s="67">
        <f t="shared" si="0"/>
        <v>0</v>
      </c>
      <c r="S23" s="144"/>
      <c r="T23" s="129"/>
      <c r="U23" s="129"/>
      <c r="V23" s="314"/>
      <c r="W23" s="314"/>
      <c r="X23" s="314"/>
      <c r="Y23" s="314"/>
    </row>
    <row r="24" spans="1:25" x14ac:dyDescent="0.15">
      <c r="A24" s="101">
        <v>4</v>
      </c>
      <c r="B24" s="321" t="s">
        <v>42</v>
      </c>
      <c r="C24" s="321"/>
      <c r="D24" s="141" t="s">
        <v>169</v>
      </c>
      <c r="E24" s="141">
        <f t="shared" si="1"/>
        <v>0</v>
      </c>
      <c r="F24" s="133" t="s">
        <v>42</v>
      </c>
      <c r="G24" s="141"/>
      <c r="H24" s="142" t="s">
        <v>42</v>
      </c>
      <c r="I24" s="56" t="s">
        <v>42</v>
      </c>
      <c r="J24" s="57" t="str">
        <f t="shared" si="3"/>
        <v>Select Select</v>
      </c>
      <c r="K24" s="212"/>
      <c r="L24" s="212"/>
      <c r="M24" s="212"/>
      <c r="N24" s="355"/>
      <c r="O24" s="356"/>
      <c r="P24" s="235"/>
      <c r="Q24" s="256"/>
      <c r="R24" s="67">
        <f t="shared" si="0"/>
        <v>0</v>
      </c>
      <c r="S24" s="144"/>
      <c r="T24" s="129"/>
      <c r="U24" s="129"/>
      <c r="V24" s="314"/>
      <c r="W24" s="314"/>
      <c r="X24" s="314"/>
      <c r="Y24" s="314"/>
    </row>
    <row r="25" spans="1:25" x14ac:dyDescent="0.15">
      <c r="A25" s="101">
        <v>5</v>
      </c>
      <c r="B25" s="321" t="s">
        <v>42</v>
      </c>
      <c r="C25" s="321"/>
      <c r="D25" s="141" t="s">
        <v>169</v>
      </c>
      <c r="E25" s="141">
        <f t="shared" si="1"/>
        <v>0</v>
      </c>
      <c r="F25" s="133" t="s">
        <v>42</v>
      </c>
      <c r="G25" s="141"/>
      <c r="H25" s="142" t="s">
        <v>42</v>
      </c>
      <c r="I25" s="56" t="s">
        <v>42</v>
      </c>
      <c r="J25" s="57" t="str">
        <f t="shared" si="3"/>
        <v>Select Select</v>
      </c>
      <c r="K25" s="212"/>
      <c r="L25" s="212"/>
      <c r="M25" s="212"/>
      <c r="N25" s="355"/>
      <c r="O25" s="356"/>
      <c r="P25" s="235"/>
      <c r="Q25" s="256"/>
      <c r="R25" s="67">
        <f t="shared" si="0"/>
        <v>0</v>
      </c>
      <c r="S25" s="145"/>
      <c r="T25" s="132"/>
      <c r="U25" s="132"/>
      <c r="V25" s="314"/>
      <c r="W25" s="314"/>
      <c r="X25" s="314"/>
      <c r="Y25" s="314"/>
    </row>
    <row r="26" spans="1:25" x14ac:dyDescent="0.15">
      <c r="A26" s="101">
        <v>6</v>
      </c>
      <c r="B26" s="321" t="s">
        <v>42</v>
      </c>
      <c r="C26" s="321"/>
      <c r="D26" s="141" t="s">
        <v>169</v>
      </c>
      <c r="E26" s="141">
        <f t="shared" si="1"/>
        <v>0</v>
      </c>
      <c r="F26" s="133" t="s">
        <v>42</v>
      </c>
      <c r="G26" s="141"/>
      <c r="H26" s="142" t="s">
        <v>42</v>
      </c>
      <c r="I26" s="56" t="s">
        <v>42</v>
      </c>
      <c r="J26" s="57" t="str">
        <f t="shared" si="3"/>
        <v>Select Select</v>
      </c>
      <c r="K26" s="212"/>
      <c r="L26" s="212"/>
      <c r="M26" s="212"/>
      <c r="N26" s="355"/>
      <c r="O26" s="356"/>
      <c r="P26" s="235"/>
      <c r="Q26" s="256"/>
      <c r="R26" s="67">
        <f t="shared" si="0"/>
        <v>0</v>
      </c>
      <c r="S26" s="145"/>
      <c r="T26" s="132"/>
      <c r="U26" s="132"/>
      <c r="V26" s="314"/>
      <c r="W26" s="314"/>
      <c r="X26" s="314"/>
      <c r="Y26" s="314"/>
    </row>
    <row r="27" spans="1:25" x14ac:dyDescent="0.15">
      <c r="A27" s="101">
        <v>7</v>
      </c>
      <c r="B27" s="321" t="s">
        <v>42</v>
      </c>
      <c r="C27" s="321"/>
      <c r="D27" s="141" t="s">
        <v>169</v>
      </c>
      <c r="E27" s="141">
        <f t="shared" si="1"/>
        <v>0</v>
      </c>
      <c r="F27" s="133" t="s">
        <v>42</v>
      </c>
      <c r="G27" s="141"/>
      <c r="H27" s="142" t="s">
        <v>42</v>
      </c>
      <c r="I27" s="56" t="s">
        <v>42</v>
      </c>
      <c r="J27" s="57" t="str">
        <f t="shared" si="3"/>
        <v>Select Select</v>
      </c>
      <c r="K27" s="212"/>
      <c r="L27" s="212"/>
      <c r="M27" s="212"/>
      <c r="N27" s="355"/>
      <c r="O27" s="356"/>
      <c r="P27" s="235"/>
      <c r="Q27" s="256"/>
      <c r="R27" s="67">
        <f t="shared" si="0"/>
        <v>0</v>
      </c>
      <c r="S27" s="145"/>
      <c r="T27" s="132"/>
      <c r="U27" s="132"/>
      <c r="V27" s="314"/>
      <c r="W27" s="314"/>
      <c r="X27" s="314"/>
      <c r="Y27" s="314"/>
    </row>
    <row r="28" spans="1:25" x14ac:dyDescent="0.15">
      <c r="A28" s="101">
        <v>8</v>
      </c>
      <c r="B28" s="321" t="s">
        <v>42</v>
      </c>
      <c r="C28" s="321"/>
      <c r="D28" s="141" t="s">
        <v>169</v>
      </c>
      <c r="E28" s="141">
        <f t="shared" si="1"/>
        <v>0</v>
      </c>
      <c r="F28" s="133" t="s">
        <v>42</v>
      </c>
      <c r="G28" s="141"/>
      <c r="H28" s="142" t="s">
        <v>42</v>
      </c>
      <c r="I28" s="56" t="s">
        <v>42</v>
      </c>
      <c r="J28" s="57" t="str">
        <f t="shared" si="3"/>
        <v>Select Select</v>
      </c>
      <c r="K28" s="212"/>
      <c r="L28" s="212"/>
      <c r="M28" s="212"/>
      <c r="N28" s="355"/>
      <c r="O28" s="356"/>
      <c r="P28" s="235"/>
      <c r="Q28" s="256"/>
      <c r="R28" s="67">
        <f t="shared" si="0"/>
        <v>0</v>
      </c>
      <c r="S28" s="145"/>
      <c r="T28" s="132"/>
      <c r="U28" s="132"/>
      <c r="V28" s="314"/>
      <c r="W28" s="314"/>
      <c r="X28" s="314"/>
      <c r="Y28" s="314"/>
    </row>
    <row r="29" spans="1:25" x14ac:dyDescent="0.15">
      <c r="A29" s="101">
        <v>9</v>
      </c>
      <c r="B29" s="321" t="s">
        <v>42</v>
      </c>
      <c r="C29" s="321"/>
      <c r="D29" s="141" t="s">
        <v>169</v>
      </c>
      <c r="E29" s="141">
        <f t="shared" si="1"/>
        <v>0</v>
      </c>
      <c r="F29" s="133" t="s">
        <v>42</v>
      </c>
      <c r="G29" s="141"/>
      <c r="H29" s="142" t="s">
        <v>42</v>
      </c>
      <c r="I29" s="56" t="s">
        <v>42</v>
      </c>
      <c r="J29" s="57" t="str">
        <f t="shared" si="3"/>
        <v>Select Select</v>
      </c>
      <c r="K29" s="212"/>
      <c r="L29" s="212"/>
      <c r="M29" s="212"/>
      <c r="N29" s="355"/>
      <c r="O29" s="356"/>
      <c r="P29" s="235"/>
      <c r="Q29" s="256"/>
      <c r="R29" s="67">
        <f t="shared" si="0"/>
        <v>0</v>
      </c>
      <c r="S29" s="145"/>
      <c r="T29" s="132"/>
      <c r="U29" s="132"/>
      <c r="V29" s="314"/>
      <c r="W29" s="314"/>
      <c r="X29" s="314"/>
      <c r="Y29" s="314"/>
    </row>
    <row r="30" spans="1:25" x14ac:dyDescent="0.15">
      <c r="A30" s="101">
        <v>10</v>
      </c>
      <c r="B30" s="321" t="s">
        <v>42</v>
      </c>
      <c r="C30" s="321"/>
      <c r="D30" s="141" t="s">
        <v>169</v>
      </c>
      <c r="E30" s="141">
        <f t="shared" si="1"/>
        <v>0</v>
      </c>
      <c r="F30" s="133" t="s">
        <v>42</v>
      </c>
      <c r="G30" s="141"/>
      <c r="H30" s="142" t="s">
        <v>42</v>
      </c>
      <c r="I30" s="56" t="s">
        <v>42</v>
      </c>
      <c r="J30" s="57" t="str">
        <f t="shared" si="3"/>
        <v>Select Select</v>
      </c>
      <c r="K30" s="212"/>
      <c r="L30" s="212"/>
      <c r="M30" s="212"/>
      <c r="N30" s="355"/>
      <c r="O30" s="356"/>
      <c r="P30" s="235"/>
      <c r="Q30" s="256"/>
      <c r="R30" s="67">
        <f t="shared" si="0"/>
        <v>0</v>
      </c>
      <c r="S30" s="145"/>
      <c r="T30" s="132"/>
      <c r="U30" s="132"/>
      <c r="V30" s="314"/>
      <c r="W30" s="314"/>
      <c r="X30" s="314"/>
      <c r="Y30" s="314"/>
    </row>
    <row r="31" spans="1:25" x14ac:dyDescent="0.15">
      <c r="A31" s="101">
        <v>11</v>
      </c>
      <c r="B31" s="321" t="s">
        <v>42</v>
      </c>
      <c r="C31" s="321"/>
      <c r="D31" s="141" t="s">
        <v>169</v>
      </c>
      <c r="E31" s="141">
        <f t="shared" si="1"/>
        <v>0</v>
      </c>
      <c r="F31" s="133" t="s">
        <v>42</v>
      </c>
      <c r="G31" s="141"/>
      <c r="H31" s="142" t="s">
        <v>42</v>
      </c>
      <c r="I31" s="56" t="s">
        <v>42</v>
      </c>
      <c r="J31" s="57" t="str">
        <f t="shared" si="3"/>
        <v>Select Select</v>
      </c>
      <c r="K31" s="212"/>
      <c r="L31" s="212"/>
      <c r="M31" s="212"/>
      <c r="N31" s="355"/>
      <c r="O31" s="356"/>
      <c r="P31" s="235"/>
      <c r="Q31" s="256"/>
      <c r="R31" s="67">
        <f t="shared" si="0"/>
        <v>0</v>
      </c>
      <c r="S31" s="145"/>
      <c r="T31" s="132"/>
      <c r="U31" s="132"/>
      <c r="V31" s="314"/>
      <c r="W31" s="314"/>
      <c r="X31" s="314"/>
      <c r="Y31" s="314"/>
    </row>
    <row r="32" spans="1:25" x14ac:dyDescent="0.15">
      <c r="A32" s="101">
        <v>12</v>
      </c>
      <c r="B32" s="321" t="s">
        <v>42</v>
      </c>
      <c r="C32" s="321"/>
      <c r="D32" s="141" t="s">
        <v>169</v>
      </c>
      <c r="E32" s="141">
        <f t="shared" si="1"/>
        <v>0</v>
      </c>
      <c r="F32" s="133" t="s">
        <v>42</v>
      </c>
      <c r="G32" s="141"/>
      <c r="H32" s="142" t="s">
        <v>42</v>
      </c>
      <c r="I32" s="56" t="s">
        <v>42</v>
      </c>
      <c r="J32" s="57" t="str">
        <f t="shared" si="3"/>
        <v>Select Select</v>
      </c>
      <c r="K32" s="212"/>
      <c r="L32" s="212"/>
      <c r="M32" s="212"/>
      <c r="N32" s="355"/>
      <c r="O32" s="356"/>
      <c r="P32" s="235"/>
      <c r="Q32" s="256"/>
      <c r="R32" s="67">
        <f t="shared" si="0"/>
        <v>0</v>
      </c>
      <c r="S32" s="145"/>
      <c r="T32" s="132"/>
      <c r="U32" s="132"/>
      <c r="V32" s="314"/>
      <c r="W32" s="314"/>
      <c r="X32" s="314"/>
      <c r="Y32" s="314"/>
    </row>
    <row r="33" spans="1:25" x14ac:dyDescent="0.15">
      <c r="A33" s="101">
        <v>13</v>
      </c>
      <c r="B33" s="321" t="s">
        <v>42</v>
      </c>
      <c r="C33" s="321"/>
      <c r="D33" s="141" t="s">
        <v>169</v>
      </c>
      <c r="E33" s="141">
        <f t="shared" si="1"/>
        <v>0</v>
      </c>
      <c r="F33" s="133" t="s">
        <v>42</v>
      </c>
      <c r="G33" s="141"/>
      <c r="H33" s="142" t="s">
        <v>42</v>
      </c>
      <c r="I33" s="56" t="s">
        <v>42</v>
      </c>
      <c r="J33" s="57" t="str">
        <f t="shared" si="3"/>
        <v>Select Select</v>
      </c>
      <c r="K33" s="212"/>
      <c r="L33" s="212"/>
      <c r="M33" s="212"/>
      <c r="N33" s="355"/>
      <c r="O33" s="356"/>
      <c r="P33" s="235"/>
      <c r="Q33" s="256"/>
      <c r="R33" s="67">
        <f t="shared" si="0"/>
        <v>0</v>
      </c>
      <c r="S33" s="145"/>
      <c r="T33" s="132"/>
      <c r="U33" s="132"/>
      <c r="V33" s="314"/>
      <c r="W33" s="314"/>
      <c r="X33" s="314"/>
      <c r="Y33" s="314"/>
    </row>
    <row r="34" spans="1:25" x14ac:dyDescent="0.15">
      <c r="A34" s="101">
        <v>14</v>
      </c>
      <c r="B34" s="321" t="s">
        <v>42</v>
      </c>
      <c r="C34" s="321"/>
      <c r="D34" s="141" t="s">
        <v>169</v>
      </c>
      <c r="E34" s="141">
        <f t="shared" si="1"/>
        <v>0</v>
      </c>
      <c r="F34" s="133" t="s">
        <v>42</v>
      </c>
      <c r="G34" s="141"/>
      <c r="H34" s="142" t="s">
        <v>42</v>
      </c>
      <c r="I34" s="56" t="s">
        <v>42</v>
      </c>
      <c r="J34" s="57" t="str">
        <f t="shared" si="3"/>
        <v>Select Select</v>
      </c>
      <c r="K34" s="212"/>
      <c r="L34" s="212"/>
      <c r="M34" s="212"/>
      <c r="N34" s="355"/>
      <c r="O34" s="356"/>
      <c r="P34" s="235"/>
      <c r="Q34" s="256"/>
      <c r="R34" s="67">
        <f t="shared" si="0"/>
        <v>0</v>
      </c>
      <c r="S34" s="145"/>
      <c r="T34" s="132"/>
      <c r="U34" s="132"/>
      <c r="V34" s="314"/>
      <c r="W34" s="314"/>
      <c r="X34" s="314"/>
      <c r="Y34" s="314"/>
    </row>
    <row r="35" spans="1:25" x14ac:dyDescent="0.15">
      <c r="A35" s="101">
        <v>15</v>
      </c>
      <c r="B35" s="321" t="s">
        <v>42</v>
      </c>
      <c r="C35" s="321"/>
      <c r="D35" s="141" t="s">
        <v>169</v>
      </c>
      <c r="E35" s="141">
        <f t="shared" si="1"/>
        <v>0</v>
      </c>
      <c r="F35" s="133" t="s">
        <v>42</v>
      </c>
      <c r="G35" s="141"/>
      <c r="H35" s="142" t="s">
        <v>42</v>
      </c>
      <c r="I35" s="56" t="s">
        <v>42</v>
      </c>
      <c r="J35" s="57" t="str">
        <f t="shared" si="3"/>
        <v>Select Select</v>
      </c>
      <c r="K35" s="212"/>
      <c r="L35" s="212"/>
      <c r="M35" s="212"/>
      <c r="N35" s="355"/>
      <c r="O35" s="356"/>
      <c r="P35" s="235"/>
      <c r="Q35" s="256"/>
      <c r="R35" s="67">
        <f t="shared" si="0"/>
        <v>0</v>
      </c>
      <c r="S35" s="145"/>
      <c r="T35" s="132"/>
      <c r="U35" s="132"/>
      <c r="V35" s="314"/>
      <c r="W35" s="314"/>
      <c r="X35" s="314"/>
      <c r="Y35" s="314"/>
    </row>
    <row r="36" spans="1:25" x14ac:dyDescent="0.15">
      <c r="A36" s="101">
        <v>16</v>
      </c>
      <c r="B36" s="321" t="s">
        <v>42</v>
      </c>
      <c r="C36" s="321"/>
      <c r="D36" s="141" t="s">
        <v>169</v>
      </c>
      <c r="E36" s="141">
        <f t="shared" si="1"/>
        <v>0</v>
      </c>
      <c r="F36" s="133" t="s">
        <v>42</v>
      </c>
      <c r="G36" s="141"/>
      <c r="H36" s="142" t="s">
        <v>42</v>
      </c>
      <c r="I36" s="56" t="s">
        <v>42</v>
      </c>
      <c r="J36" s="57" t="str">
        <f t="shared" si="3"/>
        <v>Select Select</v>
      </c>
      <c r="K36" s="212"/>
      <c r="L36" s="212"/>
      <c r="M36" s="212"/>
      <c r="N36" s="355"/>
      <c r="O36" s="356"/>
      <c r="P36" s="235"/>
      <c r="Q36" s="256"/>
      <c r="R36" s="67">
        <f t="shared" si="0"/>
        <v>0</v>
      </c>
      <c r="S36" s="145"/>
      <c r="T36" s="132"/>
      <c r="U36" s="132"/>
      <c r="V36" s="314"/>
      <c r="W36" s="314"/>
      <c r="X36" s="314"/>
      <c r="Y36" s="314"/>
    </row>
    <row r="37" spans="1:25" x14ac:dyDescent="0.15">
      <c r="A37" s="101">
        <v>17</v>
      </c>
      <c r="B37" s="321" t="s">
        <v>42</v>
      </c>
      <c r="C37" s="321"/>
      <c r="D37" s="141" t="s">
        <v>169</v>
      </c>
      <c r="E37" s="141">
        <f t="shared" si="1"/>
        <v>0</v>
      </c>
      <c r="F37" s="133" t="s">
        <v>42</v>
      </c>
      <c r="G37" s="141"/>
      <c r="H37" s="142" t="s">
        <v>42</v>
      </c>
      <c r="I37" s="56" t="s">
        <v>42</v>
      </c>
      <c r="J37" s="57" t="str">
        <f t="shared" si="3"/>
        <v>Select Select</v>
      </c>
      <c r="K37" s="212"/>
      <c r="L37" s="212"/>
      <c r="M37" s="212"/>
      <c r="N37" s="355"/>
      <c r="O37" s="356"/>
      <c r="P37" s="235"/>
      <c r="Q37" s="256"/>
      <c r="R37" s="67">
        <f t="shared" si="0"/>
        <v>0</v>
      </c>
      <c r="S37" s="145"/>
      <c r="T37" s="132"/>
      <c r="U37" s="132"/>
      <c r="V37" s="314"/>
      <c r="W37" s="314"/>
      <c r="X37" s="314"/>
      <c r="Y37" s="314"/>
    </row>
    <row r="38" spans="1:25" x14ac:dyDescent="0.15">
      <c r="A38" s="101">
        <v>18</v>
      </c>
      <c r="B38" s="321" t="s">
        <v>42</v>
      </c>
      <c r="C38" s="321"/>
      <c r="D38" s="141" t="s">
        <v>169</v>
      </c>
      <c r="E38" s="141">
        <f t="shared" si="1"/>
        <v>0</v>
      </c>
      <c r="F38" s="133" t="s">
        <v>42</v>
      </c>
      <c r="G38" s="141"/>
      <c r="H38" s="142" t="s">
        <v>42</v>
      </c>
      <c r="I38" s="56" t="s">
        <v>42</v>
      </c>
      <c r="J38" s="57" t="str">
        <f t="shared" si="3"/>
        <v>Select Select</v>
      </c>
      <c r="K38" s="212"/>
      <c r="L38" s="212"/>
      <c r="M38" s="212"/>
      <c r="N38" s="355"/>
      <c r="O38" s="356"/>
      <c r="P38" s="235"/>
      <c r="Q38" s="256"/>
      <c r="R38" s="67">
        <f t="shared" si="0"/>
        <v>0</v>
      </c>
      <c r="S38" s="145"/>
      <c r="T38" s="132"/>
      <c r="U38" s="132"/>
      <c r="V38" s="314"/>
      <c r="W38" s="314"/>
      <c r="X38" s="314"/>
      <c r="Y38" s="314"/>
    </row>
    <row r="39" spans="1:25" x14ac:dyDescent="0.15">
      <c r="A39" s="101">
        <v>19</v>
      </c>
      <c r="B39" s="321" t="s">
        <v>42</v>
      </c>
      <c r="C39" s="321"/>
      <c r="D39" s="141" t="s">
        <v>169</v>
      </c>
      <c r="E39" s="141">
        <f t="shared" si="1"/>
        <v>0</v>
      </c>
      <c r="F39" s="133" t="s">
        <v>42</v>
      </c>
      <c r="G39" s="141"/>
      <c r="H39" s="142" t="s">
        <v>42</v>
      </c>
      <c r="I39" s="56" t="s">
        <v>42</v>
      </c>
      <c r="J39" s="57" t="str">
        <f t="shared" si="3"/>
        <v>Select Select</v>
      </c>
      <c r="K39" s="212"/>
      <c r="L39" s="212"/>
      <c r="M39" s="212"/>
      <c r="N39" s="355"/>
      <c r="O39" s="356"/>
      <c r="P39" s="235"/>
      <c r="Q39" s="256"/>
      <c r="R39" s="67">
        <f t="shared" si="0"/>
        <v>0</v>
      </c>
      <c r="S39" s="145"/>
      <c r="T39" s="132"/>
      <c r="U39" s="132"/>
      <c r="V39" s="314"/>
      <c r="W39" s="314"/>
      <c r="X39" s="314"/>
      <c r="Y39" s="314"/>
    </row>
    <row r="40" spans="1:25" x14ac:dyDescent="0.15">
      <c r="A40" s="101">
        <v>20</v>
      </c>
      <c r="B40" s="321" t="s">
        <v>42</v>
      </c>
      <c r="C40" s="321"/>
      <c r="D40" s="141" t="s">
        <v>169</v>
      </c>
      <c r="E40" s="141">
        <f t="shared" si="1"/>
        <v>0</v>
      </c>
      <c r="F40" s="133" t="s">
        <v>42</v>
      </c>
      <c r="G40" s="141"/>
      <c r="H40" s="142" t="s">
        <v>42</v>
      </c>
      <c r="I40" s="56" t="s">
        <v>42</v>
      </c>
      <c r="J40" s="57" t="str">
        <f t="shared" si="3"/>
        <v>Select Select</v>
      </c>
      <c r="K40" s="212"/>
      <c r="L40" s="212"/>
      <c r="M40" s="212"/>
      <c r="N40" s="355"/>
      <c r="O40" s="356"/>
      <c r="P40" s="235"/>
      <c r="Q40" s="256"/>
      <c r="R40" s="67">
        <f t="shared" si="0"/>
        <v>0</v>
      </c>
      <c r="S40" s="145"/>
      <c r="T40" s="132"/>
      <c r="U40" s="132"/>
      <c r="V40" s="314"/>
      <c r="W40" s="314"/>
      <c r="X40" s="314"/>
      <c r="Y40" s="314"/>
    </row>
    <row r="41" spans="1:25" x14ac:dyDescent="0.15">
      <c r="A41" s="101">
        <v>21</v>
      </c>
      <c r="B41" s="321" t="s">
        <v>42</v>
      </c>
      <c r="C41" s="321"/>
      <c r="D41" s="141" t="s">
        <v>169</v>
      </c>
      <c r="E41" s="141">
        <f t="shared" si="1"/>
        <v>0</v>
      </c>
      <c r="F41" s="133" t="s">
        <v>42</v>
      </c>
      <c r="G41" s="141"/>
      <c r="H41" s="142" t="s">
        <v>42</v>
      </c>
      <c r="I41" s="56" t="s">
        <v>42</v>
      </c>
      <c r="J41" s="57" t="str">
        <f t="shared" si="3"/>
        <v>Select Select</v>
      </c>
      <c r="K41" s="212"/>
      <c r="L41" s="212"/>
      <c r="M41" s="212"/>
      <c r="N41" s="355"/>
      <c r="O41" s="356"/>
      <c r="P41" s="235"/>
      <c r="Q41" s="256"/>
      <c r="R41" s="67">
        <f t="shared" si="0"/>
        <v>0</v>
      </c>
      <c r="S41" s="145"/>
      <c r="T41" s="132"/>
      <c r="U41" s="132"/>
      <c r="V41" s="314"/>
      <c r="W41" s="314"/>
      <c r="X41" s="314"/>
      <c r="Y41" s="314"/>
    </row>
    <row r="42" spans="1:25" x14ac:dyDescent="0.15">
      <c r="A42" s="101">
        <v>22</v>
      </c>
      <c r="B42" s="321" t="s">
        <v>42</v>
      </c>
      <c r="C42" s="321"/>
      <c r="D42" s="141" t="s">
        <v>169</v>
      </c>
      <c r="E42" s="141">
        <f t="shared" si="1"/>
        <v>0</v>
      </c>
      <c r="F42" s="133" t="s">
        <v>42</v>
      </c>
      <c r="G42" s="141"/>
      <c r="H42" s="142" t="s">
        <v>42</v>
      </c>
      <c r="I42" s="56" t="s">
        <v>42</v>
      </c>
      <c r="J42" s="57" t="str">
        <f t="shared" si="3"/>
        <v>Select Select</v>
      </c>
      <c r="K42" s="212"/>
      <c r="L42" s="212"/>
      <c r="M42" s="212"/>
      <c r="N42" s="355"/>
      <c r="O42" s="356"/>
      <c r="P42" s="235"/>
      <c r="Q42" s="256"/>
      <c r="R42" s="67">
        <f t="shared" si="0"/>
        <v>0</v>
      </c>
      <c r="S42" s="145"/>
      <c r="T42" s="132"/>
      <c r="U42" s="132"/>
      <c r="V42" s="314"/>
      <c r="W42" s="314"/>
      <c r="X42" s="314"/>
      <c r="Y42" s="314"/>
    </row>
    <row r="43" spans="1:25" x14ac:dyDescent="0.15">
      <c r="A43" s="101">
        <v>23</v>
      </c>
      <c r="B43" s="321" t="s">
        <v>42</v>
      </c>
      <c r="C43" s="321"/>
      <c r="D43" s="141" t="s">
        <v>169</v>
      </c>
      <c r="E43" s="141">
        <f t="shared" si="1"/>
        <v>0</v>
      </c>
      <c r="F43" s="133" t="s">
        <v>42</v>
      </c>
      <c r="G43" s="141"/>
      <c r="H43" s="142" t="s">
        <v>42</v>
      </c>
      <c r="I43" s="56" t="s">
        <v>42</v>
      </c>
      <c r="J43" s="57" t="str">
        <f t="shared" si="3"/>
        <v>Select Select</v>
      </c>
      <c r="K43" s="212"/>
      <c r="L43" s="212"/>
      <c r="M43" s="212"/>
      <c r="N43" s="355"/>
      <c r="O43" s="356"/>
      <c r="P43" s="235"/>
      <c r="Q43" s="256"/>
      <c r="R43" s="67">
        <f t="shared" si="0"/>
        <v>0</v>
      </c>
      <c r="S43" s="145"/>
      <c r="T43" s="132"/>
      <c r="U43" s="132"/>
      <c r="V43" s="314"/>
      <c r="W43" s="314"/>
      <c r="X43" s="314"/>
      <c r="Y43" s="314"/>
    </row>
    <row r="44" spans="1:25" x14ac:dyDescent="0.15">
      <c r="A44" s="101">
        <v>24</v>
      </c>
      <c r="B44" s="321" t="s">
        <v>42</v>
      </c>
      <c r="C44" s="321"/>
      <c r="D44" s="141" t="s">
        <v>169</v>
      </c>
      <c r="E44" s="141">
        <f t="shared" si="1"/>
        <v>0</v>
      </c>
      <c r="F44" s="133" t="s">
        <v>42</v>
      </c>
      <c r="G44" s="141"/>
      <c r="H44" s="142" t="s">
        <v>42</v>
      </c>
      <c r="I44" s="56" t="s">
        <v>42</v>
      </c>
      <c r="J44" s="57" t="str">
        <f t="shared" si="3"/>
        <v>Select Select</v>
      </c>
      <c r="K44" s="212"/>
      <c r="L44" s="212"/>
      <c r="M44" s="212"/>
      <c r="N44" s="355"/>
      <c r="O44" s="356"/>
      <c r="P44" s="235"/>
      <c r="Q44" s="256"/>
      <c r="R44" s="67">
        <f t="shared" si="0"/>
        <v>0</v>
      </c>
      <c r="S44" s="145"/>
      <c r="T44" s="132"/>
      <c r="U44" s="132"/>
      <c r="V44" s="314"/>
      <c r="W44" s="314"/>
      <c r="X44" s="314"/>
      <c r="Y44" s="314"/>
    </row>
    <row r="45" spans="1:25" x14ac:dyDescent="0.15">
      <c r="A45" s="101">
        <v>25</v>
      </c>
      <c r="B45" s="321" t="s">
        <v>42</v>
      </c>
      <c r="C45" s="321"/>
      <c r="D45" s="141" t="s">
        <v>169</v>
      </c>
      <c r="E45" s="141">
        <f t="shared" si="1"/>
        <v>0</v>
      </c>
      <c r="F45" s="133" t="s">
        <v>42</v>
      </c>
      <c r="G45" s="141"/>
      <c r="H45" s="142" t="s">
        <v>42</v>
      </c>
      <c r="I45" s="56" t="s">
        <v>42</v>
      </c>
      <c r="J45" s="57" t="str">
        <f t="shared" si="3"/>
        <v>Select Select</v>
      </c>
      <c r="K45" s="212"/>
      <c r="L45" s="212"/>
      <c r="M45" s="212"/>
      <c r="N45" s="355"/>
      <c r="O45" s="356"/>
      <c r="P45" s="235"/>
      <c r="Q45" s="256"/>
      <c r="R45" s="67">
        <f t="shared" si="0"/>
        <v>0</v>
      </c>
      <c r="S45" s="145"/>
      <c r="T45" s="132"/>
      <c r="U45" s="132"/>
      <c r="V45" s="314"/>
      <c r="W45" s="314"/>
      <c r="X45" s="314"/>
      <c r="Y45" s="314"/>
    </row>
    <row r="46" spans="1:25" x14ac:dyDescent="0.15">
      <c r="A46" s="101">
        <v>26</v>
      </c>
      <c r="B46" s="321" t="s">
        <v>42</v>
      </c>
      <c r="C46" s="321"/>
      <c r="D46" s="141" t="s">
        <v>169</v>
      </c>
      <c r="E46" s="141">
        <f t="shared" si="1"/>
        <v>0</v>
      </c>
      <c r="F46" s="133" t="s">
        <v>42</v>
      </c>
      <c r="G46" s="141"/>
      <c r="H46" s="142" t="s">
        <v>42</v>
      </c>
      <c r="I46" s="56" t="s">
        <v>42</v>
      </c>
      <c r="J46" s="57" t="str">
        <f t="shared" si="3"/>
        <v>Select Select</v>
      </c>
      <c r="K46" s="212"/>
      <c r="L46" s="212"/>
      <c r="M46" s="212"/>
      <c r="N46" s="355"/>
      <c r="O46" s="356"/>
      <c r="P46" s="235"/>
      <c r="Q46" s="256"/>
      <c r="R46" s="67">
        <f t="shared" si="0"/>
        <v>0</v>
      </c>
      <c r="S46" s="145"/>
      <c r="T46" s="132"/>
      <c r="U46" s="132"/>
      <c r="V46" s="314"/>
      <c r="W46" s="314"/>
      <c r="X46" s="314"/>
      <c r="Y46" s="314"/>
    </row>
    <row r="47" spans="1:25" x14ac:dyDescent="0.15">
      <c r="A47" s="101">
        <v>27</v>
      </c>
      <c r="B47" s="321" t="s">
        <v>42</v>
      </c>
      <c r="C47" s="321"/>
      <c r="D47" s="141" t="s">
        <v>169</v>
      </c>
      <c r="E47" s="141">
        <f t="shared" si="1"/>
        <v>0</v>
      </c>
      <c r="F47" s="133" t="s">
        <v>42</v>
      </c>
      <c r="G47" s="141"/>
      <c r="H47" s="142" t="s">
        <v>42</v>
      </c>
      <c r="I47" s="56" t="s">
        <v>42</v>
      </c>
      <c r="J47" s="57" t="str">
        <f t="shared" si="3"/>
        <v>Select Select</v>
      </c>
      <c r="K47" s="212"/>
      <c r="L47" s="212"/>
      <c r="M47" s="212"/>
      <c r="N47" s="355"/>
      <c r="O47" s="356"/>
      <c r="P47" s="235"/>
      <c r="Q47" s="256"/>
      <c r="R47" s="67">
        <f t="shared" si="0"/>
        <v>0</v>
      </c>
      <c r="S47" s="145"/>
      <c r="T47" s="132"/>
      <c r="U47" s="132"/>
      <c r="V47" s="314"/>
      <c r="W47" s="314"/>
      <c r="X47" s="314"/>
      <c r="Y47" s="314"/>
    </row>
    <row r="48" spans="1:25" x14ac:dyDescent="0.15">
      <c r="A48" s="101">
        <v>28</v>
      </c>
      <c r="B48" s="321" t="s">
        <v>42</v>
      </c>
      <c r="C48" s="321"/>
      <c r="D48" s="141" t="s">
        <v>169</v>
      </c>
      <c r="E48" s="141">
        <f t="shared" si="1"/>
        <v>0</v>
      </c>
      <c r="F48" s="133" t="s">
        <v>42</v>
      </c>
      <c r="G48" s="141"/>
      <c r="H48" s="142" t="s">
        <v>42</v>
      </c>
      <c r="I48" s="56" t="s">
        <v>42</v>
      </c>
      <c r="J48" s="57" t="str">
        <f t="shared" si="3"/>
        <v>Select Select</v>
      </c>
      <c r="K48" s="212"/>
      <c r="L48" s="212"/>
      <c r="M48" s="212"/>
      <c r="N48" s="355"/>
      <c r="O48" s="356"/>
      <c r="P48" s="235"/>
      <c r="Q48" s="256"/>
      <c r="R48" s="67">
        <f t="shared" si="0"/>
        <v>0</v>
      </c>
      <c r="S48" s="145"/>
      <c r="T48" s="132"/>
      <c r="U48" s="132"/>
      <c r="V48" s="314"/>
      <c r="W48" s="314"/>
      <c r="X48" s="314"/>
      <c r="Y48" s="314"/>
    </row>
    <row r="49" spans="1:25" x14ac:dyDescent="0.15">
      <c r="A49" s="101">
        <v>29</v>
      </c>
      <c r="B49" s="321" t="s">
        <v>42</v>
      </c>
      <c r="C49" s="321"/>
      <c r="D49" s="141" t="s">
        <v>169</v>
      </c>
      <c r="E49" s="141">
        <f t="shared" si="1"/>
        <v>0</v>
      </c>
      <c r="F49" s="133" t="s">
        <v>42</v>
      </c>
      <c r="G49" s="141"/>
      <c r="H49" s="142" t="s">
        <v>42</v>
      </c>
      <c r="I49" s="56" t="s">
        <v>42</v>
      </c>
      <c r="J49" s="57" t="str">
        <f t="shared" si="3"/>
        <v>Select Select</v>
      </c>
      <c r="K49" s="212"/>
      <c r="L49" s="212"/>
      <c r="M49" s="212"/>
      <c r="N49" s="355"/>
      <c r="O49" s="356"/>
      <c r="P49" s="235"/>
      <c r="Q49" s="256"/>
      <c r="R49" s="67">
        <f t="shared" si="0"/>
        <v>0</v>
      </c>
      <c r="S49" s="145"/>
      <c r="T49" s="132"/>
      <c r="U49" s="132"/>
      <c r="V49" s="314"/>
      <c r="W49" s="314"/>
      <c r="X49" s="314"/>
      <c r="Y49" s="314"/>
    </row>
    <row r="50" spans="1:25" x14ac:dyDescent="0.15">
      <c r="A50" s="101">
        <v>30</v>
      </c>
      <c r="B50" s="321" t="s">
        <v>42</v>
      </c>
      <c r="C50" s="321"/>
      <c r="D50" s="141" t="s">
        <v>169</v>
      </c>
      <c r="E50" s="141">
        <f t="shared" si="1"/>
        <v>0</v>
      </c>
      <c r="F50" s="133" t="s">
        <v>42</v>
      </c>
      <c r="G50" s="141"/>
      <c r="H50" s="142" t="s">
        <v>42</v>
      </c>
      <c r="I50" s="56" t="s">
        <v>42</v>
      </c>
      <c r="J50" s="57" t="str">
        <f t="shared" si="3"/>
        <v>Select Select</v>
      </c>
      <c r="K50" s="212"/>
      <c r="L50" s="212"/>
      <c r="M50" s="212"/>
      <c r="N50" s="355"/>
      <c r="O50" s="356"/>
      <c r="P50" s="235"/>
      <c r="Q50" s="256"/>
      <c r="R50" s="67">
        <f t="shared" si="0"/>
        <v>0</v>
      </c>
      <c r="S50" s="145"/>
      <c r="T50" s="132"/>
      <c r="U50" s="132"/>
      <c r="V50" s="314"/>
      <c r="W50" s="314"/>
      <c r="X50" s="314"/>
      <c r="Y50" s="314"/>
    </row>
    <row r="51" spans="1:25" x14ac:dyDescent="0.15">
      <c r="A51" s="101">
        <v>31</v>
      </c>
      <c r="B51" s="321" t="s">
        <v>42</v>
      </c>
      <c r="C51" s="321"/>
      <c r="D51" s="141" t="s">
        <v>169</v>
      </c>
      <c r="E51" s="141">
        <f t="shared" si="1"/>
        <v>0</v>
      </c>
      <c r="F51" s="133" t="s">
        <v>42</v>
      </c>
      <c r="G51" s="141"/>
      <c r="H51" s="142" t="s">
        <v>42</v>
      </c>
      <c r="I51" s="56" t="s">
        <v>42</v>
      </c>
      <c r="J51" s="57" t="str">
        <f t="shared" si="3"/>
        <v>Select Select</v>
      </c>
      <c r="K51" s="212"/>
      <c r="L51" s="212"/>
      <c r="M51" s="212"/>
      <c r="N51" s="355"/>
      <c r="O51" s="356"/>
      <c r="P51" s="235"/>
      <c r="Q51" s="256"/>
      <c r="R51" s="67">
        <f t="shared" si="0"/>
        <v>0</v>
      </c>
      <c r="S51" s="145"/>
      <c r="T51" s="132"/>
      <c r="U51" s="132"/>
      <c r="V51" s="314"/>
      <c r="W51" s="314"/>
      <c r="X51" s="314"/>
      <c r="Y51" s="314"/>
    </row>
    <row r="52" spans="1:25" x14ac:dyDescent="0.15">
      <c r="A52" s="101">
        <v>32</v>
      </c>
      <c r="B52" s="321" t="s">
        <v>42</v>
      </c>
      <c r="C52" s="321"/>
      <c r="D52" s="141" t="s">
        <v>169</v>
      </c>
      <c r="E52" s="141">
        <f t="shared" si="1"/>
        <v>0</v>
      </c>
      <c r="F52" s="133" t="s">
        <v>42</v>
      </c>
      <c r="G52" s="141"/>
      <c r="H52" s="142" t="s">
        <v>42</v>
      </c>
      <c r="I52" s="56" t="s">
        <v>42</v>
      </c>
      <c r="J52" s="57" t="str">
        <f t="shared" si="3"/>
        <v>Select Select</v>
      </c>
      <c r="K52" s="212"/>
      <c r="L52" s="212"/>
      <c r="M52" s="212"/>
      <c r="N52" s="355"/>
      <c r="O52" s="356"/>
      <c r="P52" s="235"/>
      <c r="Q52" s="256"/>
      <c r="R52" s="67">
        <f t="shared" si="0"/>
        <v>0</v>
      </c>
      <c r="S52" s="145"/>
      <c r="T52" s="132"/>
      <c r="U52" s="132"/>
      <c r="V52" s="314"/>
      <c r="W52" s="314"/>
      <c r="X52" s="314"/>
      <c r="Y52" s="314"/>
    </row>
    <row r="53" spans="1:25" x14ac:dyDescent="0.15">
      <c r="A53" s="101">
        <v>33</v>
      </c>
      <c r="B53" s="321" t="s">
        <v>42</v>
      </c>
      <c r="C53" s="321"/>
      <c r="D53" s="141" t="s">
        <v>169</v>
      </c>
      <c r="E53" s="141">
        <f t="shared" si="1"/>
        <v>0</v>
      </c>
      <c r="F53" s="133" t="s">
        <v>42</v>
      </c>
      <c r="G53" s="141"/>
      <c r="H53" s="142" t="s">
        <v>42</v>
      </c>
      <c r="I53" s="56" t="s">
        <v>42</v>
      </c>
      <c r="J53" s="57" t="str">
        <f t="shared" si="3"/>
        <v>Select Select</v>
      </c>
      <c r="K53" s="212"/>
      <c r="L53" s="212"/>
      <c r="M53" s="212"/>
      <c r="N53" s="355"/>
      <c r="O53" s="356"/>
      <c r="P53" s="235"/>
      <c r="Q53" s="256"/>
      <c r="R53" s="67">
        <f t="shared" si="0"/>
        <v>0</v>
      </c>
      <c r="S53" s="145"/>
      <c r="T53" s="132"/>
      <c r="U53" s="132"/>
      <c r="V53" s="314"/>
      <c r="W53" s="314"/>
      <c r="X53" s="314"/>
      <c r="Y53" s="314"/>
    </row>
    <row r="54" spans="1:25" x14ac:dyDescent="0.15">
      <c r="A54" s="101">
        <v>34</v>
      </c>
      <c r="B54" s="321" t="s">
        <v>42</v>
      </c>
      <c r="C54" s="321"/>
      <c r="D54" s="141" t="s">
        <v>169</v>
      </c>
      <c r="E54" s="141">
        <f t="shared" si="1"/>
        <v>0</v>
      </c>
      <c r="F54" s="133" t="s">
        <v>42</v>
      </c>
      <c r="G54" s="141"/>
      <c r="H54" s="142" t="s">
        <v>42</v>
      </c>
      <c r="I54" s="56" t="s">
        <v>42</v>
      </c>
      <c r="J54" s="57" t="str">
        <f t="shared" si="3"/>
        <v>Select Select</v>
      </c>
      <c r="K54" s="212"/>
      <c r="L54" s="212"/>
      <c r="M54" s="212"/>
      <c r="N54" s="355"/>
      <c r="O54" s="356"/>
      <c r="P54" s="235"/>
      <c r="Q54" s="256"/>
      <c r="R54" s="67">
        <f t="shared" si="0"/>
        <v>0</v>
      </c>
      <c r="S54" s="145"/>
      <c r="T54" s="132"/>
      <c r="U54" s="132"/>
      <c r="V54" s="314"/>
      <c r="W54" s="314"/>
      <c r="X54" s="314"/>
      <c r="Y54" s="314"/>
    </row>
    <row r="55" spans="1:25" x14ac:dyDescent="0.15">
      <c r="A55" s="101">
        <v>35</v>
      </c>
      <c r="B55" s="321" t="s">
        <v>42</v>
      </c>
      <c r="C55" s="321"/>
      <c r="D55" s="141" t="s">
        <v>169</v>
      </c>
      <c r="E55" s="141">
        <f t="shared" si="1"/>
        <v>0</v>
      </c>
      <c r="F55" s="133" t="s">
        <v>42</v>
      </c>
      <c r="G55" s="141"/>
      <c r="H55" s="142" t="s">
        <v>42</v>
      </c>
      <c r="I55" s="56" t="s">
        <v>42</v>
      </c>
      <c r="J55" s="57" t="str">
        <f t="shared" si="3"/>
        <v>Select Select</v>
      </c>
      <c r="K55" s="212"/>
      <c r="L55" s="212"/>
      <c r="M55" s="212"/>
      <c r="N55" s="355"/>
      <c r="O55" s="356"/>
      <c r="P55" s="235"/>
      <c r="Q55" s="256"/>
      <c r="R55" s="67">
        <f t="shared" si="0"/>
        <v>0</v>
      </c>
      <c r="S55" s="145"/>
      <c r="T55" s="132"/>
      <c r="U55" s="132"/>
      <c r="V55" s="314"/>
      <c r="W55" s="314"/>
      <c r="X55" s="314"/>
      <c r="Y55" s="314"/>
    </row>
    <row r="56" spans="1:25" x14ac:dyDescent="0.15">
      <c r="A56" s="101">
        <v>36</v>
      </c>
      <c r="B56" s="321" t="s">
        <v>42</v>
      </c>
      <c r="C56" s="321"/>
      <c r="D56" s="141" t="s">
        <v>169</v>
      </c>
      <c r="E56" s="141">
        <f t="shared" si="1"/>
        <v>0</v>
      </c>
      <c r="F56" s="133" t="s">
        <v>42</v>
      </c>
      <c r="G56" s="141"/>
      <c r="H56" s="142" t="s">
        <v>42</v>
      </c>
      <c r="I56" s="56" t="s">
        <v>42</v>
      </c>
      <c r="J56" s="57" t="str">
        <f t="shared" si="3"/>
        <v>Select Select</v>
      </c>
      <c r="K56" s="212"/>
      <c r="L56" s="212"/>
      <c r="M56" s="212"/>
      <c r="N56" s="355"/>
      <c r="O56" s="356"/>
      <c r="P56" s="235"/>
      <c r="Q56" s="256"/>
      <c r="R56" s="67">
        <f t="shared" si="0"/>
        <v>0</v>
      </c>
      <c r="S56" s="145"/>
      <c r="T56" s="132"/>
      <c r="U56" s="132"/>
      <c r="V56" s="314"/>
      <c r="W56" s="314"/>
      <c r="X56" s="314"/>
      <c r="Y56" s="314"/>
    </row>
    <row r="57" spans="1:25" x14ac:dyDescent="0.15">
      <c r="A57" s="101">
        <v>37</v>
      </c>
      <c r="B57" s="321" t="s">
        <v>42</v>
      </c>
      <c r="C57" s="321"/>
      <c r="D57" s="141" t="s">
        <v>169</v>
      </c>
      <c r="E57" s="141">
        <f t="shared" si="1"/>
        <v>0</v>
      </c>
      <c r="F57" s="133" t="s">
        <v>42</v>
      </c>
      <c r="G57" s="141"/>
      <c r="H57" s="142" t="s">
        <v>42</v>
      </c>
      <c r="I57" s="56" t="s">
        <v>42</v>
      </c>
      <c r="J57" s="57" t="str">
        <f t="shared" si="3"/>
        <v>Select Select</v>
      </c>
      <c r="K57" s="212"/>
      <c r="L57" s="212"/>
      <c r="M57" s="212"/>
      <c r="N57" s="355"/>
      <c r="O57" s="356"/>
      <c r="P57" s="235"/>
      <c r="Q57" s="256"/>
      <c r="R57" s="67">
        <f t="shared" si="0"/>
        <v>0</v>
      </c>
      <c r="S57" s="145"/>
      <c r="T57" s="132"/>
      <c r="U57" s="132"/>
      <c r="V57" s="314"/>
      <c r="W57" s="314"/>
      <c r="X57" s="314"/>
      <c r="Y57" s="314"/>
    </row>
    <row r="58" spans="1:25" x14ac:dyDescent="0.15">
      <c r="A58" s="101">
        <v>38</v>
      </c>
      <c r="B58" s="321" t="s">
        <v>42</v>
      </c>
      <c r="C58" s="321"/>
      <c r="D58" s="141" t="s">
        <v>169</v>
      </c>
      <c r="E58" s="141">
        <f t="shared" si="1"/>
        <v>0</v>
      </c>
      <c r="F58" s="133" t="s">
        <v>42</v>
      </c>
      <c r="G58" s="141"/>
      <c r="H58" s="142" t="s">
        <v>42</v>
      </c>
      <c r="I58" s="56" t="s">
        <v>42</v>
      </c>
      <c r="J58" s="57" t="str">
        <f t="shared" si="3"/>
        <v>Select Select</v>
      </c>
      <c r="K58" s="212"/>
      <c r="L58" s="212"/>
      <c r="M58" s="212"/>
      <c r="N58" s="355"/>
      <c r="O58" s="356"/>
      <c r="P58" s="235"/>
      <c r="Q58" s="256"/>
      <c r="R58" s="67">
        <f t="shared" si="0"/>
        <v>0</v>
      </c>
      <c r="S58" s="145"/>
      <c r="T58" s="132"/>
      <c r="U58" s="132"/>
      <c r="V58" s="314"/>
      <c r="W58" s="314"/>
      <c r="X58" s="314"/>
      <c r="Y58" s="314"/>
    </row>
    <row r="59" spans="1:25" x14ac:dyDescent="0.15">
      <c r="A59" s="101">
        <v>39</v>
      </c>
      <c r="B59" s="321" t="s">
        <v>42</v>
      </c>
      <c r="C59" s="321"/>
      <c r="D59" s="141" t="s">
        <v>169</v>
      </c>
      <c r="E59" s="141">
        <f t="shared" si="1"/>
        <v>0</v>
      </c>
      <c r="F59" s="133" t="s">
        <v>42</v>
      </c>
      <c r="G59" s="141"/>
      <c r="H59" s="142" t="s">
        <v>42</v>
      </c>
      <c r="I59" s="56" t="s">
        <v>42</v>
      </c>
      <c r="J59" s="57" t="str">
        <f t="shared" si="3"/>
        <v>Select Select</v>
      </c>
      <c r="K59" s="212"/>
      <c r="L59" s="212"/>
      <c r="M59" s="212"/>
      <c r="N59" s="355"/>
      <c r="O59" s="356"/>
      <c r="P59" s="235"/>
      <c r="Q59" s="256"/>
      <c r="R59" s="67">
        <f t="shared" si="0"/>
        <v>0</v>
      </c>
      <c r="S59" s="145"/>
      <c r="T59" s="132"/>
      <c r="U59" s="132"/>
      <c r="V59" s="314"/>
      <c r="W59" s="314"/>
      <c r="X59" s="314"/>
      <c r="Y59" s="314"/>
    </row>
    <row r="60" spans="1:25" x14ac:dyDescent="0.15">
      <c r="A60" s="101">
        <v>40</v>
      </c>
      <c r="B60" s="321" t="s">
        <v>42</v>
      </c>
      <c r="C60" s="321"/>
      <c r="D60" s="141" t="s">
        <v>169</v>
      </c>
      <c r="E60" s="141">
        <f t="shared" si="1"/>
        <v>0</v>
      </c>
      <c r="F60" s="133" t="s">
        <v>42</v>
      </c>
      <c r="G60" s="141"/>
      <c r="H60" s="142" t="s">
        <v>42</v>
      </c>
      <c r="I60" s="56" t="s">
        <v>42</v>
      </c>
      <c r="J60" s="57" t="str">
        <f t="shared" si="3"/>
        <v>Select Select</v>
      </c>
      <c r="K60" s="212"/>
      <c r="L60" s="212"/>
      <c r="M60" s="212"/>
      <c r="N60" s="355"/>
      <c r="O60" s="356"/>
      <c r="P60" s="235"/>
      <c r="Q60" s="256"/>
      <c r="R60" s="67">
        <f t="shared" si="0"/>
        <v>0</v>
      </c>
      <c r="S60" s="145"/>
      <c r="T60" s="132"/>
      <c r="U60" s="132"/>
      <c r="V60" s="314"/>
      <c r="W60" s="314"/>
      <c r="X60" s="314"/>
      <c r="Y60" s="314"/>
    </row>
    <row r="61" spans="1:25" x14ac:dyDescent="0.15">
      <c r="A61" s="101">
        <v>41</v>
      </c>
      <c r="B61" s="321" t="s">
        <v>42</v>
      </c>
      <c r="C61" s="321"/>
      <c r="D61" s="141" t="s">
        <v>169</v>
      </c>
      <c r="E61" s="141">
        <f t="shared" si="1"/>
        <v>0</v>
      </c>
      <c r="F61" s="133" t="s">
        <v>42</v>
      </c>
      <c r="G61" s="141"/>
      <c r="H61" s="142" t="s">
        <v>42</v>
      </c>
      <c r="I61" s="56" t="s">
        <v>42</v>
      </c>
      <c r="J61" s="57" t="str">
        <f t="shared" si="3"/>
        <v>Select Select</v>
      </c>
      <c r="K61" s="212"/>
      <c r="L61" s="212"/>
      <c r="M61" s="212"/>
      <c r="N61" s="355"/>
      <c r="O61" s="356"/>
      <c r="P61" s="235"/>
      <c r="Q61" s="256"/>
      <c r="R61" s="67">
        <f t="shared" si="0"/>
        <v>0</v>
      </c>
      <c r="S61" s="145"/>
      <c r="T61" s="132"/>
      <c r="U61" s="132"/>
      <c r="V61" s="314"/>
      <c r="W61" s="314"/>
      <c r="X61" s="314"/>
      <c r="Y61" s="314"/>
    </row>
    <row r="62" spans="1:25" x14ac:dyDescent="0.15">
      <c r="A62" s="101">
        <v>42</v>
      </c>
      <c r="B62" s="321" t="s">
        <v>42</v>
      </c>
      <c r="C62" s="321"/>
      <c r="D62" s="141" t="s">
        <v>169</v>
      </c>
      <c r="E62" s="141">
        <f t="shared" si="1"/>
        <v>0</v>
      </c>
      <c r="F62" s="133" t="s">
        <v>42</v>
      </c>
      <c r="G62" s="141"/>
      <c r="H62" s="142" t="s">
        <v>42</v>
      </c>
      <c r="I62" s="56" t="s">
        <v>42</v>
      </c>
      <c r="J62" s="57" t="str">
        <f t="shared" si="3"/>
        <v>Select Select</v>
      </c>
      <c r="K62" s="212"/>
      <c r="L62" s="212"/>
      <c r="M62" s="212"/>
      <c r="N62" s="355"/>
      <c r="O62" s="356"/>
      <c r="P62" s="235"/>
      <c r="Q62" s="256"/>
      <c r="R62" s="67">
        <f t="shared" si="0"/>
        <v>0</v>
      </c>
      <c r="S62" s="145"/>
      <c r="T62" s="132"/>
      <c r="U62" s="132"/>
      <c r="V62" s="314"/>
      <c r="W62" s="314"/>
      <c r="X62" s="314"/>
      <c r="Y62" s="314"/>
    </row>
    <row r="63" spans="1:25" x14ac:dyDescent="0.15">
      <c r="A63" s="101">
        <v>43</v>
      </c>
      <c r="B63" s="321" t="s">
        <v>42</v>
      </c>
      <c r="C63" s="321"/>
      <c r="D63" s="141" t="s">
        <v>169</v>
      </c>
      <c r="E63" s="141">
        <f t="shared" si="1"/>
        <v>0</v>
      </c>
      <c r="F63" s="133" t="s">
        <v>42</v>
      </c>
      <c r="G63" s="141"/>
      <c r="H63" s="142" t="s">
        <v>42</v>
      </c>
      <c r="I63" s="56" t="s">
        <v>42</v>
      </c>
      <c r="J63" s="57" t="str">
        <f t="shared" si="3"/>
        <v>Select Select</v>
      </c>
      <c r="K63" s="212"/>
      <c r="L63" s="212"/>
      <c r="M63" s="212"/>
      <c r="N63" s="355"/>
      <c r="O63" s="356"/>
      <c r="P63" s="235"/>
      <c r="Q63" s="256"/>
      <c r="R63" s="67">
        <f t="shared" si="0"/>
        <v>0</v>
      </c>
      <c r="S63" s="145"/>
      <c r="T63" s="132"/>
      <c r="U63" s="132"/>
      <c r="V63" s="314"/>
      <c r="W63" s="314"/>
      <c r="X63" s="314"/>
      <c r="Y63" s="314"/>
    </row>
    <row r="64" spans="1:25" x14ac:dyDescent="0.15">
      <c r="A64" s="101">
        <v>44</v>
      </c>
      <c r="B64" s="321" t="s">
        <v>42</v>
      </c>
      <c r="C64" s="321"/>
      <c r="D64" s="141" t="s">
        <v>169</v>
      </c>
      <c r="E64" s="141">
        <f t="shared" si="1"/>
        <v>0</v>
      </c>
      <c r="F64" s="133" t="s">
        <v>42</v>
      </c>
      <c r="G64" s="141"/>
      <c r="H64" s="142" t="s">
        <v>42</v>
      </c>
      <c r="I64" s="56" t="s">
        <v>42</v>
      </c>
      <c r="J64" s="57" t="str">
        <f t="shared" si="3"/>
        <v>Select Select</v>
      </c>
      <c r="K64" s="212"/>
      <c r="L64" s="212"/>
      <c r="M64" s="212"/>
      <c r="N64" s="355"/>
      <c r="O64" s="356"/>
      <c r="P64" s="235"/>
      <c r="Q64" s="256"/>
      <c r="R64" s="67">
        <f t="shared" si="0"/>
        <v>0</v>
      </c>
      <c r="S64" s="145"/>
      <c r="T64" s="132"/>
      <c r="U64" s="132"/>
      <c r="V64" s="314"/>
      <c r="W64" s="314"/>
      <c r="X64" s="314"/>
      <c r="Y64" s="314"/>
    </row>
    <row r="65" spans="1:25" x14ac:dyDescent="0.15">
      <c r="A65" s="101">
        <v>45</v>
      </c>
      <c r="B65" s="321" t="s">
        <v>42</v>
      </c>
      <c r="C65" s="321"/>
      <c r="D65" s="141" t="s">
        <v>169</v>
      </c>
      <c r="E65" s="141">
        <f t="shared" si="1"/>
        <v>0</v>
      </c>
      <c r="F65" s="133" t="s">
        <v>42</v>
      </c>
      <c r="G65" s="141"/>
      <c r="H65" s="142" t="s">
        <v>42</v>
      </c>
      <c r="I65" s="56" t="s">
        <v>42</v>
      </c>
      <c r="J65" s="57" t="str">
        <f t="shared" si="3"/>
        <v>Select Select</v>
      </c>
      <c r="K65" s="212"/>
      <c r="L65" s="212"/>
      <c r="M65" s="212"/>
      <c r="N65" s="355"/>
      <c r="O65" s="356"/>
      <c r="P65" s="235"/>
      <c r="Q65" s="256"/>
      <c r="R65" s="67">
        <f t="shared" si="0"/>
        <v>0</v>
      </c>
      <c r="S65" s="145"/>
      <c r="T65" s="132"/>
      <c r="U65" s="132"/>
      <c r="V65" s="314"/>
      <c r="W65" s="314"/>
      <c r="X65" s="314"/>
      <c r="Y65" s="314"/>
    </row>
    <row r="66" spans="1:25" x14ac:dyDescent="0.15">
      <c r="A66" s="101">
        <v>46</v>
      </c>
      <c r="B66" s="321" t="s">
        <v>42</v>
      </c>
      <c r="C66" s="321"/>
      <c r="D66" s="141" t="s">
        <v>169</v>
      </c>
      <c r="E66" s="141">
        <f t="shared" si="1"/>
        <v>0</v>
      </c>
      <c r="F66" s="133" t="s">
        <v>42</v>
      </c>
      <c r="G66" s="141"/>
      <c r="H66" s="142" t="s">
        <v>42</v>
      </c>
      <c r="I66" s="56" t="s">
        <v>42</v>
      </c>
      <c r="J66" s="57" t="str">
        <f t="shared" si="3"/>
        <v>Select Select</v>
      </c>
      <c r="K66" s="212"/>
      <c r="L66" s="212"/>
      <c r="M66" s="212"/>
      <c r="N66" s="355"/>
      <c r="O66" s="356"/>
      <c r="P66" s="235"/>
      <c r="Q66" s="256"/>
      <c r="R66" s="67">
        <f t="shared" si="0"/>
        <v>0</v>
      </c>
      <c r="S66" s="145"/>
      <c r="T66" s="132"/>
      <c r="U66" s="132"/>
      <c r="V66" s="314"/>
      <c r="W66" s="314"/>
      <c r="X66" s="314"/>
      <c r="Y66" s="314"/>
    </row>
    <row r="67" spans="1:25" x14ac:dyDescent="0.15">
      <c r="A67" s="101">
        <v>47</v>
      </c>
      <c r="B67" s="321" t="s">
        <v>42</v>
      </c>
      <c r="C67" s="321"/>
      <c r="D67" s="141" t="s">
        <v>169</v>
      </c>
      <c r="E67" s="141">
        <f t="shared" si="1"/>
        <v>0</v>
      </c>
      <c r="F67" s="133" t="s">
        <v>42</v>
      </c>
      <c r="G67" s="141"/>
      <c r="H67" s="142" t="s">
        <v>42</v>
      </c>
      <c r="I67" s="56" t="s">
        <v>42</v>
      </c>
      <c r="J67" s="57" t="str">
        <f t="shared" si="3"/>
        <v>Select Select</v>
      </c>
      <c r="K67" s="212"/>
      <c r="L67" s="212"/>
      <c r="M67" s="212"/>
      <c r="N67" s="355"/>
      <c r="O67" s="356"/>
      <c r="P67" s="235"/>
      <c r="Q67" s="256"/>
      <c r="R67" s="67">
        <f t="shared" si="0"/>
        <v>0</v>
      </c>
      <c r="S67" s="145"/>
      <c r="T67" s="132"/>
      <c r="U67" s="132"/>
      <c r="V67" s="314"/>
      <c r="W67" s="314"/>
      <c r="X67" s="314"/>
      <c r="Y67" s="314"/>
    </row>
    <row r="68" spans="1:25" x14ac:dyDescent="0.15">
      <c r="A68" s="101">
        <v>48</v>
      </c>
      <c r="B68" s="321" t="s">
        <v>42</v>
      </c>
      <c r="C68" s="321"/>
      <c r="D68" s="141" t="s">
        <v>169</v>
      </c>
      <c r="E68" s="141">
        <f t="shared" si="1"/>
        <v>0</v>
      </c>
      <c r="F68" s="133" t="s">
        <v>42</v>
      </c>
      <c r="G68" s="141"/>
      <c r="H68" s="142" t="s">
        <v>42</v>
      </c>
      <c r="I68" s="56" t="s">
        <v>42</v>
      </c>
      <c r="J68" s="57" t="str">
        <f t="shared" si="3"/>
        <v>Select Select</v>
      </c>
      <c r="K68" s="212"/>
      <c r="L68" s="212"/>
      <c r="M68" s="212"/>
      <c r="N68" s="355"/>
      <c r="O68" s="356"/>
      <c r="P68" s="235"/>
      <c r="Q68" s="256"/>
      <c r="R68" s="67">
        <f t="shared" si="0"/>
        <v>0</v>
      </c>
      <c r="S68" s="145"/>
      <c r="T68" s="132"/>
      <c r="U68" s="132"/>
      <c r="V68" s="314"/>
      <c r="W68" s="314"/>
      <c r="X68" s="314"/>
      <c r="Y68" s="314"/>
    </row>
    <row r="69" spans="1:25" x14ac:dyDescent="0.15">
      <c r="A69" s="101">
        <v>49</v>
      </c>
      <c r="B69" s="321" t="s">
        <v>42</v>
      </c>
      <c r="C69" s="321"/>
      <c r="D69" s="141" t="s">
        <v>169</v>
      </c>
      <c r="E69" s="141">
        <f t="shared" si="1"/>
        <v>0</v>
      </c>
      <c r="F69" s="133" t="s">
        <v>42</v>
      </c>
      <c r="G69" s="141"/>
      <c r="H69" s="142" t="s">
        <v>42</v>
      </c>
      <c r="I69" s="56" t="s">
        <v>42</v>
      </c>
      <c r="J69" s="57" t="str">
        <f t="shared" si="3"/>
        <v>Select Select</v>
      </c>
      <c r="K69" s="212"/>
      <c r="L69" s="212"/>
      <c r="M69" s="212"/>
      <c r="N69" s="355"/>
      <c r="O69" s="356"/>
      <c r="P69" s="235"/>
      <c r="Q69" s="256"/>
      <c r="R69" s="67">
        <f t="shared" si="0"/>
        <v>0</v>
      </c>
      <c r="S69" s="145"/>
      <c r="T69" s="132"/>
      <c r="U69" s="132"/>
      <c r="V69" s="314"/>
      <c r="W69" s="314"/>
      <c r="X69" s="314"/>
      <c r="Y69" s="314"/>
    </row>
    <row r="70" spans="1:25" x14ac:dyDescent="0.15">
      <c r="A70" s="101">
        <v>50</v>
      </c>
      <c r="B70" s="321" t="s">
        <v>42</v>
      </c>
      <c r="C70" s="321"/>
      <c r="D70" s="141" t="s">
        <v>169</v>
      </c>
      <c r="E70" s="141">
        <f t="shared" si="1"/>
        <v>0</v>
      </c>
      <c r="F70" s="133" t="s">
        <v>42</v>
      </c>
      <c r="G70" s="141"/>
      <c r="H70" s="142" t="s">
        <v>42</v>
      </c>
      <c r="I70" s="56" t="s">
        <v>42</v>
      </c>
      <c r="J70" s="57" t="str">
        <f t="shared" si="3"/>
        <v>Select Select</v>
      </c>
      <c r="K70" s="212"/>
      <c r="L70" s="212"/>
      <c r="M70" s="212"/>
      <c r="N70" s="355"/>
      <c r="O70" s="356"/>
      <c r="P70" s="235"/>
      <c r="Q70" s="256"/>
      <c r="R70" s="67">
        <f t="shared" si="0"/>
        <v>0</v>
      </c>
      <c r="S70" s="145"/>
      <c r="T70" s="132"/>
      <c r="U70" s="132"/>
      <c r="V70" s="314"/>
      <c r="W70" s="314"/>
      <c r="X70" s="314"/>
      <c r="Y70" s="314"/>
    </row>
    <row r="71" spans="1:25" x14ac:dyDescent="0.15">
      <c r="A71" s="101">
        <v>51</v>
      </c>
      <c r="B71" s="321" t="s">
        <v>42</v>
      </c>
      <c r="C71" s="321"/>
      <c r="D71" s="141" t="s">
        <v>169</v>
      </c>
      <c r="E71" s="141">
        <f t="shared" si="1"/>
        <v>0</v>
      </c>
      <c r="F71" s="133" t="s">
        <v>42</v>
      </c>
      <c r="G71" s="141"/>
      <c r="H71" s="142" t="s">
        <v>42</v>
      </c>
      <c r="I71" s="56" t="s">
        <v>42</v>
      </c>
      <c r="J71" s="57" t="str">
        <f t="shared" si="3"/>
        <v>Select Select</v>
      </c>
      <c r="K71" s="212"/>
      <c r="L71" s="212"/>
      <c r="M71" s="212"/>
      <c r="N71" s="355"/>
      <c r="O71" s="356"/>
      <c r="P71" s="235"/>
      <c r="Q71" s="256"/>
      <c r="R71" s="67">
        <f t="shared" si="0"/>
        <v>0</v>
      </c>
      <c r="S71" s="145"/>
      <c r="T71" s="132"/>
      <c r="U71" s="132"/>
      <c r="V71" s="314"/>
      <c r="W71" s="314"/>
      <c r="X71" s="314"/>
      <c r="Y71" s="314"/>
    </row>
    <row r="72" spans="1:25" x14ac:dyDescent="0.15">
      <c r="A72" s="101">
        <v>52</v>
      </c>
      <c r="B72" s="321" t="s">
        <v>42</v>
      </c>
      <c r="C72" s="321"/>
      <c r="D72" s="141" t="s">
        <v>169</v>
      </c>
      <c r="E72" s="141">
        <f t="shared" si="1"/>
        <v>0</v>
      </c>
      <c r="F72" s="133" t="s">
        <v>42</v>
      </c>
      <c r="G72" s="141"/>
      <c r="H72" s="142" t="s">
        <v>42</v>
      </c>
      <c r="I72" s="56" t="s">
        <v>42</v>
      </c>
      <c r="J72" s="57" t="str">
        <f t="shared" si="3"/>
        <v>Select Select</v>
      </c>
      <c r="K72" s="212"/>
      <c r="L72" s="212"/>
      <c r="M72" s="212"/>
      <c r="N72" s="355"/>
      <c r="O72" s="356"/>
      <c r="P72" s="235"/>
      <c r="Q72" s="256"/>
      <c r="R72" s="67">
        <f t="shared" si="0"/>
        <v>0</v>
      </c>
      <c r="S72" s="145"/>
      <c r="T72" s="132"/>
      <c r="U72" s="132"/>
      <c r="V72" s="314"/>
      <c r="W72" s="314"/>
      <c r="X72" s="314"/>
      <c r="Y72" s="314"/>
    </row>
    <row r="73" spans="1:25" x14ac:dyDescent="0.15">
      <c r="A73" s="101">
        <v>53</v>
      </c>
      <c r="B73" s="321" t="s">
        <v>42</v>
      </c>
      <c r="C73" s="321"/>
      <c r="D73" s="141" t="s">
        <v>169</v>
      </c>
      <c r="E73" s="141">
        <f t="shared" si="1"/>
        <v>0</v>
      </c>
      <c r="F73" s="133" t="s">
        <v>42</v>
      </c>
      <c r="G73" s="141"/>
      <c r="H73" s="142" t="s">
        <v>42</v>
      </c>
      <c r="I73" s="56" t="s">
        <v>42</v>
      </c>
      <c r="J73" s="57" t="str">
        <f t="shared" si="3"/>
        <v>Select Select</v>
      </c>
      <c r="K73" s="212"/>
      <c r="L73" s="212"/>
      <c r="M73" s="212"/>
      <c r="N73" s="355"/>
      <c r="O73" s="356"/>
      <c r="P73" s="235"/>
      <c r="Q73" s="256"/>
      <c r="R73" s="67">
        <f t="shared" si="0"/>
        <v>0</v>
      </c>
      <c r="S73" s="145"/>
      <c r="T73" s="132"/>
      <c r="U73" s="132"/>
      <c r="V73" s="314"/>
      <c r="W73" s="314"/>
      <c r="X73" s="314"/>
      <c r="Y73" s="314"/>
    </row>
    <row r="74" spans="1:25" x14ac:dyDescent="0.15">
      <c r="A74" s="101">
        <v>54</v>
      </c>
      <c r="B74" s="321" t="s">
        <v>42</v>
      </c>
      <c r="C74" s="321"/>
      <c r="D74" s="141" t="s">
        <v>169</v>
      </c>
      <c r="E74" s="141">
        <f t="shared" si="1"/>
        <v>0</v>
      </c>
      <c r="F74" s="133" t="s">
        <v>42</v>
      </c>
      <c r="G74" s="141"/>
      <c r="H74" s="142" t="s">
        <v>42</v>
      </c>
      <c r="I74" s="56" t="s">
        <v>42</v>
      </c>
      <c r="J74" s="57" t="str">
        <f t="shared" si="3"/>
        <v>Select Select</v>
      </c>
      <c r="K74" s="212"/>
      <c r="L74" s="212"/>
      <c r="M74" s="212"/>
      <c r="N74" s="355"/>
      <c r="O74" s="356"/>
      <c r="P74" s="235"/>
      <c r="Q74" s="256"/>
      <c r="R74" s="67">
        <f t="shared" si="0"/>
        <v>0</v>
      </c>
      <c r="S74" s="145"/>
      <c r="T74" s="132"/>
      <c r="U74" s="132"/>
      <c r="V74" s="314"/>
      <c r="W74" s="314"/>
      <c r="X74" s="314"/>
      <c r="Y74" s="314"/>
    </row>
    <row r="75" spans="1:25" x14ac:dyDescent="0.15">
      <c r="A75" s="101">
        <v>55</v>
      </c>
      <c r="B75" s="321" t="s">
        <v>42</v>
      </c>
      <c r="C75" s="321"/>
      <c r="D75" s="141" t="s">
        <v>169</v>
      </c>
      <c r="E75" s="141">
        <f t="shared" si="1"/>
        <v>0</v>
      </c>
      <c r="F75" s="133" t="s">
        <v>42</v>
      </c>
      <c r="G75" s="141"/>
      <c r="H75" s="142" t="s">
        <v>42</v>
      </c>
      <c r="I75" s="56" t="s">
        <v>42</v>
      </c>
      <c r="J75" s="57" t="str">
        <f t="shared" si="3"/>
        <v>Select Select</v>
      </c>
      <c r="K75" s="212"/>
      <c r="L75" s="212"/>
      <c r="M75" s="212"/>
      <c r="N75" s="355"/>
      <c r="O75" s="356"/>
      <c r="P75" s="235"/>
      <c r="Q75" s="256"/>
      <c r="R75" s="67">
        <f t="shared" si="0"/>
        <v>0</v>
      </c>
      <c r="S75" s="145"/>
      <c r="T75" s="132"/>
      <c r="U75" s="132"/>
      <c r="V75" s="314"/>
      <c r="W75" s="314"/>
      <c r="X75" s="314"/>
      <c r="Y75" s="314"/>
    </row>
    <row r="76" spans="1:25" x14ac:dyDescent="0.15">
      <c r="A76" s="101">
        <v>56</v>
      </c>
      <c r="B76" s="321" t="s">
        <v>42</v>
      </c>
      <c r="C76" s="321"/>
      <c r="D76" s="141" t="s">
        <v>169</v>
      </c>
      <c r="E76" s="141">
        <f t="shared" si="1"/>
        <v>0</v>
      </c>
      <c r="F76" s="133" t="s">
        <v>42</v>
      </c>
      <c r="G76" s="141"/>
      <c r="H76" s="142" t="s">
        <v>42</v>
      </c>
      <c r="I76" s="56" t="s">
        <v>42</v>
      </c>
      <c r="J76" s="57" t="str">
        <f t="shared" si="3"/>
        <v>Select Select</v>
      </c>
      <c r="K76" s="212"/>
      <c r="L76" s="212"/>
      <c r="M76" s="212"/>
      <c r="N76" s="355"/>
      <c r="O76" s="356"/>
      <c r="P76" s="235"/>
      <c r="Q76" s="256"/>
      <c r="R76" s="67">
        <f t="shared" si="0"/>
        <v>0</v>
      </c>
      <c r="S76" s="145"/>
      <c r="T76" s="132"/>
      <c r="U76" s="132"/>
      <c r="V76" s="314"/>
      <c r="W76" s="314"/>
      <c r="X76" s="314"/>
      <c r="Y76" s="314"/>
    </row>
    <row r="77" spans="1:25" x14ac:dyDescent="0.15">
      <c r="A77" s="101">
        <v>57</v>
      </c>
      <c r="B77" s="321" t="s">
        <v>42</v>
      </c>
      <c r="C77" s="321"/>
      <c r="D77" s="141" t="s">
        <v>169</v>
      </c>
      <c r="E77" s="141">
        <f t="shared" si="1"/>
        <v>0</v>
      </c>
      <c r="F77" s="133" t="s">
        <v>42</v>
      </c>
      <c r="G77" s="141"/>
      <c r="H77" s="142" t="s">
        <v>42</v>
      </c>
      <c r="I77" s="56" t="s">
        <v>42</v>
      </c>
      <c r="J77" s="57" t="str">
        <f t="shared" si="3"/>
        <v>Select Select</v>
      </c>
      <c r="K77" s="212"/>
      <c r="L77" s="212"/>
      <c r="M77" s="212"/>
      <c r="N77" s="355"/>
      <c r="O77" s="356"/>
      <c r="P77" s="235"/>
      <c r="Q77" s="256"/>
      <c r="R77" s="67">
        <f t="shared" si="0"/>
        <v>0</v>
      </c>
      <c r="S77" s="145"/>
      <c r="T77" s="132"/>
      <c r="U77" s="132"/>
      <c r="V77" s="314"/>
      <c r="W77" s="314"/>
      <c r="X77" s="314"/>
      <c r="Y77" s="314"/>
    </row>
    <row r="78" spans="1:25" x14ac:dyDescent="0.15">
      <c r="A78" s="101">
        <v>58</v>
      </c>
      <c r="B78" s="321" t="s">
        <v>42</v>
      </c>
      <c r="C78" s="321"/>
      <c r="D78" s="141" t="s">
        <v>169</v>
      </c>
      <c r="E78" s="141">
        <f t="shared" si="1"/>
        <v>0</v>
      </c>
      <c r="F78" s="133" t="s">
        <v>42</v>
      </c>
      <c r="G78" s="141"/>
      <c r="H78" s="142" t="s">
        <v>42</v>
      </c>
      <c r="I78" s="56" t="s">
        <v>42</v>
      </c>
      <c r="J78" s="57" t="str">
        <f t="shared" si="3"/>
        <v>Select Select</v>
      </c>
      <c r="K78" s="212"/>
      <c r="L78" s="212"/>
      <c r="M78" s="212"/>
      <c r="N78" s="355"/>
      <c r="O78" s="356"/>
      <c r="P78" s="235"/>
      <c r="Q78" s="256"/>
      <c r="R78" s="67">
        <f t="shared" si="0"/>
        <v>0</v>
      </c>
      <c r="S78" s="145"/>
      <c r="T78" s="132"/>
      <c r="U78" s="132"/>
      <c r="V78" s="314"/>
      <c r="W78" s="314"/>
      <c r="X78" s="314"/>
      <c r="Y78" s="314"/>
    </row>
    <row r="79" spans="1:25" x14ac:dyDescent="0.15">
      <c r="A79" s="101">
        <v>59</v>
      </c>
      <c r="B79" s="321" t="s">
        <v>42</v>
      </c>
      <c r="C79" s="321"/>
      <c r="D79" s="141" t="s">
        <v>169</v>
      </c>
      <c r="E79" s="141">
        <f t="shared" si="1"/>
        <v>0</v>
      </c>
      <c r="F79" s="133" t="s">
        <v>42</v>
      </c>
      <c r="G79" s="141"/>
      <c r="H79" s="142" t="s">
        <v>42</v>
      </c>
      <c r="I79" s="56" t="s">
        <v>42</v>
      </c>
      <c r="J79" s="57" t="str">
        <f t="shared" si="3"/>
        <v>Select Select</v>
      </c>
      <c r="K79" s="212"/>
      <c r="L79" s="212"/>
      <c r="M79" s="212"/>
      <c r="N79" s="355"/>
      <c r="O79" s="356"/>
      <c r="P79" s="235"/>
      <c r="Q79" s="256"/>
      <c r="R79" s="67">
        <f t="shared" si="0"/>
        <v>0</v>
      </c>
      <c r="S79" s="145"/>
      <c r="T79" s="132"/>
      <c r="U79" s="132"/>
      <c r="V79" s="314"/>
      <c r="W79" s="314"/>
      <c r="X79" s="314"/>
      <c r="Y79" s="314"/>
    </row>
    <row r="80" spans="1:25" x14ac:dyDescent="0.15">
      <c r="A80" s="101">
        <v>60</v>
      </c>
      <c r="B80" s="321" t="s">
        <v>42</v>
      </c>
      <c r="C80" s="321"/>
      <c r="D80" s="141" t="s">
        <v>169</v>
      </c>
      <c r="E80" s="141">
        <f t="shared" si="1"/>
        <v>0</v>
      </c>
      <c r="F80" s="133" t="s">
        <v>42</v>
      </c>
      <c r="G80" s="141"/>
      <c r="H80" s="142" t="s">
        <v>42</v>
      </c>
      <c r="I80" s="56" t="s">
        <v>42</v>
      </c>
      <c r="J80" s="57" t="str">
        <f t="shared" si="3"/>
        <v>Select Select</v>
      </c>
      <c r="K80" s="212"/>
      <c r="L80" s="212"/>
      <c r="M80" s="212"/>
      <c r="N80" s="355"/>
      <c r="O80" s="356"/>
      <c r="P80" s="235"/>
      <c r="Q80" s="256"/>
      <c r="R80" s="67">
        <f t="shared" si="0"/>
        <v>0</v>
      </c>
      <c r="S80" s="145"/>
      <c r="T80" s="132"/>
      <c r="U80" s="132"/>
      <c r="V80" s="314"/>
      <c r="W80" s="314"/>
      <c r="X80" s="314"/>
      <c r="Y80" s="314"/>
    </row>
    <row r="81" spans="1:25" x14ac:dyDescent="0.15">
      <c r="A81" s="101">
        <v>61</v>
      </c>
      <c r="B81" s="321" t="s">
        <v>42</v>
      </c>
      <c r="C81" s="321"/>
      <c r="D81" s="141" t="s">
        <v>169</v>
      </c>
      <c r="E81" s="141">
        <f t="shared" si="1"/>
        <v>0</v>
      </c>
      <c r="F81" s="133" t="s">
        <v>42</v>
      </c>
      <c r="G81" s="141"/>
      <c r="H81" s="142" t="s">
        <v>42</v>
      </c>
      <c r="I81" s="56" t="s">
        <v>42</v>
      </c>
      <c r="J81" s="57" t="str">
        <f t="shared" si="3"/>
        <v>Select Select</v>
      </c>
      <c r="K81" s="212"/>
      <c r="L81" s="212"/>
      <c r="M81" s="212"/>
      <c r="N81" s="355"/>
      <c r="O81" s="356"/>
      <c r="P81" s="235"/>
      <c r="Q81" s="256"/>
      <c r="R81" s="67">
        <f t="shared" si="0"/>
        <v>0</v>
      </c>
      <c r="S81" s="145"/>
      <c r="T81" s="132"/>
      <c r="U81" s="132"/>
      <c r="V81" s="314"/>
      <c r="W81" s="314"/>
      <c r="X81" s="314"/>
      <c r="Y81" s="314"/>
    </row>
    <row r="82" spans="1:25" x14ac:dyDescent="0.15">
      <c r="A82" s="101">
        <v>62</v>
      </c>
      <c r="B82" s="321" t="s">
        <v>42</v>
      </c>
      <c r="C82" s="321"/>
      <c r="D82" s="141" t="s">
        <v>169</v>
      </c>
      <c r="E82" s="141">
        <f t="shared" si="1"/>
        <v>0</v>
      </c>
      <c r="F82" s="133" t="s">
        <v>42</v>
      </c>
      <c r="G82" s="141"/>
      <c r="H82" s="142" t="s">
        <v>42</v>
      </c>
      <c r="I82" s="56" t="s">
        <v>42</v>
      </c>
      <c r="J82" s="57" t="str">
        <f t="shared" si="3"/>
        <v>Select Select</v>
      </c>
      <c r="K82" s="212"/>
      <c r="L82" s="212"/>
      <c r="M82" s="212"/>
      <c r="N82" s="355"/>
      <c r="O82" s="356"/>
      <c r="P82" s="235"/>
      <c r="Q82" s="256"/>
      <c r="R82" s="67">
        <f t="shared" si="0"/>
        <v>0</v>
      </c>
      <c r="S82" s="145"/>
      <c r="T82" s="132"/>
      <c r="U82" s="132"/>
      <c r="V82" s="314"/>
      <c r="W82" s="314"/>
      <c r="X82" s="314"/>
      <c r="Y82" s="314"/>
    </row>
    <row r="83" spans="1:25" x14ac:dyDescent="0.15">
      <c r="A83" s="101">
        <v>63</v>
      </c>
      <c r="B83" s="321" t="s">
        <v>42</v>
      </c>
      <c r="C83" s="321"/>
      <c r="D83" s="141" t="s">
        <v>169</v>
      </c>
      <c r="E83" s="141">
        <f t="shared" si="1"/>
        <v>0</v>
      </c>
      <c r="F83" s="133" t="s">
        <v>42</v>
      </c>
      <c r="G83" s="141"/>
      <c r="H83" s="142" t="s">
        <v>42</v>
      </c>
      <c r="I83" s="56" t="s">
        <v>42</v>
      </c>
      <c r="J83" s="57" t="str">
        <f t="shared" si="3"/>
        <v>Select Select</v>
      </c>
      <c r="K83" s="212"/>
      <c r="L83" s="212"/>
      <c r="M83" s="212"/>
      <c r="N83" s="355"/>
      <c r="O83" s="356"/>
      <c r="P83" s="235"/>
      <c r="Q83" s="256"/>
      <c r="R83" s="67">
        <f t="shared" si="0"/>
        <v>0</v>
      </c>
      <c r="S83" s="145"/>
      <c r="T83" s="132"/>
      <c r="U83" s="132"/>
      <c r="V83" s="314"/>
      <c r="W83" s="314"/>
      <c r="X83" s="314"/>
      <c r="Y83" s="314"/>
    </row>
    <row r="84" spans="1:25" x14ac:dyDescent="0.15">
      <c r="A84" s="101">
        <v>64</v>
      </c>
      <c r="B84" s="321" t="s">
        <v>42</v>
      </c>
      <c r="C84" s="321"/>
      <c r="D84" s="141" t="s">
        <v>169</v>
      </c>
      <c r="E84" s="141">
        <f t="shared" si="1"/>
        <v>0</v>
      </c>
      <c r="F84" s="133" t="s">
        <v>42</v>
      </c>
      <c r="G84" s="141"/>
      <c r="H84" s="142" t="s">
        <v>42</v>
      </c>
      <c r="I84" s="56" t="s">
        <v>42</v>
      </c>
      <c r="J84" s="57" t="str">
        <f t="shared" si="3"/>
        <v>Select Select</v>
      </c>
      <c r="K84" s="212"/>
      <c r="L84" s="212"/>
      <c r="M84" s="212"/>
      <c r="N84" s="355"/>
      <c r="O84" s="356"/>
      <c r="P84" s="235"/>
      <c r="Q84" s="256"/>
      <c r="R84" s="67">
        <f t="shared" si="0"/>
        <v>0</v>
      </c>
      <c r="S84" s="145"/>
      <c r="T84" s="132"/>
      <c r="U84" s="132"/>
      <c r="V84" s="314"/>
      <c r="W84" s="314"/>
      <c r="X84" s="314"/>
      <c r="Y84" s="314"/>
    </row>
    <row r="85" spans="1:25" x14ac:dyDescent="0.15">
      <c r="A85" s="101">
        <v>65</v>
      </c>
      <c r="B85" s="321" t="s">
        <v>42</v>
      </c>
      <c r="C85" s="321"/>
      <c r="D85" s="141" t="s">
        <v>169</v>
      </c>
      <c r="E85" s="141">
        <f t="shared" ref="E85:E148" si="4">$D$7</f>
        <v>0</v>
      </c>
      <c r="F85" s="133" t="s">
        <v>42</v>
      </c>
      <c r="G85" s="141"/>
      <c r="H85" s="142" t="s">
        <v>42</v>
      </c>
      <c r="I85" s="56" t="s">
        <v>42</v>
      </c>
      <c r="J85" s="57" t="str">
        <f t="shared" si="3"/>
        <v>Select Select</v>
      </c>
      <c r="K85" s="212"/>
      <c r="L85" s="212"/>
      <c r="M85" s="212"/>
      <c r="N85" s="355"/>
      <c r="O85" s="356"/>
      <c r="P85" s="235"/>
      <c r="Q85" s="256"/>
      <c r="R85" s="67">
        <f t="shared" ref="R85:R102" si="5">PRODUCT(P85:Q85)</f>
        <v>0</v>
      </c>
      <c r="S85" s="145"/>
      <c r="T85" s="132"/>
      <c r="U85" s="132"/>
      <c r="V85" s="314"/>
      <c r="W85" s="314"/>
      <c r="X85" s="314"/>
      <c r="Y85" s="314"/>
    </row>
    <row r="86" spans="1:25" x14ac:dyDescent="0.15">
      <c r="A86" s="101">
        <v>66</v>
      </c>
      <c r="B86" s="321" t="s">
        <v>42</v>
      </c>
      <c r="C86" s="321"/>
      <c r="D86" s="141" t="s">
        <v>169</v>
      </c>
      <c r="E86" s="141">
        <f t="shared" si="4"/>
        <v>0</v>
      </c>
      <c r="F86" s="133" t="s">
        <v>42</v>
      </c>
      <c r="G86" s="141"/>
      <c r="H86" s="142" t="s">
        <v>42</v>
      </c>
      <c r="I86" s="56" t="s">
        <v>42</v>
      </c>
      <c r="J86" s="57" t="str">
        <f t="shared" si="3"/>
        <v>Select Select</v>
      </c>
      <c r="K86" s="212"/>
      <c r="L86" s="212"/>
      <c r="M86" s="212"/>
      <c r="N86" s="355"/>
      <c r="O86" s="356"/>
      <c r="P86" s="235"/>
      <c r="Q86" s="256"/>
      <c r="R86" s="67">
        <f t="shared" si="5"/>
        <v>0</v>
      </c>
      <c r="S86" s="145"/>
      <c r="T86" s="132"/>
      <c r="U86" s="132"/>
      <c r="V86" s="314"/>
      <c r="W86" s="314"/>
      <c r="X86" s="314"/>
      <c r="Y86" s="314"/>
    </row>
    <row r="87" spans="1:25" x14ac:dyDescent="0.15">
      <c r="A87" s="101">
        <v>67</v>
      </c>
      <c r="B87" s="321" t="s">
        <v>42</v>
      </c>
      <c r="C87" s="321"/>
      <c r="D87" s="141" t="s">
        <v>169</v>
      </c>
      <c r="E87" s="141">
        <f t="shared" si="4"/>
        <v>0</v>
      </c>
      <c r="F87" s="133" t="s">
        <v>42</v>
      </c>
      <c r="G87" s="141"/>
      <c r="H87" s="142" t="s">
        <v>42</v>
      </c>
      <c r="I87" s="56" t="s">
        <v>42</v>
      </c>
      <c r="J87" s="57" t="str">
        <f t="shared" ref="J87:J102" si="6">_xlfn.CONCAT(I87, " ",B87)</f>
        <v>Select Select</v>
      </c>
      <c r="K87" s="212"/>
      <c r="L87" s="212"/>
      <c r="M87" s="212"/>
      <c r="N87" s="355"/>
      <c r="O87" s="356"/>
      <c r="P87" s="235"/>
      <c r="Q87" s="256"/>
      <c r="R87" s="67">
        <f t="shared" si="5"/>
        <v>0</v>
      </c>
      <c r="S87" s="145"/>
      <c r="T87" s="132"/>
      <c r="U87" s="132"/>
      <c r="V87" s="314"/>
      <c r="W87" s="314"/>
      <c r="X87" s="314"/>
      <c r="Y87" s="314"/>
    </row>
    <row r="88" spans="1:25" x14ac:dyDescent="0.15">
      <c r="A88" s="101">
        <v>68</v>
      </c>
      <c r="B88" s="321" t="s">
        <v>42</v>
      </c>
      <c r="C88" s="321"/>
      <c r="D88" s="141" t="s">
        <v>169</v>
      </c>
      <c r="E88" s="141">
        <f t="shared" si="4"/>
        <v>0</v>
      </c>
      <c r="F88" s="133" t="s">
        <v>42</v>
      </c>
      <c r="G88" s="141"/>
      <c r="H88" s="142" t="s">
        <v>42</v>
      </c>
      <c r="I88" s="56" t="s">
        <v>42</v>
      </c>
      <c r="J88" s="57" t="str">
        <f t="shared" si="6"/>
        <v>Select Select</v>
      </c>
      <c r="K88" s="212"/>
      <c r="L88" s="212"/>
      <c r="M88" s="212"/>
      <c r="N88" s="355"/>
      <c r="O88" s="356"/>
      <c r="P88" s="235"/>
      <c r="Q88" s="256"/>
      <c r="R88" s="67">
        <f t="shared" si="5"/>
        <v>0</v>
      </c>
      <c r="S88" s="145"/>
      <c r="T88" s="132"/>
      <c r="U88" s="132"/>
      <c r="V88" s="314"/>
      <c r="W88" s="314"/>
      <c r="X88" s="314"/>
      <c r="Y88" s="314"/>
    </row>
    <row r="89" spans="1:25" x14ac:dyDescent="0.15">
      <c r="A89" s="101">
        <v>69</v>
      </c>
      <c r="B89" s="321" t="s">
        <v>42</v>
      </c>
      <c r="C89" s="321"/>
      <c r="D89" s="141" t="s">
        <v>169</v>
      </c>
      <c r="E89" s="141">
        <f t="shared" si="4"/>
        <v>0</v>
      </c>
      <c r="F89" s="133" t="s">
        <v>42</v>
      </c>
      <c r="G89" s="141"/>
      <c r="H89" s="142" t="s">
        <v>42</v>
      </c>
      <c r="I89" s="56" t="s">
        <v>42</v>
      </c>
      <c r="J89" s="57" t="str">
        <f t="shared" si="6"/>
        <v>Select Select</v>
      </c>
      <c r="K89" s="212"/>
      <c r="L89" s="212"/>
      <c r="M89" s="212"/>
      <c r="N89" s="355"/>
      <c r="O89" s="356"/>
      <c r="P89" s="235"/>
      <c r="Q89" s="256"/>
      <c r="R89" s="67">
        <f t="shared" si="5"/>
        <v>0</v>
      </c>
      <c r="S89" s="145"/>
      <c r="T89" s="132"/>
      <c r="U89" s="132"/>
      <c r="V89" s="314"/>
      <c r="W89" s="314"/>
      <c r="X89" s="314"/>
      <c r="Y89" s="314"/>
    </row>
    <row r="90" spans="1:25" x14ac:dyDescent="0.15">
      <c r="A90" s="101">
        <v>70</v>
      </c>
      <c r="B90" s="321" t="s">
        <v>42</v>
      </c>
      <c r="C90" s="321"/>
      <c r="D90" s="141" t="s">
        <v>169</v>
      </c>
      <c r="E90" s="141">
        <f t="shared" si="4"/>
        <v>0</v>
      </c>
      <c r="F90" s="133" t="s">
        <v>42</v>
      </c>
      <c r="G90" s="141"/>
      <c r="H90" s="142" t="s">
        <v>42</v>
      </c>
      <c r="I90" s="56" t="s">
        <v>42</v>
      </c>
      <c r="J90" s="57" t="str">
        <f t="shared" si="6"/>
        <v>Select Select</v>
      </c>
      <c r="K90" s="212"/>
      <c r="L90" s="212"/>
      <c r="M90" s="212"/>
      <c r="N90" s="355"/>
      <c r="O90" s="356"/>
      <c r="P90" s="235"/>
      <c r="Q90" s="256"/>
      <c r="R90" s="67">
        <f t="shared" si="5"/>
        <v>0</v>
      </c>
      <c r="S90" s="145"/>
      <c r="T90" s="132"/>
      <c r="U90" s="132"/>
      <c r="V90" s="314"/>
      <c r="W90" s="314"/>
      <c r="X90" s="314"/>
      <c r="Y90" s="314"/>
    </row>
    <row r="91" spans="1:25" x14ac:dyDescent="0.15">
      <c r="A91" s="101">
        <v>71</v>
      </c>
      <c r="B91" s="321" t="s">
        <v>42</v>
      </c>
      <c r="C91" s="321"/>
      <c r="D91" s="141" t="s">
        <v>169</v>
      </c>
      <c r="E91" s="141">
        <f t="shared" si="4"/>
        <v>0</v>
      </c>
      <c r="F91" s="133" t="s">
        <v>42</v>
      </c>
      <c r="G91" s="141"/>
      <c r="H91" s="142" t="s">
        <v>42</v>
      </c>
      <c r="I91" s="56" t="s">
        <v>42</v>
      </c>
      <c r="J91" s="57" t="str">
        <f t="shared" si="6"/>
        <v>Select Select</v>
      </c>
      <c r="K91" s="212"/>
      <c r="L91" s="212"/>
      <c r="M91" s="212"/>
      <c r="N91" s="355"/>
      <c r="O91" s="356"/>
      <c r="P91" s="235"/>
      <c r="Q91" s="256"/>
      <c r="R91" s="67">
        <f t="shared" si="5"/>
        <v>0</v>
      </c>
      <c r="S91" s="145"/>
      <c r="T91" s="132"/>
      <c r="U91" s="132"/>
      <c r="V91" s="314"/>
      <c r="W91" s="314"/>
      <c r="X91" s="314"/>
      <c r="Y91" s="314"/>
    </row>
    <row r="92" spans="1:25" x14ac:dyDescent="0.15">
      <c r="A92" s="101">
        <v>72</v>
      </c>
      <c r="B92" s="321" t="s">
        <v>42</v>
      </c>
      <c r="C92" s="321"/>
      <c r="D92" s="141" t="s">
        <v>169</v>
      </c>
      <c r="E92" s="141">
        <f t="shared" si="4"/>
        <v>0</v>
      </c>
      <c r="F92" s="133" t="s">
        <v>42</v>
      </c>
      <c r="G92" s="141"/>
      <c r="H92" s="142" t="s">
        <v>42</v>
      </c>
      <c r="I92" s="56" t="s">
        <v>42</v>
      </c>
      <c r="J92" s="57" t="str">
        <f t="shared" si="6"/>
        <v>Select Select</v>
      </c>
      <c r="K92" s="212"/>
      <c r="L92" s="212"/>
      <c r="M92" s="212"/>
      <c r="N92" s="355"/>
      <c r="O92" s="356"/>
      <c r="P92" s="235"/>
      <c r="Q92" s="256"/>
      <c r="R92" s="67">
        <f t="shared" si="5"/>
        <v>0</v>
      </c>
      <c r="S92" s="145"/>
      <c r="T92" s="132"/>
      <c r="U92" s="132"/>
      <c r="V92" s="314"/>
      <c r="W92" s="314"/>
      <c r="X92" s="314"/>
      <c r="Y92" s="314"/>
    </row>
    <row r="93" spans="1:25" x14ac:dyDescent="0.15">
      <c r="A93" s="101">
        <v>73</v>
      </c>
      <c r="B93" s="321" t="s">
        <v>42</v>
      </c>
      <c r="C93" s="321"/>
      <c r="D93" s="141" t="s">
        <v>169</v>
      </c>
      <c r="E93" s="141">
        <f t="shared" si="4"/>
        <v>0</v>
      </c>
      <c r="F93" s="133" t="s">
        <v>42</v>
      </c>
      <c r="G93" s="141"/>
      <c r="H93" s="142" t="s">
        <v>42</v>
      </c>
      <c r="I93" s="56" t="s">
        <v>42</v>
      </c>
      <c r="J93" s="57" t="str">
        <f t="shared" si="6"/>
        <v>Select Select</v>
      </c>
      <c r="K93" s="212"/>
      <c r="L93" s="212"/>
      <c r="M93" s="212"/>
      <c r="N93" s="355"/>
      <c r="O93" s="356"/>
      <c r="P93" s="235"/>
      <c r="Q93" s="256"/>
      <c r="R93" s="67">
        <f t="shared" si="5"/>
        <v>0</v>
      </c>
      <c r="S93" s="145"/>
      <c r="T93" s="132"/>
      <c r="U93" s="132"/>
      <c r="V93" s="314"/>
      <c r="W93" s="314"/>
      <c r="X93" s="314"/>
      <c r="Y93" s="314"/>
    </row>
    <row r="94" spans="1:25" x14ac:dyDescent="0.15">
      <c r="A94" s="101">
        <v>74</v>
      </c>
      <c r="B94" s="321" t="s">
        <v>42</v>
      </c>
      <c r="C94" s="321"/>
      <c r="D94" s="141" t="s">
        <v>169</v>
      </c>
      <c r="E94" s="141">
        <f t="shared" si="4"/>
        <v>0</v>
      </c>
      <c r="F94" s="133" t="s">
        <v>42</v>
      </c>
      <c r="G94" s="141"/>
      <c r="H94" s="142" t="s">
        <v>42</v>
      </c>
      <c r="I94" s="56" t="s">
        <v>42</v>
      </c>
      <c r="J94" s="57" t="str">
        <f t="shared" si="6"/>
        <v>Select Select</v>
      </c>
      <c r="K94" s="212"/>
      <c r="L94" s="212"/>
      <c r="M94" s="212"/>
      <c r="N94" s="355"/>
      <c r="O94" s="356"/>
      <c r="P94" s="235"/>
      <c r="Q94" s="256"/>
      <c r="R94" s="67">
        <f t="shared" si="5"/>
        <v>0</v>
      </c>
      <c r="S94" s="145"/>
      <c r="T94" s="132"/>
      <c r="U94" s="132"/>
      <c r="V94" s="314"/>
      <c r="W94" s="314"/>
      <c r="X94" s="314"/>
      <c r="Y94" s="314"/>
    </row>
    <row r="95" spans="1:25" x14ac:dyDescent="0.15">
      <c r="A95" s="101">
        <v>75</v>
      </c>
      <c r="B95" s="321" t="s">
        <v>42</v>
      </c>
      <c r="C95" s="321"/>
      <c r="D95" s="141" t="s">
        <v>169</v>
      </c>
      <c r="E95" s="141">
        <f t="shared" si="4"/>
        <v>0</v>
      </c>
      <c r="F95" s="133" t="s">
        <v>42</v>
      </c>
      <c r="G95" s="141"/>
      <c r="H95" s="142" t="s">
        <v>42</v>
      </c>
      <c r="I95" s="56" t="s">
        <v>42</v>
      </c>
      <c r="J95" s="57" t="str">
        <f t="shared" si="6"/>
        <v>Select Select</v>
      </c>
      <c r="K95" s="212"/>
      <c r="L95" s="212"/>
      <c r="M95" s="212"/>
      <c r="N95" s="355"/>
      <c r="O95" s="356"/>
      <c r="P95" s="235"/>
      <c r="Q95" s="256"/>
      <c r="R95" s="67">
        <f t="shared" si="5"/>
        <v>0</v>
      </c>
      <c r="S95" s="145"/>
      <c r="T95" s="132"/>
      <c r="U95" s="132"/>
      <c r="V95" s="314"/>
      <c r="W95" s="314"/>
      <c r="X95" s="314"/>
      <c r="Y95" s="314"/>
    </row>
    <row r="96" spans="1:25" x14ac:dyDescent="0.15">
      <c r="A96" s="101">
        <v>76</v>
      </c>
      <c r="B96" s="321" t="s">
        <v>42</v>
      </c>
      <c r="C96" s="321"/>
      <c r="D96" s="141" t="s">
        <v>169</v>
      </c>
      <c r="E96" s="141">
        <f t="shared" si="4"/>
        <v>0</v>
      </c>
      <c r="F96" s="133" t="s">
        <v>42</v>
      </c>
      <c r="G96" s="141"/>
      <c r="H96" s="142" t="s">
        <v>42</v>
      </c>
      <c r="I96" s="56" t="s">
        <v>42</v>
      </c>
      <c r="J96" s="57" t="str">
        <f t="shared" si="6"/>
        <v>Select Select</v>
      </c>
      <c r="K96" s="212"/>
      <c r="L96" s="212"/>
      <c r="M96" s="212"/>
      <c r="N96" s="355"/>
      <c r="O96" s="356"/>
      <c r="P96" s="235"/>
      <c r="Q96" s="256"/>
      <c r="R96" s="67">
        <f t="shared" si="5"/>
        <v>0</v>
      </c>
      <c r="S96" s="145"/>
      <c r="T96" s="132"/>
      <c r="U96" s="132"/>
      <c r="V96" s="314"/>
      <c r="W96" s="314"/>
      <c r="X96" s="314"/>
      <c r="Y96" s="314"/>
    </row>
    <row r="97" spans="1:25" x14ac:dyDescent="0.15">
      <c r="A97" s="101">
        <v>77</v>
      </c>
      <c r="B97" s="321" t="s">
        <v>42</v>
      </c>
      <c r="C97" s="321"/>
      <c r="D97" s="141" t="s">
        <v>169</v>
      </c>
      <c r="E97" s="141">
        <f t="shared" si="4"/>
        <v>0</v>
      </c>
      <c r="F97" s="133" t="s">
        <v>42</v>
      </c>
      <c r="G97" s="141"/>
      <c r="H97" s="142" t="s">
        <v>42</v>
      </c>
      <c r="I97" s="56" t="s">
        <v>42</v>
      </c>
      <c r="J97" s="57" t="str">
        <f t="shared" si="6"/>
        <v>Select Select</v>
      </c>
      <c r="K97" s="212"/>
      <c r="L97" s="212"/>
      <c r="M97" s="212"/>
      <c r="N97" s="355"/>
      <c r="O97" s="356"/>
      <c r="P97" s="235"/>
      <c r="Q97" s="256"/>
      <c r="R97" s="67">
        <f t="shared" si="5"/>
        <v>0</v>
      </c>
      <c r="S97" s="145"/>
      <c r="T97" s="132"/>
      <c r="U97" s="132"/>
      <c r="V97" s="314"/>
      <c r="W97" s="314"/>
      <c r="X97" s="314"/>
      <c r="Y97" s="314"/>
    </row>
    <row r="98" spans="1:25" x14ac:dyDescent="0.15">
      <c r="A98" s="101">
        <v>78</v>
      </c>
      <c r="B98" s="321" t="s">
        <v>42</v>
      </c>
      <c r="C98" s="321"/>
      <c r="D98" s="141" t="s">
        <v>169</v>
      </c>
      <c r="E98" s="141">
        <f t="shared" si="4"/>
        <v>0</v>
      </c>
      <c r="F98" s="133" t="s">
        <v>42</v>
      </c>
      <c r="G98" s="141"/>
      <c r="H98" s="142" t="s">
        <v>42</v>
      </c>
      <c r="I98" s="56" t="s">
        <v>42</v>
      </c>
      <c r="J98" s="57" t="str">
        <f t="shared" si="6"/>
        <v>Select Select</v>
      </c>
      <c r="K98" s="212"/>
      <c r="L98" s="212"/>
      <c r="M98" s="212"/>
      <c r="N98" s="355"/>
      <c r="O98" s="356"/>
      <c r="P98" s="235"/>
      <c r="Q98" s="256"/>
      <c r="R98" s="67">
        <f t="shared" si="5"/>
        <v>0</v>
      </c>
      <c r="S98" s="145"/>
      <c r="T98" s="132"/>
      <c r="U98" s="132"/>
      <c r="V98" s="314"/>
      <c r="W98" s="314"/>
      <c r="X98" s="314"/>
      <c r="Y98" s="314"/>
    </row>
    <row r="99" spans="1:25" x14ac:dyDescent="0.15">
      <c r="A99" s="101">
        <v>79</v>
      </c>
      <c r="B99" s="321" t="s">
        <v>42</v>
      </c>
      <c r="C99" s="321"/>
      <c r="D99" s="141" t="s">
        <v>169</v>
      </c>
      <c r="E99" s="141">
        <f t="shared" si="4"/>
        <v>0</v>
      </c>
      <c r="F99" s="133" t="s">
        <v>42</v>
      </c>
      <c r="G99" s="141"/>
      <c r="H99" s="142" t="s">
        <v>42</v>
      </c>
      <c r="I99" s="56" t="s">
        <v>42</v>
      </c>
      <c r="J99" s="57" t="str">
        <f t="shared" si="6"/>
        <v>Select Select</v>
      </c>
      <c r="K99" s="212"/>
      <c r="L99" s="212"/>
      <c r="M99" s="212"/>
      <c r="N99" s="355"/>
      <c r="O99" s="356"/>
      <c r="P99" s="235"/>
      <c r="Q99" s="256"/>
      <c r="R99" s="67">
        <f t="shared" si="5"/>
        <v>0</v>
      </c>
      <c r="S99" s="145"/>
      <c r="T99" s="132"/>
      <c r="U99" s="132"/>
      <c r="V99" s="314"/>
      <c r="W99" s="314"/>
      <c r="X99" s="314"/>
      <c r="Y99" s="314"/>
    </row>
    <row r="100" spans="1:25" x14ac:dyDescent="0.15">
      <c r="A100" s="101">
        <v>80</v>
      </c>
      <c r="B100" s="321" t="s">
        <v>42</v>
      </c>
      <c r="C100" s="321"/>
      <c r="D100" s="141" t="s">
        <v>169</v>
      </c>
      <c r="E100" s="141">
        <f t="shared" si="4"/>
        <v>0</v>
      </c>
      <c r="F100" s="133" t="s">
        <v>42</v>
      </c>
      <c r="G100" s="141"/>
      <c r="H100" s="142" t="s">
        <v>42</v>
      </c>
      <c r="I100" s="56" t="s">
        <v>42</v>
      </c>
      <c r="J100" s="57" t="str">
        <f t="shared" si="6"/>
        <v>Select Select</v>
      </c>
      <c r="K100" s="212"/>
      <c r="L100" s="212"/>
      <c r="M100" s="212"/>
      <c r="N100" s="355"/>
      <c r="O100" s="356"/>
      <c r="P100" s="235"/>
      <c r="Q100" s="256"/>
      <c r="R100" s="67">
        <f t="shared" si="5"/>
        <v>0</v>
      </c>
      <c r="S100" s="145"/>
      <c r="T100" s="132"/>
      <c r="U100" s="132"/>
      <c r="V100" s="314"/>
      <c r="W100" s="314"/>
      <c r="X100" s="314"/>
      <c r="Y100" s="314"/>
    </row>
    <row r="101" spans="1:25" x14ac:dyDescent="0.15">
      <c r="A101" s="101">
        <v>81</v>
      </c>
      <c r="B101" s="321" t="s">
        <v>42</v>
      </c>
      <c r="C101" s="321"/>
      <c r="D101" s="141" t="s">
        <v>169</v>
      </c>
      <c r="E101" s="141">
        <f t="shared" si="4"/>
        <v>0</v>
      </c>
      <c r="F101" s="133" t="s">
        <v>42</v>
      </c>
      <c r="G101" s="141"/>
      <c r="H101" s="142" t="s">
        <v>42</v>
      </c>
      <c r="I101" s="56" t="s">
        <v>42</v>
      </c>
      <c r="J101" s="57" t="str">
        <f t="shared" si="6"/>
        <v>Select Select</v>
      </c>
      <c r="K101" s="212"/>
      <c r="L101" s="212"/>
      <c r="M101" s="212"/>
      <c r="N101" s="355"/>
      <c r="O101" s="356"/>
      <c r="P101" s="235"/>
      <c r="Q101" s="256"/>
      <c r="R101" s="67">
        <f t="shared" si="5"/>
        <v>0</v>
      </c>
      <c r="S101" s="145"/>
      <c r="T101" s="132"/>
      <c r="U101" s="132"/>
      <c r="V101" s="314"/>
      <c r="W101" s="314"/>
      <c r="X101" s="314"/>
      <c r="Y101" s="314"/>
    </row>
    <row r="102" spans="1:25" x14ac:dyDescent="0.15">
      <c r="A102" s="101">
        <v>82</v>
      </c>
      <c r="B102" s="321" t="s">
        <v>42</v>
      </c>
      <c r="C102" s="321"/>
      <c r="D102" s="141" t="s">
        <v>169</v>
      </c>
      <c r="E102" s="141">
        <f t="shared" si="4"/>
        <v>0</v>
      </c>
      <c r="F102" s="133" t="s">
        <v>42</v>
      </c>
      <c r="G102" s="141"/>
      <c r="H102" s="142" t="s">
        <v>42</v>
      </c>
      <c r="I102" s="56" t="s">
        <v>42</v>
      </c>
      <c r="J102" s="57" t="str">
        <f t="shared" si="6"/>
        <v>Select Select</v>
      </c>
      <c r="K102" s="212"/>
      <c r="L102" s="212"/>
      <c r="M102" s="212"/>
      <c r="N102" s="355"/>
      <c r="O102" s="356"/>
      <c r="P102" s="235"/>
      <c r="Q102" s="256"/>
      <c r="R102" s="67">
        <f t="shared" si="5"/>
        <v>0</v>
      </c>
      <c r="S102" s="145"/>
      <c r="T102" s="132"/>
      <c r="U102" s="132"/>
      <c r="V102" s="314"/>
      <c r="W102" s="314"/>
      <c r="X102" s="314"/>
      <c r="Y102" s="314"/>
    </row>
    <row r="103" spans="1:25" x14ac:dyDescent="0.15">
      <c r="A103" s="101">
        <v>83</v>
      </c>
      <c r="B103" s="321" t="s">
        <v>42</v>
      </c>
      <c r="C103" s="321"/>
      <c r="D103" s="141" t="s">
        <v>224</v>
      </c>
      <c r="E103" s="141">
        <f t="shared" si="4"/>
        <v>0</v>
      </c>
      <c r="F103" s="133" t="s">
        <v>42</v>
      </c>
      <c r="G103" s="141"/>
      <c r="H103" s="142" t="s">
        <v>42</v>
      </c>
      <c r="I103" s="56" t="s">
        <v>42</v>
      </c>
      <c r="J103" s="57" t="str">
        <f t="shared" ref="J103:J166" si="7">_xlfn.CONCAT(I103, " ",B103)</f>
        <v>Select Select</v>
      </c>
      <c r="K103" s="212"/>
      <c r="L103" s="212"/>
      <c r="M103" s="212"/>
      <c r="N103" s="355"/>
      <c r="O103" s="356"/>
      <c r="P103" s="235"/>
      <c r="Q103" s="256"/>
      <c r="R103" s="67">
        <f t="shared" ref="R103:R166" si="8">PRODUCT(P103:Q103)</f>
        <v>0</v>
      </c>
      <c r="S103" s="145"/>
      <c r="T103" s="132"/>
      <c r="U103" s="132"/>
      <c r="V103" s="166"/>
      <c r="W103" s="166"/>
      <c r="X103" s="166"/>
      <c r="Y103" s="166"/>
    </row>
    <row r="104" spans="1:25" x14ac:dyDescent="0.15">
      <c r="A104" s="101">
        <v>84</v>
      </c>
      <c r="B104" s="321" t="s">
        <v>42</v>
      </c>
      <c r="C104" s="321"/>
      <c r="D104" s="141" t="s">
        <v>225</v>
      </c>
      <c r="E104" s="141">
        <f t="shared" si="4"/>
        <v>0</v>
      </c>
      <c r="F104" s="133" t="s">
        <v>42</v>
      </c>
      <c r="G104" s="141"/>
      <c r="H104" s="142" t="s">
        <v>42</v>
      </c>
      <c r="I104" s="56" t="s">
        <v>42</v>
      </c>
      <c r="J104" s="57" t="str">
        <f t="shared" si="7"/>
        <v>Select Select</v>
      </c>
      <c r="K104" s="212"/>
      <c r="L104" s="212"/>
      <c r="M104" s="212"/>
      <c r="N104" s="355"/>
      <c r="O104" s="356"/>
      <c r="P104" s="235"/>
      <c r="Q104" s="256"/>
      <c r="R104" s="67">
        <f t="shared" si="8"/>
        <v>0</v>
      </c>
      <c r="S104" s="145"/>
      <c r="T104" s="132"/>
      <c r="U104" s="132"/>
      <c r="V104" s="166"/>
      <c r="W104" s="166"/>
      <c r="X104" s="166"/>
      <c r="Y104" s="166"/>
    </row>
    <row r="105" spans="1:25" x14ac:dyDescent="0.15">
      <c r="A105" s="101">
        <v>85</v>
      </c>
      <c r="B105" s="321" t="s">
        <v>42</v>
      </c>
      <c r="C105" s="321"/>
      <c r="D105" s="141" t="s">
        <v>226</v>
      </c>
      <c r="E105" s="141">
        <f t="shared" si="4"/>
        <v>0</v>
      </c>
      <c r="F105" s="133" t="s">
        <v>42</v>
      </c>
      <c r="G105" s="141"/>
      <c r="H105" s="142" t="s">
        <v>42</v>
      </c>
      <c r="I105" s="56" t="s">
        <v>42</v>
      </c>
      <c r="J105" s="57" t="str">
        <f t="shared" si="7"/>
        <v>Select Select</v>
      </c>
      <c r="K105" s="212"/>
      <c r="L105" s="212"/>
      <c r="M105" s="212"/>
      <c r="N105" s="355"/>
      <c r="O105" s="356"/>
      <c r="P105" s="235"/>
      <c r="Q105" s="256"/>
      <c r="R105" s="67">
        <f t="shared" si="8"/>
        <v>0</v>
      </c>
      <c r="S105" s="145"/>
      <c r="T105" s="132"/>
      <c r="U105" s="132"/>
      <c r="V105" s="166"/>
      <c r="W105" s="166"/>
      <c r="X105" s="166"/>
      <c r="Y105" s="166"/>
    </row>
    <row r="106" spans="1:25" x14ac:dyDescent="0.15">
      <c r="A106" s="101">
        <v>86</v>
      </c>
      <c r="B106" s="321" t="s">
        <v>42</v>
      </c>
      <c r="C106" s="321"/>
      <c r="D106" s="141" t="s">
        <v>227</v>
      </c>
      <c r="E106" s="141">
        <f t="shared" si="4"/>
        <v>0</v>
      </c>
      <c r="F106" s="133" t="s">
        <v>42</v>
      </c>
      <c r="G106" s="141"/>
      <c r="H106" s="142" t="s">
        <v>42</v>
      </c>
      <c r="I106" s="56" t="s">
        <v>42</v>
      </c>
      <c r="J106" s="57" t="str">
        <f t="shared" si="7"/>
        <v>Select Select</v>
      </c>
      <c r="K106" s="212"/>
      <c r="L106" s="212"/>
      <c r="M106" s="212"/>
      <c r="N106" s="355"/>
      <c r="O106" s="356"/>
      <c r="P106" s="235"/>
      <c r="Q106" s="256"/>
      <c r="R106" s="67">
        <f t="shared" si="8"/>
        <v>0</v>
      </c>
      <c r="S106" s="145"/>
      <c r="T106" s="132"/>
      <c r="U106" s="132"/>
      <c r="V106" s="166"/>
      <c r="W106" s="166"/>
      <c r="X106" s="166"/>
      <c r="Y106" s="166"/>
    </row>
    <row r="107" spans="1:25" x14ac:dyDescent="0.15">
      <c r="A107" s="101">
        <v>87</v>
      </c>
      <c r="B107" s="321" t="s">
        <v>42</v>
      </c>
      <c r="C107" s="321"/>
      <c r="D107" s="141" t="s">
        <v>228</v>
      </c>
      <c r="E107" s="141">
        <f t="shared" si="4"/>
        <v>0</v>
      </c>
      <c r="F107" s="133" t="s">
        <v>42</v>
      </c>
      <c r="G107" s="141"/>
      <c r="H107" s="142" t="s">
        <v>42</v>
      </c>
      <c r="I107" s="56" t="s">
        <v>42</v>
      </c>
      <c r="J107" s="57" t="str">
        <f t="shared" si="7"/>
        <v>Select Select</v>
      </c>
      <c r="K107" s="212"/>
      <c r="L107" s="212"/>
      <c r="M107" s="212"/>
      <c r="N107" s="355"/>
      <c r="O107" s="356"/>
      <c r="P107" s="235"/>
      <c r="Q107" s="256"/>
      <c r="R107" s="67">
        <f t="shared" si="8"/>
        <v>0</v>
      </c>
      <c r="S107" s="145"/>
      <c r="T107" s="132"/>
      <c r="U107" s="132"/>
      <c r="V107" s="166"/>
      <c r="W107" s="166"/>
      <c r="X107" s="166"/>
      <c r="Y107" s="166"/>
    </row>
    <row r="108" spans="1:25" x14ac:dyDescent="0.15">
      <c r="A108" s="101">
        <v>88</v>
      </c>
      <c r="B108" s="321" t="s">
        <v>42</v>
      </c>
      <c r="C108" s="321"/>
      <c r="D108" s="141" t="s">
        <v>229</v>
      </c>
      <c r="E108" s="141">
        <f t="shared" si="4"/>
        <v>0</v>
      </c>
      <c r="F108" s="133" t="s">
        <v>42</v>
      </c>
      <c r="G108" s="141"/>
      <c r="H108" s="142" t="s">
        <v>42</v>
      </c>
      <c r="I108" s="56" t="s">
        <v>42</v>
      </c>
      <c r="J108" s="57" t="str">
        <f t="shared" si="7"/>
        <v>Select Select</v>
      </c>
      <c r="K108" s="212"/>
      <c r="L108" s="212"/>
      <c r="M108" s="212"/>
      <c r="N108" s="355"/>
      <c r="O108" s="356"/>
      <c r="P108" s="235"/>
      <c r="Q108" s="256"/>
      <c r="R108" s="67">
        <f t="shared" si="8"/>
        <v>0</v>
      </c>
      <c r="S108" s="145"/>
      <c r="T108" s="132"/>
      <c r="U108" s="132"/>
      <c r="V108" s="166"/>
      <c r="W108" s="166"/>
      <c r="X108" s="166"/>
      <c r="Y108" s="166"/>
    </row>
    <row r="109" spans="1:25" x14ac:dyDescent="0.15">
      <c r="A109" s="101">
        <v>89</v>
      </c>
      <c r="B109" s="321" t="s">
        <v>42</v>
      </c>
      <c r="C109" s="321"/>
      <c r="D109" s="141" t="s">
        <v>230</v>
      </c>
      <c r="E109" s="141">
        <f t="shared" si="4"/>
        <v>0</v>
      </c>
      <c r="F109" s="133" t="s">
        <v>42</v>
      </c>
      <c r="G109" s="141"/>
      <c r="H109" s="142" t="s">
        <v>42</v>
      </c>
      <c r="I109" s="56" t="s">
        <v>42</v>
      </c>
      <c r="J109" s="57" t="str">
        <f t="shared" si="7"/>
        <v>Select Select</v>
      </c>
      <c r="K109" s="212"/>
      <c r="L109" s="212"/>
      <c r="M109" s="212"/>
      <c r="N109" s="355"/>
      <c r="O109" s="356"/>
      <c r="P109" s="235"/>
      <c r="Q109" s="256"/>
      <c r="R109" s="67">
        <f t="shared" si="8"/>
        <v>0</v>
      </c>
      <c r="S109" s="145"/>
      <c r="T109" s="132"/>
      <c r="U109" s="132"/>
      <c r="V109" s="166"/>
      <c r="W109" s="166"/>
      <c r="X109" s="166"/>
      <c r="Y109" s="166"/>
    </row>
    <row r="110" spans="1:25" x14ac:dyDescent="0.15">
      <c r="A110" s="101">
        <v>90</v>
      </c>
      <c r="B110" s="321" t="s">
        <v>42</v>
      </c>
      <c r="C110" s="321"/>
      <c r="D110" s="141" t="s">
        <v>231</v>
      </c>
      <c r="E110" s="141">
        <f t="shared" si="4"/>
        <v>0</v>
      </c>
      <c r="F110" s="133" t="s">
        <v>42</v>
      </c>
      <c r="G110" s="141"/>
      <c r="H110" s="142" t="s">
        <v>42</v>
      </c>
      <c r="I110" s="56" t="s">
        <v>42</v>
      </c>
      <c r="J110" s="57" t="str">
        <f t="shared" si="7"/>
        <v>Select Select</v>
      </c>
      <c r="K110" s="212"/>
      <c r="L110" s="212"/>
      <c r="M110" s="212"/>
      <c r="N110" s="355"/>
      <c r="O110" s="356"/>
      <c r="P110" s="235"/>
      <c r="Q110" s="256"/>
      <c r="R110" s="67">
        <f t="shared" si="8"/>
        <v>0</v>
      </c>
      <c r="S110" s="145"/>
      <c r="T110" s="132"/>
      <c r="U110" s="132"/>
      <c r="V110" s="166"/>
      <c r="W110" s="166"/>
      <c r="X110" s="166"/>
      <c r="Y110" s="166"/>
    </row>
    <row r="111" spans="1:25" x14ac:dyDescent="0.15">
      <c r="A111" s="101">
        <v>91</v>
      </c>
      <c r="B111" s="321" t="s">
        <v>42</v>
      </c>
      <c r="C111" s="321"/>
      <c r="D111" s="141" t="s">
        <v>232</v>
      </c>
      <c r="E111" s="141">
        <f t="shared" si="4"/>
        <v>0</v>
      </c>
      <c r="F111" s="133" t="s">
        <v>42</v>
      </c>
      <c r="G111" s="141"/>
      <c r="H111" s="142" t="s">
        <v>42</v>
      </c>
      <c r="I111" s="56" t="s">
        <v>42</v>
      </c>
      <c r="J111" s="57" t="str">
        <f t="shared" si="7"/>
        <v>Select Select</v>
      </c>
      <c r="K111" s="212"/>
      <c r="L111" s="212"/>
      <c r="M111" s="212"/>
      <c r="N111" s="355"/>
      <c r="O111" s="356"/>
      <c r="P111" s="235"/>
      <c r="Q111" s="256"/>
      <c r="R111" s="67">
        <f t="shared" si="8"/>
        <v>0</v>
      </c>
      <c r="S111" s="145"/>
      <c r="T111" s="132"/>
      <c r="U111" s="132"/>
      <c r="V111" s="166"/>
      <c r="W111" s="166"/>
      <c r="X111" s="166"/>
      <c r="Y111" s="166"/>
    </row>
    <row r="112" spans="1:25" x14ac:dyDescent="0.15">
      <c r="A112" s="101">
        <v>92</v>
      </c>
      <c r="B112" s="321" t="s">
        <v>42</v>
      </c>
      <c r="C112" s="321"/>
      <c r="D112" s="141" t="s">
        <v>233</v>
      </c>
      <c r="E112" s="141">
        <f t="shared" si="4"/>
        <v>0</v>
      </c>
      <c r="F112" s="133" t="s">
        <v>42</v>
      </c>
      <c r="G112" s="141"/>
      <c r="H112" s="142" t="s">
        <v>42</v>
      </c>
      <c r="I112" s="56" t="s">
        <v>42</v>
      </c>
      <c r="J112" s="57" t="str">
        <f t="shared" si="7"/>
        <v>Select Select</v>
      </c>
      <c r="K112" s="212"/>
      <c r="L112" s="212"/>
      <c r="M112" s="212"/>
      <c r="N112" s="355"/>
      <c r="O112" s="356"/>
      <c r="P112" s="235"/>
      <c r="Q112" s="256"/>
      <c r="R112" s="67">
        <f t="shared" si="8"/>
        <v>0</v>
      </c>
      <c r="S112" s="145"/>
      <c r="T112" s="132"/>
      <c r="U112" s="132"/>
      <c r="V112" s="166"/>
      <c r="W112" s="166"/>
      <c r="X112" s="166"/>
      <c r="Y112" s="166"/>
    </row>
    <row r="113" spans="1:25" x14ac:dyDescent="0.15">
      <c r="A113" s="101">
        <v>93</v>
      </c>
      <c r="B113" s="321" t="s">
        <v>42</v>
      </c>
      <c r="C113" s="321"/>
      <c r="D113" s="141" t="s">
        <v>234</v>
      </c>
      <c r="E113" s="141">
        <f t="shared" si="4"/>
        <v>0</v>
      </c>
      <c r="F113" s="133" t="s">
        <v>42</v>
      </c>
      <c r="G113" s="141"/>
      <c r="H113" s="142" t="s">
        <v>42</v>
      </c>
      <c r="I113" s="56" t="s">
        <v>42</v>
      </c>
      <c r="J113" s="57" t="str">
        <f t="shared" si="7"/>
        <v>Select Select</v>
      </c>
      <c r="K113" s="212"/>
      <c r="L113" s="212"/>
      <c r="M113" s="212"/>
      <c r="N113" s="355"/>
      <c r="O113" s="356"/>
      <c r="P113" s="235"/>
      <c r="Q113" s="256"/>
      <c r="R113" s="67">
        <f t="shared" si="8"/>
        <v>0</v>
      </c>
      <c r="S113" s="145"/>
      <c r="T113" s="132"/>
      <c r="U113" s="132"/>
      <c r="V113" s="166"/>
      <c r="W113" s="166"/>
      <c r="X113" s="166"/>
      <c r="Y113" s="166"/>
    </row>
    <row r="114" spans="1:25" x14ac:dyDescent="0.15">
      <c r="A114" s="101">
        <v>94</v>
      </c>
      <c r="B114" s="321" t="s">
        <v>42</v>
      </c>
      <c r="C114" s="321"/>
      <c r="D114" s="141" t="s">
        <v>235</v>
      </c>
      <c r="E114" s="141">
        <f t="shared" si="4"/>
        <v>0</v>
      </c>
      <c r="F114" s="133" t="s">
        <v>42</v>
      </c>
      <c r="G114" s="141"/>
      <c r="H114" s="142" t="s">
        <v>42</v>
      </c>
      <c r="I114" s="56" t="s">
        <v>42</v>
      </c>
      <c r="J114" s="57" t="str">
        <f t="shared" si="7"/>
        <v>Select Select</v>
      </c>
      <c r="K114" s="212"/>
      <c r="L114" s="212"/>
      <c r="M114" s="212"/>
      <c r="N114" s="355"/>
      <c r="O114" s="356"/>
      <c r="P114" s="235"/>
      <c r="Q114" s="256"/>
      <c r="R114" s="67">
        <f t="shared" si="8"/>
        <v>0</v>
      </c>
      <c r="S114" s="145"/>
      <c r="T114" s="132"/>
      <c r="U114" s="132"/>
      <c r="V114" s="166"/>
      <c r="W114" s="166"/>
      <c r="X114" s="166"/>
      <c r="Y114" s="166"/>
    </row>
    <row r="115" spans="1:25" x14ac:dyDescent="0.15">
      <c r="A115" s="101">
        <v>95</v>
      </c>
      <c r="B115" s="321" t="s">
        <v>42</v>
      </c>
      <c r="C115" s="321"/>
      <c r="D115" s="141" t="s">
        <v>236</v>
      </c>
      <c r="E115" s="141">
        <f t="shared" si="4"/>
        <v>0</v>
      </c>
      <c r="F115" s="133" t="s">
        <v>42</v>
      </c>
      <c r="G115" s="141"/>
      <c r="H115" s="142" t="s">
        <v>42</v>
      </c>
      <c r="I115" s="56" t="s">
        <v>42</v>
      </c>
      <c r="J115" s="57" t="str">
        <f t="shared" si="7"/>
        <v>Select Select</v>
      </c>
      <c r="K115" s="212"/>
      <c r="L115" s="212"/>
      <c r="M115" s="212"/>
      <c r="N115" s="355"/>
      <c r="O115" s="356"/>
      <c r="P115" s="235"/>
      <c r="Q115" s="256"/>
      <c r="R115" s="67">
        <f t="shared" si="8"/>
        <v>0</v>
      </c>
      <c r="S115" s="145"/>
      <c r="T115" s="132"/>
      <c r="U115" s="132"/>
      <c r="V115" s="166"/>
      <c r="W115" s="166"/>
      <c r="X115" s="166"/>
      <c r="Y115" s="166"/>
    </row>
    <row r="116" spans="1:25" x14ac:dyDescent="0.15">
      <c r="A116" s="101">
        <v>96</v>
      </c>
      <c r="B116" s="321" t="s">
        <v>42</v>
      </c>
      <c r="C116" s="321"/>
      <c r="D116" s="141" t="s">
        <v>237</v>
      </c>
      <c r="E116" s="141">
        <f t="shared" si="4"/>
        <v>0</v>
      </c>
      <c r="F116" s="133" t="s">
        <v>42</v>
      </c>
      <c r="G116" s="141"/>
      <c r="H116" s="142" t="s">
        <v>42</v>
      </c>
      <c r="I116" s="56" t="s">
        <v>42</v>
      </c>
      <c r="J116" s="57" t="str">
        <f t="shared" si="7"/>
        <v>Select Select</v>
      </c>
      <c r="K116" s="212"/>
      <c r="L116" s="212"/>
      <c r="M116" s="212"/>
      <c r="N116" s="355"/>
      <c r="O116" s="356"/>
      <c r="P116" s="235"/>
      <c r="Q116" s="256"/>
      <c r="R116" s="67">
        <f t="shared" si="8"/>
        <v>0</v>
      </c>
      <c r="S116" s="145"/>
      <c r="T116" s="132"/>
      <c r="U116" s="132"/>
      <c r="V116" s="166"/>
      <c r="W116" s="166"/>
      <c r="X116" s="166"/>
      <c r="Y116" s="166"/>
    </row>
    <row r="117" spans="1:25" x14ac:dyDescent="0.15">
      <c r="A117" s="101">
        <v>97</v>
      </c>
      <c r="B117" s="321" t="s">
        <v>42</v>
      </c>
      <c r="C117" s="321"/>
      <c r="D117" s="141" t="s">
        <v>238</v>
      </c>
      <c r="E117" s="141">
        <f t="shared" si="4"/>
        <v>0</v>
      </c>
      <c r="F117" s="133" t="s">
        <v>42</v>
      </c>
      <c r="G117" s="141"/>
      <c r="H117" s="142" t="s">
        <v>42</v>
      </c>
      <c r="I117" s="56" t="s">
        <v>42</v>
      </c>
      <c r="J117" s="57" t="str">
        <f t="shared" si="7"/>
        <v>Select Select</v>
      </c>
      <c r="K117" s="212"/>
      <c r="L117" s="212"/>
      <c r="M117" s="212"/>
      <c r="N117" s="355"/>
      <c r="O117" s="356"/>
      <c r="P117" s="235"/>
      <c r="Q117" s="256"/>
      <c r="R117" s="67">
        <f t="shared" si="8"/>
        <v>0</v>
      </c>
      <c r="S117" s="145"/>
      <c r="T117" s="132"/>
      <c r="U117" s="132"/>
      <c r="V117" s="166"/>
      <c r="W117" s="166"/>
      <c r="X117" s="166"/>
      <c r="Y117" s="166"/>
    </row>
    <row r="118" spans="1:25" x14ac:dyDescent="0.15">
      <c r="A118" s="101">
        <v>98</v>
      </c>
      <c r="B118" s="321" t="s">
        <v>42</v>
      </c>
      <c r="C118" s="321"/>
      <c r="D118" s="141" t="s">
        <v>239</v>
      </c>
      <c r="E118" s="141">
        <f t="shared" si="4"/>
        <v>0</v>
      </c>
      <c r="F118" s="133" t="s">
        <v>42</v>
      </c>
      <c r="G118" s="141"/>
      <c r="H118" s="142" t="s">
        <v>42</v>
      </c>
      <c r="I118" s="56" t="s">
        <v>42</v>
      </c>
      <c r="J118" s="57" t="str">
        <f t="shared" si="7"/>
        <v>Select Select</v>
      </c>
      <c r="K118" s="212"/>
      <c r="L118" s="212"/>
      <c r="M118" s="212"/>
      <c r="N118" s="355"/>
      <c r="O118" s="356"/>
      <c r="P118" s="235"/>
      <c r="Q118" s="256"/>
      <c r="R118" s="67">
        <f t="shared" si="8"/>
        <v>0</v>
      </c>
      <c r="S118" s="145"/>
      <c r="T118" s="132"/>
      <c r="U118" s="132"/>
      <c r="V118" s="166"/>
      <c r="W118" s="166"/>
      <c r="X118" s="166"/>
      <c r="Y118" s="166"/>
    </row>
    <row r="119" spans="1:25" x14ac:dyDescent="0.15">
      <c r="A119" s="101">
        <v>99</v>
      </c>
      <c r="B119" s="321" t="s">
        <v>42</v>
      </c>
      <c r="C119" s="321"/>
      <c r="D119" s="141" t="s">
        <v>240</v>
      </c>
      <c r="E119" s="141">
        <f t="shared" si="4"/>
        <v>0</v>
      </c>
      <c r="F119" s="133" t="s">
        <v>42</v>
      </c>
      <c r="G119" s="141"/>
      <c r="H119" s="142" t="s">
        <v>42</v>
      </c>
      <c r="I119" s="56" t="s">
        <v>42</v>
      </c>
      <c r="J119" s="57" t="str">
        <f t="shared" si="7"/>
        <v>Select Select</v>
      </c>
      <c r="K119" s="212"/>
      <c r="L119" s="212"/>
      <c r="M119" s="212"/>
      <c r="N119" s="355"/>
      <c r="O119" s="356"/>
      <c r="P119" s="235"/>
      <c r="Q119" s="256"/>
      <c r="R119" s="67">
        <f t="shared" si="8"/>
        <v>0</v>
      </c>
      <c r="S119" s="145"/>
      <c r="T119" s="132"/>
      <c r="U119" s="132"/>
      <c r="V119" s="166"/>
      <c r="W119" s="166"/>
      <c r="X119" s="166"/>
      <c r="Y119" s="166"/>
    </row>
    <row r="120" spans="1:25" x14ac:dyDescent="0.15">
      <c r="A120" s="101">
        <v>100</v>
      </c>
      <c r="B120" s="321" t="s">
        <v>42</v>
      </c>
      <c r="C120" s="321"/>
      <c r="D120" s="141" t="s">
        <v>241</v>
      </c>
      <c r="E120" s="141">
        <f t="shared" si="4"/>
        <v>0</v>
      </c>
      <c r="F120" s="133" t="s">
        <v>42</v>
      </c>
      <c r="G120" s="141"/>
      <c r="H120" s="142" t="s">
        <v>42</v>
      </c>
      <c r="I120" s="56" t="s">
        <v>42</v>
      </c>
      <c r="J120" s="57" t="str">
        <f t="shared" si="7"/>
        <v>Select Select</v>
      </c>
      <c r="K120" s="212"/>
      <c r="L120" s="212"/>
      <c r="M120" s="212"/>
      <c r="N120" s="355"/>
      <c r="O120" s="356"/>
      <c r="P120" s="235"/>
      <c r="Q120" s="256"/>
      <c r="R120" s="67">
        <f t="shared" si="8"/>
        <v>0</v>
      </c>
      <c r="S120" s="145"/>
      <c r="T120" s="132"/>
      <c r="U120" s="132"/>
      <c r="V120" s="166"/>
      <c r="W120" s="166"/>
      <c r="X120" s="166"/>
      <c r="Y120" s="166"/>
    </row>
    <row r="121" spans="1:25" x14ac:dyDescent="0.15">
      <c r="A121" s="101">
        <v>101</v>
      </c>
      <c r="B121" s="321" t="s">
        <v>42</v>
      </c>
      <c r="C121" s="321"/>
      <c r="D121" s="141" t="s">
        <v>242</v>
      </c>
      <c r="E121" s="141">
        <f t="shared" si="4"/>
        <v>0</v>
      </c>
      <c r="F121" s="133" t="s">
        <v>42</v>
      </c>
      <c r="G121" s="141"/>
      <c r="H121" s="142" t="s">
        <v>42</v>
      </c>
      <c r="I121" s="56" t="s">
        <v>42</v>
      </c>
      <c r="J121" s="57" t="str">
        <f t="shared" si="7"/>
        <v>Select Select</v>
      </c>
      <c r="K121" s="212"/>
      <c r="L121" s="212"/>
      <c r="M121" s="212"/>
      <c r="N121" s="355"/>
      <c r="O121" s="356"/>
      <c r="P121" s="235"/>
      <c r="Q121" s="256"/>
      <c r="R121" s="67">
        <f t="shared" si="8"/>
        <v>0</v>
      </c>
      <c r="S121" s="145"/>
      <c r="T121" s="132"/>
      <c r="U121" s="132"/>
      <c r="V121" s="166"/>
      <c r="W121" s="166"/>
      <c r="X121" s="166"/>
      <c r="Y121" s="166"/>
    </row>
    <row r="122" spans="1:25" x14ac:dyDescent="0.15">
      <c r="A122" s="101">
        <v>102</v>
      </c>
      <c r="B122" s="321" t="s">
        <v>42</v>
      </c>
      <c r="C122" s="321"/>
      <c r="D122" s="141" t="s">
        <v>243</v>
      </c>
      <c r="E122" s="141">
        <f t="shared" si="4"/>
        <v>0</v>
      </c>
      <c r="F122" s="133" t="s">
        <v>42</v>
      </c>
      <c r="G122" s="141"/>
      <c r="H122" s="142" t="s">
        <v>42</v>
      </c>
      <c r="I122" s="56" t="s">
        <v>42</v>
      </c>
      <c r="J122" s="57" t="str">
        <f t="shared" si="7"/>
        <v>Select Select</v>
      </c>
      <c r="K122" s="212"/>
      <c r="L122" s="212"/>
      <c r="M122" s="212"/>
      <c r="N122" s="355"/>
      <c r="O122" s="356"/>
      <c r="P122" s="235"/>
      <c r="Q122" s="256"/>
      <c r="R122" s="67">
        <f t="shared" si="8"/>
        <v>0</v>
      </c>
      <c r="S122" s="145"/>
      <c r="T122" s="132"/>
      <c r="U122" s="132"/>
      <c r="V122" s="166"/>
      <c r="W122" s="166"/>
      <c r="X122" s="166"/>
      <c r="Y122" s="166"/>
    </row>
    <row r="123" spans="1:25" x14ac:dyDescent="0.15">
      <c r="A123" s="101">
        <v>103</v>
      </c>
      <c r="B123" s="321" t="s">
        <v>42</v>
      </c>
      <c r="C123" s="321"/>
      <c r="D123" s="141" t="s">
        <v>244</v>
      </c>
      <c r="E123" s="141">
        <f t="shared" si="4"/>
        <v>0</v>
      </c>
      <c r="F123" s="133" t="s">
        <v>42</v>
      </c>
      <c r="G123" s="141"/>
      <c r="H123" s="142" t="s">
        <v>42</v>
      </c>
      <c r="I123" s="56" t="s">
        <v>42</v>
      </c>
      <c r="J123" s="57" t="str">
        <f t="shared" si="7"/>
        <v>Select Select</v>
      </c>
      <c r="K123" s="212"/>
      <c r="L123" s="212"/>
      <c r="M123" s="212"/>
      <c r="N123" s="355"/>
      <c r="O123" s="356"/>
      <c r="P123" s="235"/>
      <c r="Q123" s="256"/>
      <c r="R123" s="67">
        <f t="shared" si="8"/>
        <v>0</v>
      </c>
      <c r="S123" s="145"/>
      <c r="T123" s="132"/>
      <c r="U123" s="132"/>
      <c r="V123" s="166"/>
      <c r="W123" s="166"/>
      <c r="X123" s="166"/>
      <c r="Y123" s="166"/>
    </row>
    <row r="124" spans="1:25" x14ac:dyDescent="0.15">
      <c r="A124" s="101">
        <v>104</v>
      </c>
      <c r="B124" s="321" t="s">
        <v>42</v>
      </c>
      <c r="C124" s="321"/>
      <c r="D124" s="141" t="s">
        <v>245</v>
      </c>
      <c r="E124" s="141">
        <f t="shared" si="4"/>
        <v>0</v>
      </c>
      <c r="F124" s="133" t="s">
        <v>42</v>
      </c>
      <c r="G124" s="141"/>
      <c r="H124" s="142" t="s">
        <v>42</v>
      </c>
      <c r="I124" s="56" t="s">
        <v>42</v>
      </c>
      <c r="J124" s="57" t="str">
        <f t="shared" si="7"/>
        <v>Select Select</v>
      </c>
      <c r="K124" s="212"/>
      <c r="L124" s="212"/>
      <c r="M124" s="212"/>
      <c r="N124" s="355"/>
      <c r="O124" s="356"/>
      <c r="P124" s="235"/>
      <c r="Q124" s="256"/>
      <c r="R124" s="67">
        <f t="shared" si="8"/>
        <v>0</v>
      </c>
      <c r="S124" s="145"/>
      <c r="T124" s="132"/>
      <c r="U124" s="132"/>
      <c r="V124" s="166"/>
      <c r="W124" s="166"/>
      <c r="X124" s="166"/>
      <c r="Y124" s="166"/>
    </row>
    <row r="125" spans="1:25" x14ac:dyDescent="0.15">
      <c r="A125" s="101">
        <v>105</v>
      </c>
      <c r="B125" s="321" t="s">
        <v>42</v>
      </c>
      <c r="C125" s="321"/>
      <c r="D125" s="141" t="s">
        <v>246</v>
      </c>
      <c r="E125" s="141">
        <f t="shared" si="4"/>
        <v>0</v>
      </c>
      <c r="F125" s="133" t="s">
        <v>42</v>
      </c>
      <c r="G125" s="141"/>
      <c r="H125" s="142" t="s">
        <v>42</v>
      </c>
      <c r="I125" s="56" t="s">
        <v>42</v>
      </c>
      <c r="J125" s="57" t="str">
        <f t="shared" si="7"/>
        <v>Select Select</v>
      </c>
      <c r="K125" s="212"/>
      <c r="L125" s="212"/>
      <c r="M125" s="212"/>
      <c r="N125" s="355"/>
      <c r="O125" s="356"/>
      <c r="P125" s="235"/>
      <c r="Q125" s="256"/>
      <c r="R125" s="67">
        <f t="shared" si="8"/>
        <v>0</v>
      </c>
      <c r="S125" s="145"/>
      <c r="T125" s="132"/>
      <c r="U125" s="132"/>
      <c r="V125" s="166"/>
      <c r="W125" s="166"/>
      <c r="X125" s="166"/>
      <c r="Y125" s="166"/>
    </row>
    <row r="126" spans="1:25" x14ac:dyDescent="0.15">
      <c r="A126" s="101">
        <v>106</v>
      </c>
      <c r="B126" s="321" t="s">
        <v>42</v>
      </c>
      <c r="C126" s="321"/>
      <c r="D126" s="141" t="s">
        <v>247</v>
      </c>
      <c r="E126" s="141">
        <f t="shared" si="4"/>
        <v>0</v>
      </c>
      <c r="F126" s="133" t="s">
        <v>42</v>
      </c>
      <c r="G126" s="141"/>
      <c r="H126" s="142" t="s">
        <v>42</v>
      </c>
      <c r="I126" s="56" t="s">
        <v>42</v>
      </c>
      <c r="J126" s="57" t="str">
        <f t="shared" si="7"/>
        <v>Select Select</v>
      </c>
      <c r="K126" s="212"/>
      <c r="L126" s="212"/>
      <c r="M126" s="212"/>
      <c r="N126" s="355"/>
      <c r="O126" s="356"/>
      <c r="P126" s="235"/>
      <c r="Q126" s="256"/>
      <c r="R126" s="67">
        <f t="shared" si="8"/>
        <v>0</v>
      </c>
      <c r="S126" s="145"/>
      <c r="T126" s="132"/>
      <c r="U126" s="132"/>
      <c r="V126" s="166"/>
      <c r="W126" s="166"/>
      <c r="X126" s="166"/>
      <c r="Y126" s="166"/>
    </row>
    <row r="127" spans="1:25" x14ac:dyDescent="0.15">
      <c r="A127" s="101">
        <v>107</v>
      </c>
      <c r="B127" s="321" t="s">
        <v>42</v>
      </c>
      <c r="C127" s="321"/>
      <c r="D127" s="141" t="s">
        <v>248</v>
      </c>
      <c r="E127" s="141">
        <f t="shared" si="4"/>
        <v>0</v>
      </c>
      <c r="F127" s="133" t="s">
        <v>42</v>
      </c>
      <c r="G127" s="141"/>
      <c r="H127" s="142" t="s">
        <v>42</v>
      </c>
      <c r="I127" s="56" t="s">
        <v>42</v>
      </c>
      <c r="J127" s="57" t="str">
        <f t="shared" si="7"/>
        <v>Select Select</v>
      </c>
      <c r="K127" s="212"/>
      <c r="L127" s="212"/>
      <c r="M127" s="212"/>
      <c r="N127" s="355"/>
      <c r="O127" s="356"/>
      <c r="P127" s="235"/>
      <c r="Q127" s="256"/>
      <c r="R127" s="67">
        <f t="shared" si="8"/>
        <v>0</v>
      </c>
      <c r="S127" s="145"/>
      <c r="T127" s="132"/>
      <c r="U127" s="132"/>
      <c r="V127" s="166"/>
      <c r="W127" s="166"/>
      <c r="X127" s="166"/>
      <c r="Y127" s="166"/>
    </row>
    <row r="128" spans="1:25" x14ac:dyDescent="0.15">
      <c r="A128" s="101">
        <v>108</v>
      </c>
      <c r="B128" s="321" t="s">
        <v>42</v>
      </c>
      <c r="C128" s="321"/>
      <c r="D128" s="141" t="s">
        <v>249</v>
      </c>
      <c r="E128" s="141">
        <f t="shared" si="4"/>
        <v>0</v>
      </c>
      <c r="F128" s="133" t="s">
        <v>42</v>
      </c>
      <c r="G128" s="141"/>
      <c r="H128" s="142" t="s">
        <v>42</v>
      </c>
      <c r="I128" s="56" t="s">
        <v>42</v>
      </c>
      <c r="J128" s="57" t="str">
        <f t="shared" si="7"/>
        <v>Select Select</v>
      </c>
      <c r="K128" s="212"/>
      <c r="L128" s="212"/>
      <c r="M128" s="212"/>
      <c r="N128" s="355"/>
      <c r="O128" s="356"/>
      <c r="P128" s="235"/>
      <c r="Q128" s="256"/>
      <c r="R128" s="67">
        <f t="shared" si="8"/>
        <v>0</v>
      </c>
      <c r="S128" s="145"/>
      <c r="T128" s="132"/>
      <c r="U128" s="132"/>
      <c r="V128" s="166"/>
      <c r="W128" s="166"/>
      <c r="X128" s="166"/>
      <c r="Y128" s="166"/>
    </row>
    <row r="129" spans="1:25" x14ac:dyDescent="0.15">
      <c r="A129" s="101">
        <v>109</v>
      </c>
      <c r="B129" s="321" t="s">
        <v>42</v>
      </c>
      <c r="C129" s="321"/>
      <c r="D129" s="141" t="s">
        <v>250</v>
      </c>
      <c r="E129" s="141">
        <f t="shared" si="4"/>
        <v>0</v>
      </c>
      <c r="F129" s="133" t="s">
        <v>42</v>
      </c>
      <c r="G129" s="141"/>
      <c r="H129" s="142" t="s">
        <v>42</v>
      </c>
      <c r="I129" s="56" t="s">
        <v>42</v>
      </c>
      <c r="J129" s="57" t="str">
        <f t="shared" si="7"/>
        <v>Select Select</v>
      </c>
      <c r="K129" s="212"/>
      <c r="L129" s="212"/>
      <c r="M129" s="212"/>
      <c r="N129" s="355"/>
      <c r="O129" s="356"/>
      <c r="P129" s="235"/>
      <c r="Q129" s="256"/>
      <c r="R129" s="67">
        <f t="shared" si="8"/>
        <v>0</v>
      </c>
      <c r="S129" s="145"/>
      <c r="T129" s="132"/>
      <c r="U129" s="132"/>
      <c r="V129" s="166"/>
      <c r="W129" s="166"/>
      <c r="X129" s="166"/>
      <c r="Y129" s="166"/>
    </row>
    <row r="130" spans="1:25" x14ac:dyDescent="0.15">
      <c r="A130" s="101">
        <v>110</v>
      </c>
      <c r="B130" s="321" t="s">
        <v>42</v>
      </c>
      <c r="C130" s="321"/>
      <c r="D130" s="141" t="s">
        <v>251</v>
      </c>
      <c r="E130" s="141">
        <f t="shared" si="4"/>
        <v>0</v>
      </c>
      <c r="F130" s="133" t="s">
        <v>42</v>
      </c>
      <c r="G130" s="141"/>
      <c r="H130" s="142" t="s">
        <v>42</v>
      </c>
      <c r="I130" s="56" t="s">
        <v>42</v>
      </c>
      <c r="J130" s="57" t="str">
        <f t="shared" si="7"/>
        <v>Select Select</v>
      </c>
      <c r="K130" s="212"/>
      <c r="L130" s="212"/>
      <c r="M130" s="212"/>
      <c r="N130" s="355"/>
      <c r="O130" s="356"/>
      <c r="P130" s="235"/>
      <c r="Q130" s="256"/>
      <c r="R130" s="67">
        <f t="shared" si="8"/>
        <v>0</v>
      </c>
      <c r="S130" s="145"/>
      <c r="T130" s="132"/>
      <c r="U130" s="132"/>
      <c r="V130" s="166"/>
      <c r="W130" s="166"/>
      <c r="X130" s="166"/>
      <c r="Y130" s="166"/>
    </row>
    <row r="131" spans="1:25" x14ac:dyDescent="0.15">
      <c r="A131" s="101">
        <v>111</v>
      </c>
      <c r="B131" s="321" t="s">
        <v>42</v>
      </c>
      <c r="C131" s="321"/>
      <c r="D131" s="141" t="s">
        <v>252</v>
      </c>
      <c r="E131" s="141">
        <f t="shared" si="4"/>
        <v>0</v>
      </c>
      <c r="F131" s="133" t="s">
        <v>42</v>
      </c>
      <c r="G131" s="141"/>
      <c r="H131" s="142" t="s">
        <v>42</v>
      </c>
      <c r="I131" s="56" t="s">
        <v>42</v>
      </c>
      <c r="J131" s="57" t="str">
        <f t="shared" si="7"/>
        <v>Select Select</v>
      </c>
      <c r="K131" s="212"/>
      <c r="L131" s="212"/>
      <c r="M131" s="212"/>
      <c r="N131" s="355"/>
      <c r="O131" s="356"/>
      <c r="P131" s="235"/>
      <c r="Q131" s="256"/>
      <c r="R131" s="67">
        <f t="shared" si="8"/>
        <v>0</v>
      </c>
      <c r="S131" s="145"/>
      <c r="T131" s="132"/>
      <c r="U131" s="132"/>
      <c r="V131" s="166"/>
      <c r="W131" s="166"/>
      <c r="X131" s="166"/>
      <c r="Y131" s="166"/>
    </row>
    <row r="132" spans="1:25" x14ac:dyDescent="0.15">
      <c r="A132" s="101">
        <v>112</v>
      </c>
      <c r="B132" s="321" t="s">
        <v>42</v>
      </c>
      <c r="C132" s="321"/>
      <c r="D132" s="141" t="s">
        <v>253</v>
      </c>
      <c r="E132" s="141">
        <f t="shared" si="4"/>
        <v>0</v>
      </c>
      <c r="F132" s="133" t="s">
        <v>42</v>
      </c>
      <c r="G132" s="141"/>
      <c r="H132" s="142" t="s">
        <v>42</v>
      </c>
      <c r="I132" s="56" t="s">
        <v>42</v>
      </c>
      <c r="J132" s="57" t="str">
        <f t="shared" si="7"/>
        <v>Select Select</v>
      </c>
      <c r="K132" s="212"/>
      <c r="L132" s="212"/>
      <c r="M132" s="212"/>
      <c r="N132" s="355"/>
      <c r="O132" s="356"/>
      <c r="P132" s="235"/>
      <c r="Q132" s="256"/>
      <c r="R132" s="67">
        <f t="shared" si="8"/>
        <v>0</v>
      </c>
      <c r="S132" s="145"/>
      <c r="T132" s="132"/>
      <c r="U132" s="132"/>
      <c r="V132" s="166"/>
      <c r="W132" s="166"/>
      <c r="X132" s="166"/>
      <c r="Y132" s="166"/>
    </row>
    <row r="133" spans="1:25" x14ac:dyDescent="0.15">
      <c r="A133" s="101">
        <v>113</v>
      </c>
      <c r="B133" s="321" t="s">
        <v>42</v>
      </c>
      <c r="C133" s="321"/>
      <c r="D133" s="141" t="s">
        <v>254</v>
      </c>
      <c r="E133" s="141">
        <f t="shared" si="4"/>
        <v>0</v>
      </c>
      <c r="F133" s="133" t="s">
        <v>42</v>
      </c>
      <c r="G133" s="141"/>
      <c r="H133" s="142" t="s">
        <v>42</v>
      </c>
      <c r="I133" s="56" t="s">
        <v>42</v>
      </c>
      <c r="J133" s="57" t="str">
        <f t="shared" si="7"/>
        <v>Select Select</v>
      </c>
      <c r="K133" s="212"/>
      <c r="L133" s="212"/>
      <c r="M133" s="212"/>
      <c r="N133" s="355"/>
      <c r="O133" s="356"/>
      <c r="P133" s="235"/>
      <c r="Q133" s="256"/>
      <c r="R133" s="67">
        <f t="shared" si="8"/>
        <v>0</v>
      </c>
      <c r="S133" s="145"/>
      <c r="T133" s="132"/>
      <c r="U133" s="132"/>
      <c r="V133" s="166"/>
      <c r="W133" s="166"/>
      <c r="X133" s="166"/>
      <c r="Y133" s="166"/>
    </row>
    <row r="134" spans="1:25" x14ac:dyDescent="0.15">
      <c r="A134" s="101">
        <v>114</v>
      </c>
      <c r="B134" s="321" t="s">
        <v>42</v>
      </c>
      <c r="C134" s="321"/>
      <c r="D134" s="141" t="s">
        <v>255</v>
      </c>
      <c r="E134" s="141">
        <f t="shared" si="4"/>
        <v>0</v>
      </c>
      <c r="F134" s="133" t="s">
        <v>42</v>
      </c>
      <c r="G134" s="141"/>
      <c r="H134" s="142" t="s">
        <v>42</v>
      </c>
      <c r="I134" s="56" t="s">
        <v>42</v>
      </c>
      <c r="J134" s="57" t="str">
        <f t="shared" si="7"/>
        <v>Select Select</v>
      </c>
      <c r="K134" s="212"/>
      <c r="L134" s="212"/>
      <c r="M134" s="212"/>
      <c r="N134" s="355"/>
      <c r="O134" s="356"/>
      <c r="P134" s="235"/>
      <c r="Q134" s="256"/>
      <c r="R134" s="67">
        <f t="shared" si="8"/>
        <v>0</v>
      </c>
      <c r="S134" s="145"/>
      <c r="T134" s="132"/>
      <c r="U134" s="132"/>
      <c r="V134" s="166"/>
      <c r="W134" s="166"/>
      <c r="X134" s="166"/>
      <c r="Y134" s="166"/>
    </row>
    <row r="135" spans="1:25" x14ac:dyDescent="0.15">
      <c r="A135" s="101">
        <v>115</v>
      </c>
      <c r="B135" s="321" t="s">
        <v>42</v>
      </c>
      <c r="C135" s="321"/>
      <c r="D135" s="141" t="s">
        <v>256</v>
      </c>
      <c r="E135" s="141">
        <f t="shared" si="4"/>
        <v>0</v>
      </c>
      <c r="F135" s="133" t="s">
        <v>42</v>
      </c>
      <c r="G135" s="141"/>
      <c r="H135" s="142" t="s">
        <v>42</v>
      </c>
      <c r="I135" s="56" t="s">
        <v>42</v>
      </c>
      <c r="J135" s="57" t="str">
        <f t="shared" si="7"/>
        <v>Select Select</v>
      </c>
      <c r="K135" s="212"/>
      <c r="L135" s="212"/>
      <c r="M135" s="212"/>
      <c r="N135" s="355"/>
      <c r="O135" s="356"/>
      <c r="P135" s="235"/>
      <c r="Q135" s="256"/>
      <c r="R135" s="67">
        <f t="shared" si="8"/>
        <v>0</v>
      </c>
      <c r="S135" s="145"/>
      <c r="T135" s="132"/>
      <c r="U135" s="132"/>
      <c r="V135" s="166"/>
      <c r="W135" s="166"/>
      <c r="X135" s="166"/>
      <c r="Y135" s="166"/>
    </row>
    <row r="136" spans="1:25" x14ac:dyDescent="0.15">
      <c r="A136" s="101">
        <v>116</v>
      </c>
      <c r="B136" s="321" t="s">
        <v>42</v>
      </c>
      <c r="C136" s="321"/>
      <c r="D136" s="141" t="s">
        <v>257</v>
      </c>
      <c r="E136" s="141">
        <f t="shared" si="4"/>
        <v>0</v>
      </c>
      <c r="F136" s="133" t="s">
        <v>42</v>
      </c>
      <c r="G136" s="141"/>
      <c r="H136" s="142" t="s">
        <v>42</v>
      </c>
      <c r="I136" s="56" t="s">
        <v>42</v>
      </c>
      <c r="J136" s="57" t="str">
        <f t="shared" si="7"/>
        <v>Select Select</v>
      </c>
      <c r="K136" s="212"/>
      <c r="L136" s="212"/>
      <c r="M136" s="212"/>
      <c r="N136" s="355"/>
      <c r="O136" s="356"/>
      <c r="P136" s="235"/>
      <c r="Q136" s="256"/>
      <c r="R136" s="67">
        <f t="shared" si="8"/>
        <v>0</v>
      </c>
      <c r="S136" s="145"/>
      <c r="T136" s="132"/>
      <c r="U136" s="132"/>
      <c r="V136" s="166"/>
      <c r="W136" s="166"/>
      <c r="X136" s="166"/>
      <c r="Y136" s="166"/>
    </row>
    <row r="137" spans="1:25" x14ac:dyDescent="0.15">
      <c r="A137" s="101">
        <v>117</v>
      </c>
      <c r="B137" s="321" t="s">
        <v>42</v>
      </c>
      <c r="C137" s="321"/>
      <c r="D137" s="141" t="s">
        <v>258</v>
      </c>
      <c r="E137" s="141">
        <f t="shared" si="4"/>
        <v>0</v>
      </c>
      <c r="F137" s="133" t="s">
        <v>42</v>
      </c>
      <c r="G137" s="141"/>
      <c r="H137" s="142" t="s">
        <v>42</v>
      </c>
      <c r="I137" s="56" t="s">
        <v>42</v>
      </c>
      <c r="J137" s="57" t="str">
        <f t="shared" si="7"/>
        <v>Select Select</v>
      </c>
      <c r="K137" s="212"/>
      <c r="L137" s="212"/>
      <c r="M137" s="212"/>
      <c r="N137" s="355"/>
      <c r="O137" s="356"/>
      <c r="P137" s="235"/>
      <c r="Q137" s="256"/>
      <c r="R137" s="67">
        <f t="shared" si="8"/>
        <v>0</v>
      </c>
      <c r="S137" s="145"/>
      <c r="T137" s="132"/>
      <c r="U137" s="132"/>
      <c r="V137" s="166"/>
      <c r="W137" s="166"/>
      <c r="X137" s="166"/>
      <c r="Y137" s="166"/>
    </row>
    <row r="138" spans="1:25" x14ac:dyDescent="0.15">
      <c r="A138" s="101">
        <v>118</v>
      </c>
      <c r="B138" s="321" t="s">
        <v>42</v>
      </c>
      <c r="C138" s="321"/>
      <c r="D138" s="141" t="s">
        <v>259</v>
      </c>
      <c r="E138" s="141">
        <f t="shared" si="4"/>
        <v>0</v>
      </c>
      <c r="F138" s="133" t="s">
        <v>42</v>
      </c>
      <c r="G138" s="141"/>
      <c r="H138" s="142" t="s">
        <v>42</v>
      </c>
      <c r="I138" s="56" t="s">
        <v>42</v>
      </c>
      <c r="J138" s="57" t="str">
        <f t="shared" si="7"/>
        <v>Select Select</v>
      </c>
      <c r="K138" s="212"/>
      <c r="L138" s="212"/>
      <c r="M138" s="212"/>
      <c r="N138" s="355"/>
      <c r="O138" s="356"/>
      <c r="P138" s="235"/>
      <c r="Q138" s="256"/>
      <c r="R138" s="67">
        <f t="shared" si="8"/>
        <v>0</v>
      </c>
      <c r="S138" s="145"/>
      <c r="T138" s="132"/>
      <c r="U138" s="132"/>
      <c r="V138" s="166"/>
      <c r="W138" s="166"/>
      <c r="X138" s="166"/>
      <c r="Y138" s="166"/>
    </row>
    <row r="139" spans="1:25" x14ac:dyDescent="0.15">
      <c r="A139" s="101">
        <v>119</v>
      </c>
      <c r="B139" s="321" t="s">
        <v>42</v>
      </c>
      <c r="C139" s="321"/>
      <c r="D139" s="141" t="s">
        <v>260</v>
      </c>
      <c r="E139" s="141">
        <f t="shared" si="4"/>
        <v>0</v>
      </c>
      <c r="F139" s="133" t="s">
        <v>42</v>
      </c>
      <c r="G139" s="141"/>
      <c r="H139" s="142" t="s">
        <v>42</v>
      </c>
      <c r="I139" s="56" t="s">
        <v>42</v>
      </c>
      <c r="J139" s="57" t="str">
        <f t="shared" si="7"/>
        <v>Select Select</v>
      </c>
      <c r="K139" s="212"/>
      <c r="L139" s="212"/>
      <c r="M139" s="212"/>
      <c r="N139" s="355"/>
      <c r="O139" s="356"/>
      <c r="P139" s="235"/>
      <c r="Q139" s="256"/>
      <c r="R139" s="67">
        <f t="shared" si="8"/>
        <v>0</v>
      </c>
      <c r="S139" s="145"/>
      <c r="T139" s="132"/>
      <c r="U139" s="132"/>
      <c r="V139" s="166"/>
      <c r="W139" s="166"/>
      <c r="X139" s="166"/>
      <c r="Y139" s="166"/>
    </row>
    <row r="140" spans="1:25" x14ac:dyDescent="0.15">
      <c r="A140" s="101">
        <v>120</v>
      </c>
      <c r="B140" s="321" t="s">
        <v>42</v>
      </c>
      <c r="C140" s="321"/>
      <c r="D140" s="141" t="s">
        <v>261</v>
      </c>
      <c r="E140" s="141">
        <f t="shared" si="4"/>
        <v>0</v>
      </c>
      <c r="F140" s="133" t="s">
        <v>42</v>
      </c>
      <c r="G140" s="141"/>
      <c r="H140" s="142" t="s">
        <v>42</v>
      </c>
      <c r="I140" s="56" t="s">
        <v>42</v>
      </c>
      <c r="J140" s="57" t="str">
        <f t="shared" si="7"/>
        <v>Select Select</v>
      </c>
      <c r="K140" s="212"/>
      <c r="L140" s="212"/>
      <c r="M140" s="212"/>
      <c r="N140" s="355"/>
      <c r="O140" s="356"/>
      <c r="P140" s="235"/>
      <c r="Q140" s="256"/>
      <c r="R140" s="67">
        <f t="shared" si="8"/>
        <v>0</v>
      </c>
      <c r="S140" s="145"/>
      <c r="T140" s="132"/>
      <c r="U140" s="132"/>
      <c r="V140" s="166"/>
      <c r="W140" s="166"/>
      <c r="X140" s="166"/>
      <c r="Y140" s="166"/>
    </row>
    <row r="141" spans="1:25" x14ac:dyDescent="0.15">
      <c r="A141" s="101">
        <v>121</v>
      </c>
      <c r="B141" s="321" t="s">
        <v>42</v>
      </c>
      <c r="C141" s="321"/>
      <c r="D141" s="141" t="s">
        <v>262</v>
      </c>
      <c r="E141" s="141">
        <f t="shared" si="4"/>
        <v>0</v>
      </c>
      <c r="F141" s="133" t="s">
        <v>42</v>
      </c>
      <c r="G141" s="141"/>
      <c r="H141" s="142" t="s">
        <v>42</v>
      </c>
      <c r="I141" s="56" t="s">
        <v>42</v>
      </c>
      <c r="J141" s="57" t="str">
        <f t="shared" si="7"/>
        <v>Select Select</v>
      </c>
      <c r="K141" s="212"/>
      <c r="L141" s="212"/>
      <c r="M141" s="212"/>
      <c r="N141" s="355"/>
      <c r="O141" s="356"/>
      <c r="P141" s="235"/>
      <c r="Q141" s="256"/>
      <c r="R141" s="67">
        <f t="shared" si="8"/>
        <v>0</v>
      </c>
      <c r="S141" s="145"/>
      <c r="T141" s="132"/>
      <c r="U141" s="132"/>
      <c r="V141" s="166"/>
      <c r="W141" s="166"/>
      <c r="X141" s="166"/>
      <c r="Y141" s="166"/>
    </row>
    <row r="142" spans="1:25" x14ac:dyDescent="0.15">
      <c r="A142" s="101">
        <v>122</v>
      </c>
      <c r="B142" s="321" t="s">
        <v>42</v>
      </c>
      <c r="C142" s="321"/>
      <c r="D142" s="141" t="s">
        <v>263</v>
      </c>
      <c r="E142" s="141">
        <f t="shared" si="4"/>
        <v>0</v>
      </c>
      <c r="F142" s="133" t="s">
        <v>42</v>
      </c>
      <c r="G142" s="141"/>
      <c r="H142" s="142" t="s">
        <v>42</v>
      </c>
      <c r="I142" s="56" t="s">
        <v>42</v>
      </c>
      <c r="J142" s="57" t="str">
        <f t="shared" si="7"/>
        <v>Select Select</v>
      </c>
      <c r="K142" s="212"/>
      <c r="L142" s="212"/>
      <c r="M142" s="212"/>
      <c r="N142" s="355"/>
      <c r="O142" s="356"/>
      <c r="P142" s="235"/>
      <c r="Q142" s="256"/>
      <c r="R142" s="67">
        <f t="shared" si="8"/>
        <v>0</v>
      </c>
      <c r="S142" s="145"/>
      <c r="T142" s="132"/>
      <c r="U142" s="132"/>
      <c r="V142" s="166"/>
      <c r="W142" s="166"/>
      <c r="X142" s="166"/>
      <c r="Y142" s="166"/>
    </row>
    <row r="143" spans="1:25" x14ac:dyDescent="0.15">
      <c r="A143" s="101">
        <v>123</v>
      </c>
      <c r="B143" s="321" t="s">
        <v>42</v>
      </c>
      <c r="C143" s="321"/>
      <c r="D143" s="141" t="s">
        <v>264</v>
      </c>
      <c r="E143" s="141">
        <f t="shared" si="4"/>
        <v>0</v>
      </c>
      <c r="F143" s="133" t="s">
        <v>42</v>
      </c>
      <c r="G143" s="141"/>
      <c r="H143" s="142" t="s">
        <v>42</v>
      </c>
      <c r="I143" s="56" t="s">
        <v>42</v>
      </c>
      <c r="J143" s="57" t="str">
        <f t="shared" si="7"/>
        <v>Select Select</v>
      </c>
      <c r="K143" s="212"/>
      <c r="L143" s="212"/>
      <c r="M143" s="212"/>
      <c r="N143" s="355"/>
      <c r="O143" s="356"/>
      <c r="P143" s="235"/>
      <c r="Q143" s="256"/>
      <c r="R143" s="67">
        <f t="shared" si="8"/>
        <v>0</v>
      </c>
      <c r="S143" s="145"/>
      <c r="T143" s="132"/>
      <c r="U143" s="132"/>
      <c r="V143" s="166"/>
      <c r="W143" s="166"/>
      <c r="X143" s="166"/>
      <c r="Y143" s="166"/>
    </row>
    <row r="144" spans="1:25" x14ac:dyDescent="0.15">
      <c r="A144" s="101">
        <v>124</v>
      </c>
      <c r="B144" s="321" t="s">
        <v>42</v>
      </c>
      <c r="C144" s="321"/>
      <c r="D144" s="141" t="s">
        <v>265</v>
      </c>
      <c r="E144" s="141">
        <f t="shared" si="4"/>
        <v>0</v>
      </c>
      <c r="F144" s="133" t="s">
        <v>42</v>
      </c>
      <c r="G144" s="141"/>
      <c r="H144" s="142" t="s">
        <v>42</v>
      </c>
      <c r="I144" s="56" t="s">
        <v>42</v>
      </c>
      <c r="J144" s="57" t="str">
        <f t="shared" si="7"/>
        <v>Select Select</v>
      </c>
      <c r="K144" s="212"/>
      <c r="L144" s="212"/>
      <c r="M144" s="212"/>
      <c r="N144" s="355"/>
      <c r="O144" s="356"/>
      <c r="P144" s="235"/>
      <c r="Q144" s="256"/>
      <c r="R144" s="67">
        <f t="shared" si="8"/>
        <v>0</v>
      </c>
      <c r="S144" s="145"/>
      <c r="T144" s="132"/>
      <c r="U144" s="132"/>
      <c r="V144" s="166"/>
      <c r="W144" s="166"/>
      <c r="X144" s="166"/>
      <c r="Y144" s="166"/>
    </row>
    <row r="145" spans="1:25" x14ac:dyDescent="0.15">
      <c r="A145" s="101">
        <v>125</v>
      </c>
      <c r="B145" s="321" t="s">
        <v>42</v>
      </c>
      <c r="C145" s="321"/>
      <c r="D145" s="141" t="s">
        <v>266</v>
      </c>
      <c r="E145" s="141">
        <f t="shared" si="4"/>
        <v>0</v>
      </c>
      <c r="F145" s="133" t="s">
        <v>42</v>
      </c>
      <c r="G145" s="141"/>
      <c r="H145" s="142" t="s">
        <v>42</v>
      </c>
      <c r="I145" s="56" t="s">
        <v>42</v>
      </c>
      <c r="J145" s="57" t="str">
        <f t="shared" si="7"/>
        <v>Select Select</v>
      </c>
      <c r="K145" s="212"/>
      <c r="L145" s="212"/>
      <c r="M145" s="212"/>
      <c r="N145" s="355"/>
      <c r="O145" s="356"/>
      <c r="P145" s="235"/>
      <c r="Q145" s="256"/>
      <c r="R145" s="67">
        <f t="shared" si="8"/>
        <v>0</v>
      </c>
      <c r="S145" s="145"/>
      <c r="T145" s="132"/>
      <c r="U145" s="132"/>
      <c r="V145" s="166"/>
      <c r="W145" s="166"/>
      <c r="X145" s="166"/>
      <c r="Y145" s="166"/>
    </row>
    <row r="146" spans="1:25" x14ac:dyDescent="0.15">
      <c r="A146" s="101">
        <v>126</v>
      </c>
      <c r="B146" s="321" t="s">
        <v>42</v>
      </c>
      <c r="C146" s="321"/>
      <c r="D146" s="141" t="s">
        <v>267</v>
      </c>
      <c r="E146" s="141">
        <f t="shared" si="4"/>
        <v>0</v>
      </c>
      <c r="F146" s="133" t="s">
        <v>42</v>
      </c>
      <c r="G146" s="141"/>
      <c r="H146" s="142" t="s">
        <v>42</v>
      </c>
      <c r="I146" s="56" t="s">
        <v>42</v>
      </c>
      <c r="J146" s="57" t="str">
        <f t="shared" si="7"/>
        <v>Select Select</v>
      </c>
      <c r="K146" s="212"/>
      <c r="L146" s="212"/>
      <c r="M146" s="212"/>
      <c r="N146" s="355"/>
      <c r="O146" s="356"/>
      <c r="P146" s="235"/>
      <c r="Q146" s="256"/>
      <c r="R146" s="67">
        <f t="shared" si="8"/>
        <v>0</v>
      </c>
      <c r="S146" s="145"/>
      <c r="T146" s="132"/>
      <c r="U146" s="132"/>
      <c r="V146" s="166"/>
      <c r="W146" s="166"/>
      <c r="X146" s="166"/>
      <c r="Y146" s="166"/>
    </row>
    <row r="147" spans="1:25" x14ac:dyDescent="0.15">
      <c r="A147" s="101">
        <v>127</v>
      </c>
      <c r="B147" s="321" t="s">
        <v>42</v>
      </c>
      <c r="C147" s="321"/>
      <c r="D147" s="141" t="s">
        <v>268</v>
      </c>
      <c r="E147" s="141">
        <f t="shared" si="4"/>
        <v>0</v>
      </c>
      <c r="F147" s="133" t="s">
        <v>42</v>
      </c>
      <c r="G147" s="141"/>
      <c r="H147" s="142" t="s">
        <v>42</v>
      </c>
      <c r="I147" s="56" t="s">
        <v>42</v>
      </c>
      <c r="J147" s="57" t="str">
        <f t="shared" si="7"/>
        <v>Select Select</v>
      </c>
      <c r="K147" s="212"/>
      <c r="L147" s="212"/>
      <c r="M147" s="212"/>
      <c r="N147" s="355"/>
      <c r="O147" s="356"/>
      <c r="P147" s="235"/>
      <c r="Q147" s="256"/>
      <c r="R147" s="67">
        <f t="shared" si="8"/>
        <v>0</v>
      </c>
      <c r="S147" s="145"/>
      <c r="T147" s="132"/>
      <c r="U147" s="132"/>
      <c r="V147" s="166"/>
      <c r="W147" s="166"/>
      <c r="X147" s="166"/>
      <c r="Y147" s="166"/>
    </row>
    <row r="148" spans="1:25" x14ac:dyDescent="0.15">
      <c r="A148" s="101">
        <v>128</v>
      </c>
      <c r="B148" s="321" t="s">
        <v>42</v>
      </c>
      <c r="C148" s="321"/>
      <c r="D148" s="141" t="s">
        <v>269</v>
      </c>
      <c r="E148" s="141">
        <f t="shared" si="4"/>
        <v>0</v>
      </c>
      <c r="F148" s="133" t="s">
        <v>42</v>
      </c>
      <c r="G148" s="141"/>
      <c r="H148" s="142" t="s">
        <v>42</v>
      </c>
      <c r="I148" s="56" t="s">
        <v>42</v>
      </c>
      <c r="J148" s="57" t="str">
        <f t="shared" si="7"/>
        <v>Select Select</v>
      </c>
      <c r="K148" s="212"/>
      <c r="L148" s="212"/>
      <c r="M148" s="212"/>
      <c r="N148" s="355"/>
      <c r="O148" s="356"/>
      <c r="P148" s="235"/>
      <c r="Q148" s="256"/>
      <c r="R148" s="67">
        <f t="shared" si="8"/>
        <v>0</v>
      </c>
      <c r="S148" s="145"/>
      <c r="T148" s="132"/>
      <c r="U148" s="132"/>
      <c r="V148" s="166"/>
      <c r="W148" s="166"/>
      <c r="X148" s="166"/>
      <c r="Y148" s="166"/>
    </row>
    <row r="149" spans="1:25" x14ac:dyDescent="0.15">
      <c r="A149" s="101">
        <v>129</v>
      </c>
      <c r="B149" s="321" t="s">
        <v>42</v>
      </c>
      <c r="C149" s="321"/>
      <c r="D149" s="141" t="s">
        <v>270</v>
      </c>
      <c r="E149" s="141">
        <f t="shared" ref="E149:E212" si="9">$D$7</f>
        <v>0</v>
      </c>
      <c r="F149" s="133" t="s">
        <v>42</v>
      </c>
      <c r="G149" s="141"/>
      <c r="H149" s="142" t="s">
        <v>42</v>
      </c>
      <c r="I149" s="56" t="s">
        <v>42</v>
      </c>
      <c r="J149" s="57" t="str">
        <f t="shared" si="7"/>
        <v>Select Select</v>
      </c>
      <c r="K149" s="212"/>
      <c r="L149" s="212"/>
      <c r="M149" s="212"/>
      <c r="N149" s="355"/>
      <c r="O149" s="356"/>
      <c r="P149" s="235"/>
      <c r="Q149" s="256"/>
      <c r="R149" s="67">
        <f t="shared" si="8"/>
        <v>0</v>
      </c>
      <c r="S149" s="145"/>
      <c r="T149" s="132"/>
      <c r="U149" s="132"/>
      <c r="V149" s="166"/>
      <c r="W149" s="166"/>
      <c r="X149" s="166"/>
      <c r="Y149" s="166"/>
    </row>
    <row r="150" spans="1:25" x14ac:dyDescent="0.15">
      <c r="A150" s="101">
        <v>130</v>
      </c>
      <c r="B150" s="321" t="s">
        <v>42</v>
      </c>
      <c r="C150" s="321"/>
      <c r="D150" s="141" t="s">
        <v>271</v>
      </c>
      <c r="E150" s="141">
        <f t="shared" si="9"/>
        <v>0</v>
      </c>
      <c r="F150" s="133" t="s">
        <v>42</v>
      </c>
      <c r="G150" s="141"/>
      <c r="H150" s="142" t="s">
        <v>42</v>
      </c>
      <c r="I150" s="56" t="s">
        <v>42</v>
      </c>
      <c r="J150" s="57" t="str">
        <f t="shared" si="7"/>
        <v>Select Select</v>
      </c>
      <c r="K150" s="212"/>
      <c r="L150" s="212"/>
      <c r="M150" s="212"/>
      <c r="N150" s="355"/>
      <c r="O150" s="356"/>
      <c r="P150" s="235"/>
      <c r="Q150" s="256"/>
      <c r="R150" s="67">
        <f t="shared" si="8"/>
        <v>0</v>
      </c>
      <c r="S150" s="145"/>
      <c r="T150" s="132"/>
      <c r="U150" s="132"/>
      <c r="V150" s="166"/>
      <c r="W150" s="166"/>
      <c r="X150" s="166"/>
      <c r="Y150" s="166"/>
    </row>
    <row r="151" spans="1:25" x14ac:dyDescent="0.15">
      <c r="A151" s="101">
        <v>131</v>
      </c>
      <c r="B151" s="321" t="s">
        <v>42</v>
      </c>
      <c r="C151" s="321"/>
      <c r="D151" s="141" t="s">
        <v>272</v>
      </c>
      <c r="E151" s="141">
        <f t="shared" si="9"/>
        <v>0</v>
      </c>
      <c r="F151" s="133" t="s">
        <v>42</v>
      </c>
      <c r="G151" s="141"/>
      <c r="H151" s="142" t="s">
        <v>42</v>
      </c>
      <c r="I151" s="56" t="s">
        <v>42</v>
      </c>
      <c r="J151" s="57" t="str">
        <f t="shared" si="7"/>
        <v>Select Select</v>
      </c>
      <c r="K151" s="212"/>
      <c r="L151" s="212"/>
      <c r="M151" s="212"/>
      <c r="N151" s="355"/>
      <c r="O151" s="356"/>
      <c r="P151" s="235"/>
      <c r="Q151" s="256"/>
      <c r="R151" s="67">
        <f t="shared" si="8"/>
        <v>0</v>
      </c>
      <c r="S151" s="145"/>
      <c r="T151" s="132"/>
      <c r="U151" s="132"/>
      <c r="V151" s="166"/>
      <c r="W151" s="166"/>
      <c r="X151" s="166"/>
      <c r="Y151" s="166"/>
    </row>
    <row r="152" spans="1:25" x14ac:dyDescent="0.15">
      <c r="A152" s="101">
        <v>132</v>
      </c>
      <c r="B152" s="321" t="s">
        <v>42</v>
      </c>
      <c r="C152" s="321"/>
      <c r="D152" s="141" t="s">
        <v>273</v>
      </c>
      <c r="E152" s="141">
        <f t="shared" si="9"/>
        <v>0</v>
      </c>
      <c r="F152" s="133" t="s">
        <v>42</v>
      </c>
      <c r="G152" s="141"/>
      <c r="H152" s="142" t="s">
        <v>42</v>
      </c>
      <c r="I152" s="56" t="s">
        <v>42</v>
      </c>
      <c r="J152" s="57" t="str">
        <f t="shared" si="7"/>
        <v>Select Select</v>
      </c>
      <c r="K152" s="212"/>
      <c r="L152" s="212"/>
      <c r="M152" s="212"/>
      <c r="N152" s="355"/>
      <c r="O152" s="356"/>
      <c r="P152" s="235"/>
      <c r="Q152" s="256"/>
      <c r="R152" s="67">
        <f t="shared" si="8"/>
        <v>0</v>
      </c>
      <c r="S152" s="145"/>
      <c r="T152" s="132"/>
      <c r="U152" s="132"/>
      <c r="V152" s="166"/>
      <c r="W152" s="166"/>
      <c r="X152" s="166"/>
      <c r="Y152" s="166"/>
    </row>
    <row r="153" spans="1:25" x14ac:dyDescent="0.15">
      <c r="A153" s="101">
        <v>133</v>
      </c>
      <c r="B153" s="321" t="s">
        <v>42</v>
      </c>
      <c r="C153" s="321"/>
      <c r="D153" s="141" t="s">
        <v>274</v>
      </c>
      <c r="E153" s="141">
        <f t="shared" si="9"/>
        <v>0</v>
      </c>
      <c r="F153" s="133" t="s">
        <v>42</v>
      </c>
      <c r="G153" s="141"/>
      <c r="H153" s="142" t="s">
        <v>42</v>
      </c>
      <c r="I153" s="56" t="s">
        <v>42</v>
      </c>
      <c r="J153" s="57" t="str">
        <f t="shared" si="7"/>
        <v>Select Select</v>
      </c>
      <c r="K153" s="212"/>
      <c r="L153" s="212"/>
      <c r="M153" s="212"/>
      <c r="N153" s="355"/>
      <c r="O153" s="356"/>
      <c r="P153" s="235"/>
      <c r="Q153" s="256"/>
      <c r="R153" s="67">
        <f t="shared" si="8"/>
        <v>0</v>
      </c>
      <c r="S153" s="145"/>
      <c r="T153" s="132"/>
      <c r="U153" s="132"/>
      <c r="V153" s="166"/>
      <c r="W153" s="166"/>
      <c r="X153" s="166"/>
      <c r="Y153" s="166"/>
    </row>
    <row r="154" spans="1:25" x14ac:dyDescent="0.15">
      <c r="A154" s="101">
        <v>134</v>
      </c>
      <c r="B154" s="321" t="s">
        <v>42</v>
      </c>
      <c r="C154" s="321"/>
      <c r="D154" s="141" t="s">
        <v>275</v>
      </c>
      <c r="E154" s="141">
        <f t="shared" si="9"/>
        <v>0</v>
      </c>
      <c r="F154" s="133" t="s">
        <v>42</v>
      </c>
      <c r="G154" s="141"/>
      <c r="H154" s="142" t="s">
        <v>42</v>
      </c>
      <c r="I154" s="56" t="s">
        <v>42</v>
      </c>
      <c r="J154" s="57" t="str">
        <f t="shared" si="7"/>
        <v>Select Select</v>
      </c>
      <c r="K154" s="212"/>
      <c r="L154" s="212"/>
      <c r="M154" s="212"/>
      <c r="N154" s="355"/>
      <c r="O154" s="356"/>
      <c r="P154" s="235"/>
      <c r="Q154" s="256"/>
      <c r="R154" s="67">
        <f t="shared" si="8"/>
        <v>0</v>
      </c>
      <c r="S154" s="145"/>
      <c r="T154" s="132"/>
      <c r="U154" s="132"/>
      <c r="V154" s="166"/>
      <c r="W154" s="166"/>
      <c r="X154" s="166"/>
      <c r="Y154" s="166"/>
    </row>
    <row r="155" spans="1:25" x14ac:dyDescent="0.15">
      <c r="A155" s="101">
        <v>135</v>
      </c>
      <c r="B155" s="321" t="s">
        <v>42</v>
      </c>
      <c r="C155" s="321"/>
      <c r="D155" s="141" t="s">
        <v>276</v>
      </c>
      <c r="E155" s="141">
        <f t="shared" si="9"/>
        <v>0</v>
      </c>
      <c r="F155" s="133" t="s">
        <v>42</v>
      </c>
      <c r="G155" s="141"/>
      <c r="H155" s="142" t="s">
        <v>42</v>
      </c>
      <c r="I155" s="56" t="s">
        <v>42</v>
      </c>
      <c r="J155" s="57" t="str">
        <f t="shared" si="7"/>
        <v>Select Select</v>
      </c>
      <c r="K155" s="212"/>
      <c r="L155" s="212"/>
      <c r="M155" s="212"/>
      <c r="N155" s="355"/>
      <c r="O155" s="356"/>
      <c r="P155" s="235"/>
      <c r="Q155" s="256"/>
      <c r="R155" s="67">
        <f t="shared" si="8"/>
        <v>0</v>
      </c>
      <c r="S155" s="145"/>
      <c r="T155" s="132"/>
      <c r="U155" s="132"/>
      <c r="V155" s="166"/>
      <c r="W155" s="166"/>
      <c r="X155" s="166"/>
      <c r="Y155" s="166"/>
    </row>
    <row r="156" spans="1:25" x14ac:dyDescent="0.15">
      <c r="A156" s="101">
        <v>136</v>
      </c>
      <c r="B156" s="321" t="s">
        <v>42</v>
      </c>
      <c r="C156" s="321"/>
      <c r="D156" s="141" t="s">
        <v>277</v>
      </c>
      <c r="E156" s="141">
        <f t="shared" si="9"/>
        <v>0</v>
      </c>
      <c r="F156" s="133" t="s">
        <v>42</v>
      </c>
      <c r="G156" s="141"/>
      <c r="H156" s="142" t="s">
        <v>42</v>
      </c>
      <c r="I156" s="56" t="s">
        <v>42</v>
      </c>
      <c r="J156" s="57" t="str">
        <f t="shared" si="7"/>
        <v>Select Select</v>
      </c>
      <c r="K156" s="212"/>
      <c r="L156" s="212"/>
      <c r="M156" s="212"/>
      <c r="N156" s="355"/>
      <c r="O156" s="356"/>
      <c r="P156" s="235"/>
      <c r="Q156" s="256"/>
      <c r="R156" s="67">
        <f t="shared" si="8"/>
        <v>0</v>
      </c>
      <c r="S156" s="145"/>
      <c r="T156" s="132"/>
      <c r="U156" s="132"/>
      <c r="V156" s="166"/>
      <c r="W156" s="166"/>
      <c r="X156" s="166"/>
      <c r="Y156" s="166"/>
    </row>
    <row r="157" spans="1:25" x14ac:dyDescent="0.15">
      <c r="A157" s="101">
        <v>137</v>
      </c>
      <c r="B157" s="321" t="s">
        <v>42</v>
      </c>
      <c r="C157" s="321"/>
      <c r="D157" s="141" t="s">
        <v>278</v>
      </c>
      <c r="E157" s="141">
        <f t="shared" si="9"/>
        <v>0</v>
      </c>
      <c r="F157" s="133" t="s">
        <v>42</v>
      </c>
      <c r="G157" s="141"/>
      <c r="H157" s="142" t="s">
        <v>42</v>
      </c>
      <c r="I157" s="56" t="s">
        <v>42</v>
      </c>
      <c r="J157" s="57" t="str">
        <f t="shared" si="7"/>
        <v>Select Select</v>
      </c>
      <c r="K157" s="212"/>
      <c r="L157" s="212"/>
      <c r="M157" s="212"/>
      <c r="N157" s="355"/>
      <c r="O157" s="356"/>
      <c r="P157" s="235"/>
      <c r="Q157" s="256"/>
      <c r="R157" s="67">
        <f t="shared" si="8"/>
        <v>0</v>
      </c>
      <c r="S157" s="145"/>
      <c r="T157" s="132"/>
      <c r="U157" s="132"/>
      <c r="V157" s="166"/>
      <c r="W157" s="166"/>
      <c r="X157" s="166"/>
      <c r="Y157" s="166"/>
    </row>
    <row r="158" spans="1:25" x14ac:dyDescent="0.15">
      <c r="A158" s="101">
        <v>138</v>
      </c>
      <c r="B158" s="321" t="s">
        <v>42</v>
      </c>
      <c r="C158" s="321"/>
      <c r="D158" s="141" t="s">
        <v>279</v>
      </c>
      <c r="E158" s="141">
        <f t="shared" si="9"/>
        <v>0</v>
      </c>
      <c r="F158" s="133" t="s">
        <v>42</v>
      </c>
      <c r="G158" s="141"/>
      <c r="H158" s="142" t="s">
        <v>42</v>
      </c>
      <c r="I158" s="56" t="s">
        <v>42</v>
      </c>
      <c r="J158" s="57" t="str">
        <f t="shared" si="7"/>
        <v>Select Select</v>
      </c>
      <c r="K158" s="212"/>
      <c r="L158" s="212"/>
      <c r="M158" s="212"/>
      <c r="N158" s="355"/>
      <c r="O158" s="356"/>
      <c r="P158" s="235"/>
      <c r="Q158" s="256"/>
      <c r="R158" s="67">
        <f t="shared" si="8"/>
        <v>0</v>
      </c>
      <c r="S158" s="145"/>
      <c r="T158" s="132"/>
      <c r="U158" s="132"/>
      <c r="V158" s="166"/>
      <c r="W158" s="166"/>
      <c r="X158" s="166"/>
      <c r="Y158" s="166"/>
    </row>
    <row r="159" spans="1:25" x14ac:dyDescent="0.15">
      <c r="A159" s="101">
        <v>139</v>
      </c>
      <c r="B159" s="321" t="s">
        <v>42</v>
      </c>
      <c r="C159" s="321"/>
      <c r="D159" s="141" t="s">
        <v>280</v>
      </c>
      <c r="E159" s="141">
        <f t="shared" si="9"/>
        <v>0</v>
      </c>
      <c r="F159" s="133" t="s">
        <v>42</v>
      </c>
      <c r="G159" s="141"/>
      <c r="H159" s="142" t="s">
        <v>42</v>
      </c>
      <c r="I159" s="56" t="s">
        <v>42</v>
      </c>
      <c r="J159" s="57" t="str">
        <f t="shared" si="7"/>
        <v>Select Select</v>
      </c>
      <c r="K159" s="212"/>
      <c r="L159" s="212"/>
      <c r="M159" s="212"/>
      <c r="N159" s="355"/>
      <c r="O159" s="356"/>
      <c r="P159" s="235"/>
      <c r="Q159" s="256"/>
      <c r="R159" s="67">
        <f t="shared" si="8"/>
        <v>0</v>
      </c>
      <c r="S159" s="145"/>
      <c r="T159" s="132"/>
      <c r="U159" s="132"/>
      <c r="V159" s="166"/>
      <c r="W159" s="166"/>
      <c r="X159" s="166"/>
      <c r="Y159" s="166"/>
    </row>
    <row r="160" spans="1:25" x14ac:dyDescent="0.15">
      <c r="A160" s="101">
        <v>140</v>
      </c>
      <c r="B160" s="321" t="s">
        <v>42</v>
      </c>
      <c r="C160" s="321"/>
      <c r="D160" s="141" t="s">
        <v>281</v>
      </c>
      <c r="E160" s="141">
        <f t="shared" si="9"/>
        <v>0</v>
      </c>
      <c r="F160" s="133" t="s">
        <v>42</v>
      </c>
      <c r="G160" s="141"/>
      <c r="H160" s="142" t="s">
        <v>42</v>
      </c>
      <c r="I160" s="56" t="s">
        <v>42</v>
      </c>
      <c r="J160" s="57" t="str">
        <f t="shared" si="7"/>
        <v>Select Select</v>
      </c>
      <c r="K160" s="212"/>
      <c r="L160" s="212"/>
      <c r="M160" s="212"/>
      <c r="N160" s="355"/>
      <c r="O160" s="356"/>
      <c r="P160" s="235"/>
      <c r="Q160" s="256"/>
      <c r="R160" s="67">
        <f t="shared" si="8"/>
        <v>0</v>
      </c>
      <c r="S160" s="145"/>
      <c r="T160" s="132"/>
      <c r="U160" s="132"/>
      <c r="V160" s="166"/>
      <c r="W160" s="166"/>
      <c r="X160" s="166"/>
      <c r="Y160" s="166"/>
    </row>
    <row r="161" spans="1:25" x14ac:dyDescent="0.15">
      <c r="A161" s="101">
        <v>141</v>
      </c>
      <c r="B161" s="321" t="s">
        <v>42</v>
      </c>
      <c r="C161" s="321"/>
      <c r="D161" s="141" t="s">
        <v>282</v>
      </c>
      <c r="E161" s="141">
        <f t="shared" si="9"/>
        <v>0</v>
      </c>
      <c r="F161" s="133" t="s">
        <v>42</v>
      </c>
      <c r="G161" s="141"/>
      <c r="H161" s="142" t="s">
        <v>42</v>
      </c>
      <c r="I161" s="56" t="s">
        <v>42</v>
      </c>
      <c r="J161" s="57" t="str">
        <f t="shared" si="7"/>
        <v>Select Select</v>
      </c>
      <c r="K161" s="212"/>
      <c r="L161" s="212"/>
      <c r="M161" s="212"/>
      <c r="N161" s="355"/>
      <c r="O161" s="356"/>
      <c r="P161" s="235"/>
      <c r="Q161" s="256"/>
      <c r="R161" s="67">
        <f t="shared" si="8"/>
        <v>0</v>
      </c>
      <c r="S161" s="145"/>
      <c r="T161" s="132"/>
      <c r="U161" s="132"/>
      <c r="V161" s="166"/>
      <c r="W161" s="166"/>
      <c r="X161" s="166"/>
      <c r="Y161" s="166"/>
    </row>
    <row r="162" spans="1:25" x14ac:dyDescent="0.15">
      <c r="A162" s="101">
        <v>142</v>
      </c>
      <c r="B162" s="321" t="s">
        <v>42</v>
      </c>
      <c r="C162" s="321"/>
      <c r="D162" s="141" t="s">
        <v>283</v>
      </c>
      <c r="E162" s="141">
        <f t="shared" si="9"/>
        <v>0</v>
      </c>
      <c r="F162" s="133" t="s">
        <v>42</v>
      </c>
      <c r="G162" s="141"/>
      <c r="H162" s="142" t="s">
        <v>42</v>
      </c>
      <c r="I162" s="56" t="s">
        <v>42</v>
      </c>
      <c r="J162" s="57" t="str">
        <f t="shared" si="7"/>
        <v>Select Select</v>
      </c>
      <c r="K162" s="212"/>
      <c r="L162" s="212"/>
      <c r="M162" s="212"/>
      <c r="N162" s="355"/>
      <c r="O162" s="356"/>
      <c r="P162" s="235"/>
      <c r="Q162" s="256"/>
      <c r="R162" s="67">
        <f t="shared" si="8"/>
        <v>0</v>
      </c>
      <c r="S162" s="145"/>
      <c r="T162" s="132"/>
      <c r="U162" s="132"/>
      <c r="V162" s="166"/>
      <c r="W162" s="166"/>
      <c r="X162" s="166"/>
      <c r="Y162" s="166"/>
    </row>
    <row r="163" spans="1:25" x14ac:dyDescent="0.15">
      <c r="A163" s="101">
        <v>143</v>
      </c>
      <c r="B163" s="321" t="s">
        <v>42</v>
      </c>
      <c r="C163" s="321"/>
      <c r="D163" s="141" t="s">
        <v>284</v>
      </c>
      <c r="E163" s="141">
        <f t="shared" si="9"/>
        <v>0</v>
      </c>
      <c r="F163" s="133" t="s">
        <v>42</v>
      </c>
      <c r="G163" s="141"/>
      <c r="H163" s="142" t="s">
        <v>42</v>
      </c>
      <c r="I163" s="56" t="s">
        <v>42</v>
      </c>
      <c r="J163" s="57" t="str">
        <f t="shared" si="7"/>
        <v>Select Select</v>
      </c>
      <c r="K163" s="212"/>
      <c r="L163" s="212"/>
      <c r="M163" s="212"/>
      <c r="N163" s="355"/>
      <c r="O163" s="356"/>
      <c r="P163" s="235"/>
      <c r="Q163" s="256"/>
      <c r="R163" s="67">
        <f t="shared" si="8"/>
        <v>0</v>
      </c>
      <c r="S163" s="145"/>
      <c r="T163" s="132"/>
      <c r="U163" s="132"/>
      <c r="V163" s="166"/>
      <c r="W163" s="166"/>
      <c r="X163" s="166"/>
      <c r="Y163" s="166"/>
    </row>
    <row r="164" spans="1:25" x14ac:dyDescent="0.15">
      <c r="A164" s="101">
        <v>144</v>
      </c>
      <c r="B164" s="321" t="s">
        <v>42</v>
      </c>
      <c r="C164" s="321"/>
      <c r="D164" s="141" t="s">
        <v>285</v>
      </c>
      <c r="E164" s="141">
        <f t="shared" si="9"/>
        <v>0</v>
      </c>
      <c r="F164" s="133" t="s">
        <v>42</v>
      </c>
      <c r="G164" s="141"/>
      <c r="H164" s="142" t="s">
        <v>42</v>
      </c>
      <c r="I164" s="56" t="s">
        <v>42</v>
      </c>
      <c r="J164" s="57" t="str">
        <f t="shared" si="7"/>
        <v>Select Select</v>
      </c>
      <c r="K164" s="212"/>
      <c r="L164" s="212"/>
      <c r="M164" s="212"/>
      <c r="N164" s="355"/>
      <c r="O164" s="356"/>
      <c r="P164" s="235"/>
      <c r="Q164" s="256"/>
      <c r="R164" s="67">
        <f t="shared" si="8"/>
        <v>0</v>
      </c>
      <c r="S164" s="145"/>
      <c r="T164" s="132"/>
      <c r="U164" s="132"/>
      <c r="V164" s="166"/>
      <c r="W164" s="166"/>
      <c r="X164" s="166"/>
      <c r="Y164" s="166"/>
    </row>
    <row r="165" spans="1:25" x14ac:dyDescent="0.15">
      <c r="A165" s="101">
        <v>145</v>
      </c>
      <c r="B165" s="321" t="s">
        <v>42</v>
      </c>
      <c r="C165" s="321"/>
      <c r="D165" s="141" t="s">
        <v>286</v>
      </c>
      <c r="E165" s="141">
        <f t="shared" si="9"/>
        <v>0</v>
      </c>
      <c r="F165" s="133" t="s">
        <v>42</v>
      </c>
      <c r="G165" s="141"/>
      <c r="H165" s="142" t="s">
        <v>42</v>
      </c>
      <c r="I165" s="56" t="s">
        <v>42</v>
      </c>
      <c r="J165" s="57" t="str">
        <f t="shared" si="7"/>
        <v>Select Select</v>
      </c>
      <c r="K165" s="212"/>
      <c r="L165" s="212"/>
      <c r="M165" s="212"/>
      <c r="N165" s="355"/>
      <c r="O165" s="356"/>
      <c r="P165" s="235"/>
      <c r="Q165" s="256"/>
      <c r="R165" s="67">
        <f t="shared" si="8"/>
        <v>0</v>
      </c>
      <c r="S165" s="145"/>
      <c r="T165" s="132"/>
      <c r="U165" s="132"/>
      <c r="V165" s="166"/>
      <c r="W165" s="166"/>
      <c r="X165" s="166"/>
      <c r="Y165" s="166"/>
    </row>
    <row r="166" spans="1:25" x14ac:dyDescent="0.15">
      <c r="A166" s="101">
        <v>146</v>
      </c>
      <c r="B166" s="321" t="s">
        <v>42</v>
      </c>
      <c r="C166" s="321"/>
      <c r="D166" s="141" t="s">
        <v>287</v>
      </c>
      <c r="E166" s="141">
        <f t="shared" si="9"/>
        <v>0</v>
      </c>
      <c r="F166" s="133" t="s">
        <v>42</v>
      </c>
      <c r="G166" s="141"/>
      <c r="H166" s="142" t="s">
        <v>42</v>
      </c>
      <c r="I166" s="56" t="s">
        <v>42</v>
      </c>
      <c r="J166" s="57" t="str">
        <f t="shared" si="7"/>
        <v>Select Select</v>
      </c>
      <c r="K166" s="212"/>
      <c r="L166" s="212"/>
      <c r="M166" s="212"/>
      <c r="N166" s="355"/>
      <c r="O166" s="356"/>
      <c r="P166" s="235"/>
      <c r="Q166" s="256"/>
      <c r="R166" s="67">
        <f t="shared" si="8"/>
        <v>0</v>
      </c>
      <c r="S166" s="145"/>
      <c r="T166" s="132"/>
      <c r="U166" s="132"/>
      <c r="V166" s="166"/>
      <c r="W166" s="166"/>
      <c r="X166" s="166"/>
      <c r="Y166" s="166"/>
    </row>
    <row r="167" spans="1:25" x14ac:dyDescent="0.15">
      <c r="A167" s="101">
        <v>147</v>
      </c>
      <c r="B167" s="321" t="s">
        <v>42</v>
      </c>
      <c r="C167" s="321"/>
      <c r="D167" s="141" t="s">
        <v>288</v>
      </c>
      <c r="E167" s="141">
        <f t="shared" si="9"/>
        <v>0</v>
      </c>
      <c r="F167" s="133" t="s">
        <v>42</v>
      </c>
      <c r="G167" s="141"/>
      <c r="H167" s="142" t="s">
        <v>42</v>
      </c>
      <c r="I167" s="56" t="s">
        <v>42</v>
      </c>
      <c r="J167" s="57" t="str">
        <f t="shared" ref="J167:J230" si="10">_xlfn.CONCAT(I167, " ",B167)</f>
        <v>Select Select</v>
      </c>
      <c r="K167" s="212"/>
      <c r="L167" s="212"/>
      <c r="M167" s="212"/>
      <c r="N167" s="355"/>
      <c r="O167" s="356"/>
      <c r="P167" s="235"/>
      <c r="Q167" s="256"/>
      <c r="R167" s="67">
        <f t="shared" ref="R167:R230" si="11">PRODUCT(P167:Q167)</f>
        <v>0</v>
      </c>
      <c r="S167" s="145"/>
      <c r="T167" s="132"/>
      <c r="U167" s="132"/>
      <c r="V167" s="166"/>
      <c r="W167" s="166"/>
      <c r="X167" s="166"/>
      <c r="Y167" s="166"/>
    </row>
    <row r="168" spans="1:25" x14ac:dyDescent="0.15">
      <c r="A168" s="101">
        <v>148</v>
      </c>
      <c r="B168" s="321" t="s">
        <v>42</v>
      </c>
      <c r="C168" s="321"/>
      <c r="D168" s="141" t="s">
        <v>289</v>
      </c>
      <c r="E168" s="141">
        <f t="shared" si="9"/>
        <v>0</v>
      </c>
      <c r="F168" s="133" t="s">
        <v>42</v>
      </c>
      <c r="G168" s="141"/>
      <c r="H168" s="142" t="s">
        <v>42</v>
      </c>
      <c r="I168" s="56" t="s">
        <v>42</v>
      </c>
      <c r="J168" s="57" t="str">
        <f t="shared" si="10"/>
        <v>Select Select</v>
      </c>
      <c r="K168" s="212"/>
      <c r="L168" s="212"/>
      <c r="M168" s="212"/>
      <c r="N168" s="355"/>
      <c r="O168" s="356"/>
      <c r="P168" s="235"/>
      <c r="Q168" s="256"/>
      <c r="R168" s="67">
        <f t="shared" si="11"/>
        <v>0</v>
      </c>
      <c r="S168" s="145"/>
      <c r="T168" s="132"/>
      <c r="U168" s="132"/>
      <c r="V168" s="166"/>
      <c r="W168" s="166"/>
      <c r="X168" s="166"/>
      <c r="Y168" s="166"/>
    </row>
    <row r="169" spans="1:25" x14ac:dyDescent="0.15">
      <c r="A169" s="101">
        <v>149</v>
      </c>
      <c r="B169" s="321" t="s">
        <v>42</v>
      </c>
      <c r="C169" s="321"/>
      <c r="D169" s="141" t="s">
        <v>290</v>
      </c>
      <c r="E169" s="141">
        <f t="shared" si="9"/>
        <v>0</v>
      </c>
      <c r="F169" s="133" t="s">
        <v>42</v>
      </c>
      <c r="G169" s="141"/>
      <c r="H169" s="142" t="s">
        <v>42</v>
      </c>
      <c r="I169" s="56" t="s">
        <v>42</v>
      </c>
      <c r="J169" s="57" t="str">
        <f t="shared" si="10"/>
        <v>Select Select</v>
      </c>
      <c r="K169" s="212"/>
      <c r="L169" s="212"/>
      <c r="M169" s="212"/>
      <c r="N169" s="355"/>
      <c r="O169" s="356"/>
      <c r="P169" s="235"/>
      <c r="Q169" s="256"/>
      <c r="R169" s="67">
        <f t="shared" si="11"/>
        <v>0</v>
      </c>
      <c r="S169" s="145"/>
      <c r="T169" s="132"/>
      <c r="U169" s="132"/>
      <c r="V169" s="166"/>
      <c r="W169" s="166"/>
      <c r="X169" s="166"/>
      <c r="Y169" s="166"/>
    </row>
    <row r="170" spans="1:25" x14ac:dyDescent="0.15">
      <c r="A170" s="101">
        <v>150</v>
      </c>
      <c r="B170" s="321" t="s">
        <v>42</v>
      </c>
      <c r="C170" s="321"/>
      <c r="D170" s="141" t="s">
        <v>291</v>
      </c>
      <c r="E170" s="141">
        <f t="shared" si="9"/>
        <v>0</v>
      </c>
      <c r="F170" s="133" t="s">
        <v>42</v>
      </c>
      <c r="G170" s="141"/>
      <c r="H170" s="142" t="s">
        <v>42</v>
      </c>
      <c r="I170" s="56" t="s">
        <v>42</v>
      </c>
      <c r="J170" s="57" t="str">
        <f t="shared" si="10"/>
        <v>Select Select</v>
      </c>
      <c r="K170" s="212"/>
      <c r="L170" s="212"/>
      <c r="M170" s="212"/>
      <c r="N170" s="355"/>
      <c r="O170" s="356"/>
      <c r="P170" s="235"/>
      <c r="Q170" s="256"/>
      <c r="R170" s="67">
        <f t="shared" si="11"/>
        <v>0</v>
      </c>
      <c r="S170" s="145"/>
      <c r="T170" s="132"/>
      <c r="U170" s="132"/>
      <c r="V170" s="166"/>
      <c r="W170" s="166"/>
      <c r="X170" s="166"/>
      <c r="Y170" s="166"/>
    </row>
    <row r="171" spans="1:25" x14ac:dyDescent="0.15">
      <c r="A171" s="101">
        <v>151</v>
      </c>
      <c r="B171" s="321" t="s">
        <v>42</v>
      </c>
      <c r="C171" s="321"/>
      <c r="D171" s="141" t="s">
        <v>292</v>
      </c>
      <c r="E171" s="141">
        <f t="shared" si="9"/>
        <v>0</v>
      </c>
      <c r="F171" s="133" t="s">
        <v>42</v>
      </c>
      <c r="G171" s="141"/>
      <c r="H171" s="142" t="s">
        <v>42</v>
      </c>
      <c r="I171" s="56" t="s">
        <v>42</v>
      </c>
      <c r="J171" s="57" t="str">
        <f t="shared" si="10"/>
        <v>Select Select</v>
      </c>
      <c r="K171" s="212"/>
      <c r="L171" s="212"/>
      <c r="M171" s="212"/>
      <c r="N171" s="355"/>
      <c r="O171" s="356"/>
      <c r="P171" s="235"/>
      <c r="Q171" s="256"/>
      <c r="R171" s="67">
        <f t="shared" si="11"/>
        <v>0</v>
      </c>
      <c r="S171" s="145"/>
      <c r="T171" s="132"/>
      <c r="U171" s="132"/>
      <c r="V171" s="166"/>
      <c r="W171" s="166"/>
      <c r="X171" s="166"/>
      <c r="Y171" s="166"/>
    </row>
    <row r="172" spans="1:25" x14ac:dyDescent="0.15">
      <c r="A172" s="101">
        <v>152</v>
      </c>
      <c r="B172" s="321" t="s">
        <v>42</v>
      </c>
      <c r="C172" s="321"/>
      <c r="D172" s="141" t="s">
        <v>293</v>
      </c>
      <c r="E172" s="141">
        <f t="shared" si="9"/>
        <v>0</v>
      </c>
      <c r="F172" s="133" t="s">
        <v>42</v>
      </c>
      <c r="G172" s="141"/>
      <c r="H172" s="142" t="s">
        <v>42</v>
      </c>
      <c r="I172" s="56" t="s">
        <v>42</v>
      </c>
      <c r="J172" s="57" t="str">
        <f t="shared" si="10"/>
        <v>Select Select</v>
      </c>
      <c r="K172" s="212"/>
      <c r="L172" s="212"/>
      <c r="M172" s="212"/>
      <c r="N172" s="355"/>
      <c r="O172" s="356"/>
      <c r="P172" s="235"/>
      <c r="Q172" s="256"/>
      <c r="R172" s="67">
        <f t="shared" si="11"/>
        <v>0</v>
      </c>
      <c r="S172" s="145"/>
      <c r="T172" s="132"/>
      <c r="U172" s="132"/>
      <c r="V172" s="166"/>
      <c r="W172" s="166"/>
      <c r="X172" s="166"/>
      <c r="Y172" s="166"/>
    </row>
    <row r="173" spans="1:25" x14ac:dyDescent="0.15">
      <c r="A173" s="101">
        <v>153</v>
      </c>
      <c r="B173" s="321" t="s">
        <v>42</v>
      </c>
      <c r="C173" s="321"/>
      <c r="D173" s="141" t="s">
        <v>294</v>
      </c>
      <c r="E173" s="141">
        <f t="shared" si="9"/>
        <v>0</v>
      </c>
      <c r="F173" s="133" t="s">
        <v>42</v>
      </c>
      <c r="G173" s="141"/>
      <c r="H173" s="142" t="s">
        <v>42</v>
      </c>
      <c r="I173" s="56" t="s">
        <v>42</v>
      </c>
      <c r="J173" s="57" t="str">
        <f t="shared" si="10"/>
        <v>Select Select</v>
      </c>
      <c r="K173" s="212"/>
      <c r="L173" s="212"/>
      <c r="M173" s="212"/>
      <c r="N173" s="355"/>
      <c r="O173" s="356"/>
      <c r="P173" s="235"/>
      <c r="Q173" s="256"/>
      <c r="R173" s="67">
        <f t="shared" si="11"/>
        <v>0</v>
      </c>
      <c r="S173" s="145"/>
      <c r="T173" s="132"/>
      <c r="U173" s="132"/>
      <c r="V173" s="166"/>
      <c r="W173" s="166"/>
      <c r="X173" s="166"/>
      <c r="Y173" s="166"/>
    </row>
    <row r="174" spans="1:25" x14ac:dyDescent="0.15">
      <c r="A174" s="101">
        <v>154</v>
      </c>
      <c r="B174" s="321" t="s">
        <v>42</v>
      </c>
      <c r="C174" s="321"/>
      <c r="D174" s="141" t="s">
        <v>295</v>
      </c>
      <c r="E174" s="141">
        <f t="shared" si="9"/>
        <v>0</v>
      </c>
      <c r="F174" s="133" t="s">
        <v>42</v>
      </c>
      <c r="G174" s="141"/>
      <c r="H174" s="142" t="s">
        <v>42</v>
      </c>
      <c r="I174" s="56" t="s">
        <v>42</v>
      </c>
      <c r="J174" s="57" t="str">
        <f t="shared" si="10"/>
        <v>Select Select</v>
      </c>
      <c r="K174" s="212"/>
      <c r="L174" s="212"/>
      <c r="M174" s="212"/>
      <c r="N174" s="355"/>
      <c r="O174" s="356"/>
      <c r="P174" s="235"/>
      <c r="Q174" s="256"/>
      <c r="R174" s="67">
        <f t="shared" si="11"/>
        <v>0</v>
      </c>
      <c r="S174" s="145"/>
      <c r="T174" s="132"/>
      <c r="U174" s="132"/>
      <c r="V174" s="166"/>
      <c r="W174" s="166"/>
      <c r="X174" s="166"/>
      <c r="Y174" s="166"/>
    </row>
    <row r="175" spans="1:25" x14ac:dyDescent="0.15">
      <c r="A175" s="101">
        <v>155</v>
      </c>
      <c r="B175" s="321" t="s">
        <v>42</v>
      </c>
      <c r="C175" s="321"/>
      <c r="D175" s="141" t="s">
        <v>296</v>
      </c>
      <c r="E175" s="141">
        <f t="shared" si="9"/>
        <v>0</v>
      </c>
      <c r="F175" s="133" t="s">
        <v>42</v>
      </c>
      <c r="G175" s="141"/>
      <c r="H175" s="142" t="s">
        <v>42</v>
      </c>
      <c r="I175" s="56" t="s">
        <v>42</v>
      </c>
      <c r="J175" s="57" t="str">
        <f t="shared" si="10"/>
        <v>Select Select</v>
      </c>
      <c r="K175" s="212"/>
      <c r="L175" s="212"/>
      <c r="M175" s="212"/>
      <c r="N175" s="355"/>
      <c r="O175" s="356"/>
      <c r="P175" s="235"/>
      <c r="Q175" s="256"/>
      <c r="R175" s="67">
        <f t="shared" si="11"/>
        <v>0</v>
      </c>
      <c r="S175" s="145"/>
      <c r="T175" s="132"/>
      <c r="U175" s="132"/>
      <c r="V175" s="166"/>
      <c r="W175" s="166"/>
      <c r="X175" s="166"/>
      <c r="Y175" s="166"/>
    </row>
    <row r="176" spans="1:25" x14ac:dyDescent="0.15">
      <c r="A176" s="101">
        <v>156</v>
      </c>
      <c r="B176" s="321" t="s">
        <v>42</v>
      </c>
      <c r="C176" s="321"/>
      <c r="D176" s="141" t="s">
        <v>297</v>
      </c>
      <c r="E176" s="141">
        <f t="shared" si="9"/>
        <v>0</v>
      </c>
      <c r="F176" s="133" t="s">
        <v>42</v>
      </c>
      <c r="G176" s="141"/>
      <c r="H176" s="142" t="s">
        <v>42</v>
      </c>
      <c r="I176" s="56" t="s">
        <v>42</v>
      </c>
      <c r="J176" s="57" t="str">
        <f t="shared" si="10"/>
        <v>Select Select</v>
      </c>
      <c r="K176" s="212"/>
      <c r="L176" s="212"/>
      <c r="M176" s="212"/>
      <c r="N176" s="355"/>
      <c r="O176" s="356"/>
      <c r="P176" s="235"/>
      <c r="Q176" s="256"/>
      <c r="R176" s="67">
        <f t="shared" si="11"/>
        <v>0</v>
      </c>
      <c r="S176" s="145"/>
      <c r="T176" s="132"/>
      <c r="U176" s="132"/>
      <c r="V176" s="166"/>
      <c r="W176" s="166"/>
      <c r="X176" s="166"/>
      <c r="Y176" s="166"/>
    </row>
    <row r="177" spans="1:25" x14ac:dyDescent="0.15">
      <c r="A177" s="101">
        <v>157</v>
      </c>
      <c r="B177" s="321" t="s">
        <v>42</v>
      </c>
      <c r="C177" s="321"/>
      <c r="D177" s="141" t="s">
        <v>298</v>
      </c>
      <c r="E177" s="141">
        <f t="shared" si="9"/>
        <v>0</v>
      </c>
      <c r="F177" s="133" t="s">
        <v>42</v>
      </c>
      <c r="G177" s="141"/>
      <c r="H177" s="142" t="s">
        <v>42</v>
      </c>
      <c r="I177" s="56" t="s">
        <v>42</v>
      </c>
      <c r="J177" s="57" t="str">
        <f t="shared" si="10"/>
        <v>Select Select</v>
      </c>
      <c r="K177" s="212"/>
      <c r="L177" s="212"/>
      <c r="M177" s="212"/>
      <c r="N177" s="355"/>
      <c r="O177" s="356"/>
      <c r="P177" s="235"/>
      <c r="Q177" s="256"/>
      <c r="R177" s="67">
        <f t="shared" si="11"/>
        <v>0</v>
      </c>
      <c r="S177" s="145"/>
      <c r="T177" s="132"/>
      <c r="U177" s="132"/>
      <c r="V177" s="166"/>
      <c r="W177" s="166"/>
      <c r="X177" s="166"/>
      <c r="Y177" s="166"/>
    </row>
    <row r="178" spans="1:25" x14ac:dyDescent="0.15">
      <c r="A178" s="101">
        <v>158</v>
      </c>
      <c r="B178" s="321" t="s">
        <v>42</v>
      </c>
      <c r="C178" s="321"/>
      <c r="D178" s="141" t="s">
        <v>299</v>
      </c>
      <c r="E178" s="141">
        <f t="shared" si="9"/>
        <v>0</v>
      </c>
      <c r="F178" s="133" t="s">
        <v>42</v>
      </c>
      <c r="G178" s="141"/>
      <c r="H178" s="142" t="s">
        <v>42</v>
      </c>
      <c r="I178" s="56" t="s">
        <v>42</v>
      </c>
      <c r="J178" s="57" t="str">
        <f t="shared" si="10"/>
        <v>Select Select</v>
      </c>
      <c r="K178" s="212"/>
      <c r="L178" s="212"/>
      <c r="M178" s="212"/>
      <c r="N178" s="355"/>
      <c r="O178" s="356"/>
      <c r="P178" s="235"/>
      <c r="Q178" s="256"/>
      <c r="R178" s="67">
        <f t="shared" si="11"/>
        <v>0</v>
      </c>
      <c r="S178" s="145"/>
      <c r="T178" s="132"/>
      <c r="U178" s="132"/>
      <c r="V178" s="166"/>
      <c r="W178" s="166"/>
      <c r="X178" s="166"/>
      <c r="Y178" s="166"/>
    </row>
    <row r="179" spans="1:25" x14ac:dyDescent="0.15">
      <c r="A179" s="101">
        <v>159</v>
      </c>
      <c r="B179" s="321" t="s">
        <v>42</v>
      </c>
      <c r="C179" s="321"/>
      <c r="D179" s="141" t="s">
        <v>300</v>
      </c>
      <c r="E179" s="141">
        <f t="shared" si="9"/>
        <v>0</v>
      </c>
      <c r="F179" s="133" t="s">
        <v>42</v>
      </c>
      <c r="G179" s="141"/>
      <c r="H179" s="142" t="s">
        <v>42</v>
      </c>
      <c r="I179" s="56" t="s">
        <v>42</v>
      </c>
      <c r="J179" s="57" t="str">
        <f t="shared" si="10"/>
        <v>Select Select</v>
      </c>
      <c r="K179" s="212"/>
      <c r="L179" s="212"/>
      <c r="M179" s="212"/>
      <c r="N179" s="355"/>
      <c r="O179" s="356"/>
      <c r="P179" s="235"/>
      <c r="Q179" s="256"/>
      <c r="R179" s="67">
        <f t="shared" si="11"/>
        <v>0</v>
      </c>
      <c r="S179" s="145"/>
      <c r="T179" s="132"/>
      <c r="U179" s="132"/>
      <c r="V179" s="166"/>
      <c r="W179" s="166"/>
      <c r="X179" s="166"/>
      <c r="Y179" s="166"/>
    </row>
    <row r="180" spans="1:25" x14ac:dyDescent="0.15">
      <c r="A180" s="101">
        <v>160</v>
      </c>
      <c r="B180" s="321" t="s">
        <v>42</v>
      </c>
      <c r="C180" s="321"/>
      <c r="D180" s="141" t="s">
        <v>301</v>
      </c>
      <c r="E180" s="141">
        <f t="shared" si="9"/>
        <v>0</v>
      </c>
      <c r="F180" s="133" t="s">
        <v>42</v>
      </c>
      <c r="G180" s="141"/>
      <c r="H180" s="142" t="s">
        <v>42</v>
      </c>
      <c r="I180" s="56" t="s">
        <v>42</v>
      </c>
      <c r="J180" s="57" t="str">
        <f t="shared" si="10"/>
        <v>Select Select</v>
      </c>
      <c r="K180" s="212"/>
      <c r="L180" s="212"/>
      <c r="M180" s="212"/>
      <c r="N180" s="355"/>
      <c r="O180" s="356"/>
      <c r="P180" s="235"/>
      <c r="Q180" s="256"/>
      <c r="R180" s="67">
        <f t="shared" si="11"/>
        <v>0</v>
      </c>
      <c r="S180" s="145"/>
      <c r="T180" s="132"/>
      <c r="U180" s="132"/>
      <c r="V180" s="166"/>
      <c r="W180" s="166"/>
      <c r="X180" s="166"/>
      <c r="Y180" s="166"/>
    </row>
    <row r="181" spans="1:25" x14ac:dyDescent="0.15">
      <c r="A181" s="101">
        <v>161</v>
      </c>
      <c r="B181" s="321" t="s">
        <v>42</v>
      </c>
      <c r="C181" s="321"/>
      <c r="D181" s="141" t="s">
        <v>302</v>
      </c>
      <c r="E181" s="141">
        <f t="shared" si="9"/>
        <v>0</v>
      </c>
      <c r="F181" s="133" t="s">
        <v>42</v>
      </c>
      <c r="G181" s="141"/>
      <c r="H181" s="142" t="s">
        <v>42</v>
      </c>
      <c r="I181" s="56" t="s">
        <v>42</v>
      </c>
      <c r="J181" s="57" t="str">
        <f t="shared" si="10"/>
        <v>Select Select</v>
      </c>
      <c r="K181" s="212"/>
      <c r="L181" s="212"/>
      <c r="M181" s="212"/>
      <c r="N181" s="355"/>
      <c r="O181" s="356"/>
      <c r="P181" s="235"/>
      <c r="Q181" s="256"/>
      <c r="R181" s="67">
        <f t="shared" si="11"/>
        <v>0</v>
      </c>
      <c r="S181" s="145"/>
      <c r="T181" s="132"/>
      <c r="U181" s="132"/>
      <c r="V181" s="166"/>
      <c r="W181" s="166"/>
      <c r="X181" s="166"/>
      <c r="Y181" s="166"/>
    </row>
    <row r="182" spans="1:25" x14ac:dyDescent="0.15">
      <c r="A182" s="101">
        <v>162</v>
      </c>
      <c r="B182" s="321" t="s">
        <v>42</v>
      </c>
      <c r="C182" s="321"/>
      <c r="D182" s="141" t="s">
        <v>303</v>
      </c>
      <c r="E182" s="141">
        <f t="shared" si="9"/>
        <v>0</v>
      </c>
      <c r="F182" s="133" t="s">
        <v>42</v>
      </c>
      <c r="G182" s="141"/>
      <c r="H182" s="142" t="s">
        <v>42</v>
      </c>
      <c r="I182" s="56" t="s">
        <v>42</v>
      </c>
      <c r="J182" s="57" t="str">
        <f t="shared" si="10"/>
        <v>Select Select</v>
      </c>
      <c r="K182" s="212"/>
      <c r="L182" s="212"/>
      <c r="M182" s="212"/>
      <c r="N182" s="355"/>
      <c r="O182" s="356"/>
      <c r="P182" s="235"/>
      <c r="Q182" s="256"/>
      <c r="R182" s="67">
        <f t="shared" si="11"/>
        <v>0</v>
      </c>
      <c r="S182" s="145"/>
      <c r="T182" s="132"/>
      <c r="U182" s="132"/>
      <c r="V182" s="166"/>
      <c r="W182" s="166"/>
      <c r="X182" s="166"/>
      <c r="Y182" s="166"/>
    </row>
    <row r="183" spans="1:25" x14ac:dyDescent="0.15">
      <c r="A183" s="101">
        <v>163</v>
      </c>
      <c r="B183" s="321" t="s">
        <v>42</v>
      </c>
      <c r="C183" s="321"/>
      <c r="D183" s="141" t="s">
        <v>304</v>
      </c>
      <c r="E183" s="141">
        <f t="shared" si="9"/>
        <v>0</v>
      </c>
      <c r="F183" s="133" t="s">
        <v>42</v>
      </c>
      <c r="G183" s="141"/>
      <c r="H183" s="142" t="s">
        <v>42</v>
      </c>
      <c r="I183" s="56" t="s">
        <v>42</v>
      </c>
      <c r="J183" s="57" t="str">
        <f t="shared" si="10"/>
        <v>Select Select</v>
      </c>
      <c r="K183" s="212"/>
      <c r="L183" s="212"/>
      <c r="M183" s="212"/>
      <c r="N183" s="355"/>
      <c r="O183" s="356"/>
      <c r="P183" s="235"/>
      <c r="Q183" s="256"/>
      <c r="R183" s="67">
        <f t="shared" si="11"/>
        <v>0</v>
      </c>
      <c r="S183" s="145"/>
      <c r="T183" s="132"/>
      <c r="U183" s="132"/>
      <c r="V183" s="166"/>
      <c r="W183" s="166"/>
      <c r="X183" s="166"/>
      <c r="Y183" s="166"/>
    </row>
    <row r="184" spans="1:25" x14ac:dyDescent="0.15">
      <c r="A184" s="101">
        <v>164</v>
      </c>
      <c r="B184" s="321" t="s">
        <v>42</v>
      </c>
      <c r="C184" s="321"/>
      <c r="D184" s="141" t="s">
        <v>305</v>
      </c>
      <c r="E184" s="141">
        <f t="shared" si="9"/>
        <v>0</v>
      </c>
      <c r="F184" s="133" t="s">
        <v>42</v>
      </c>
      <c r="G184" s="141"/>
      <c r="H184" s="142" t="s">
        <v>42</v>
      </c>
      <c r="I184" s="56" t="s">
        <v>42</v>
      </c>
      <c r="J184" s="57" t="str">
        <f t="shared" si="10"/>
        <v>Select Select</v>
      </c>
      <c r="K184" s="212"/>
      <c r="L184" s="212"/>
      <c r="M184" s="212"/>
      <c r="N184" s="355"/>
      <c r="O184" s="356"/>
      <c r="P184" s="235"/>
      <c r="Q184" s="256"/>
      <c r="R184" s="67">
        <f t="shared" si="11"/>
        <v>0</v>
      </c>
      <c r="S184" s="145"/>
      <c r="T184" s="132"/>
      <c r="U184" s="132"/>
      <c r="V184" s="166"/>
      <c r="W184" s="166"/>
      <c r="X184" s="166"/>
      <c r="Y184" s="166"/>
    </row>
    <row r="185" spans="1:25" x14ac:dyDescent="0.15">
      <c r="A185" s="101">
        <v>165</v>
      </c>
      <c r="B185" s="321" t="s">
        <v>42</v>
      </c>
      <c r="C185" s="321"/>
      <c r="D185" s="141" t="s">
        <v>306</v>
      </c>
      <c r="E185" s="141">
        <f t="shared" si="9"/>
        <v>0</v>
      </c>
      <c r="F185" s="133" t="s">
        <v>42</v>
      </c>
      <c r="G185" s="141"/>
      <c r="H185" s="142" t="s">
        <v>42</v>
      </c>
      <c r="I185" s="56" t="s">
        <v>42</v>
      </c>
      <c r="J185" s="57" t="str">
        <f t="shared" si="10"/>
        <v>Select Select</v>
      </c>
      <c r="K185" s="212"/>
      <c r="L185" s="212"/>
      <c r="M185" s="212"/>
      <c r="N185" s="355"/>
      <c r="O185" s="356"/>
      <c r="P185" s="235"/>
      <c r="Q185" s="256"/>
      <c r="R185" s="67">
        <f t="shared" si="11"/>
        <v>0</v>
      </c>
      <c r="S185" s="145"/>
      <c r="T185" s="132"/>
      <c r="U185" s="132"/>
      <c r="V185" s="166"/>
      <c r="W185" s="166"/>
      <c r="X185" s="166"/>
      <c r="Y185" s="166"/>
    </row>
    <row r="186" spans="1:25" x14ac:dyDescent="0.15">
      <c r="A186" s="101">
        <v>166</v>
      </c>
      <c r="B186" s="321" t="s">
        <v>42</v>
      </c>
      <c r="C186" s="321"/>
      <c r="D186" s="141" t="s">
        <v>307</v>
      </c>
      <c r="E186" s="141">
        <f t="shared" si="9"/>
        <v>0</v>
      </c>
      <c r="F186" s="133" t="s">
        <v>42</v>
      </c>
      <c r="G186" s="141"/>
      <c r="H186" s="142" t="s">
        <v>42</v>
      </c>
      <c r="I186" s="56" t="s">
        <v>42</v>
      </c>
      <c r="J186" s="57" t="str">
        <f t="shared" si="10"/>
        <v>Select Select</v>
      </c>
      <c r="K186" s="212"/>
      <c r="L186" s="212"/>
      <c r="M186" s="212"/>
      <c r="N186" s="355"/>
      <c r="O186" s="356"/>
      <c r="P186" s="235"/>
      <c r="Q186" s="256"/>
      <c r="R186" s="67">
        <f t="shared" si="11"/>
        <v>0</v>
      </c>
      <c r="S186" s="145"/>
      <c r="T186" s="132"/>
      <c r="U186" s="132"/>
      <c r="V186" s="166"/>
      <c r="W186" s="166"/>
      <c r="X186" s="166"/>
      <c r="Y186" s="166"/>
    </row>
    <row r="187" spans="1:25" x14ac:dyDescent="0.15">
      <c r="A187" s="101">
        <v>167</v>
      </c>
      <c r="B187" s="321" t="s">
        <v>42</v>
      </c>
      <c r="C187" s="321"/>
      <c r="D187" s="141" t="s">
        <v>308</v>
      </c>
      <c r="E187" s="141">
        <f t="shared" si="9"/>
        <v>0</v>
      </c>
      <c r="F187" s="133" t="s">
        <v>42</v>
      </c>
      <c r="G187" s="141"/>
      <c r="H187" s="142" t="s">
        <v>42</v>
      </c>
      <c r="I187" s="56" t="s">
        <v>42</v>
      </c>
      <c r="J187" s="57" t="str">
        <f t="shared" si="10"/>
        <v>Select Select</v>
      </c>
      <c r="K187" s="212"/>
      <c r="L187" s="212"/>
      <c r="M187" s="212"/>
      <c r="N187" s="355"/>
      <c r="O187" s="356"/>
      <c r="P187" s="235"/>
      <c r="Q187" s="256"/>
      <c r="R187" s="67">
        <f t="shared" si="11"/>
        <v>0</v>
      </c>
      <c r="S187" s="145"/>
      <c r="T187" s="132"/>
      <c r="U187" s="132"/>
      <c r="V187" s="166"/>
      <c r="W187" s="166"/>
      <c r="X187" s="166"/>
      <c r="Y187" s="166"/>
    </row>
    <row r="188" spans="1:25" x14ac:dyDescent="0.15">
      <c r="A188" s="101">
        <v>168</v>
      </c>
      <c r="B188" s="321" t="s">
        <v>42</v>
      </c>
      <c r="C188" s="321"/>
      <c r="D188" s="141" t="s">
        <v>309</v>
      </c>
      <c r="E188" s="141">
        <f t="shared" si="9"/>
        <v>0</v>
      </c>
      <c r="F188" s="133" t="s">
        <v>42</v>
      </c>
      <c r="G188" s="141"/>
      <c r="H188" s="142" t="s">
        <v>42</v>
      </c>
      <c r="I188" s="56" t="s">
        <v>42</v>
      </c>
      <c r="J188" s="57" t="str">
        <f t="shared" si="10"/>
        <v>Select Select</v>
      </c>
      <c r="K188" s="212"/>
      <c r="L188" s="212"/>
      <c r="M188" s="212"/>
      <c r="N188" s="355"/>
      <c r="O188" s="356"/>
      <c r="P188" s="235"/>
      <c r="Q188" s="256"/>
      <c r="R188" s="67">
        <f t="shared" si="11"/>
        <v>0</v>
      </c>
      <c r="S188" s="145"/>
      <c r="T188" s="132"/>
      <c r="U188" s="132"/>
      <c r="V188" s="166"/>
      <c r="W188" s="166"/>
      <c r="X188" s="166"/>
      <c r="Y188" s="166"/>
    </row>
    <row r="189" spans="1:25" x14ac:dyDescent="0.15">
      <c r="A189" s="101">
        <v>169</v>
      </c>
      <c r="B189" s="321" t="s">
        <v>42</v>
      </c>
      <c r="C189" s="321"/>
      <c r="D189" s="141" t="s">
        <v>310</v>
      </c>
      <c r="E189" s="141">
        <f t="shared" si="9"/>
        <v>0</v>
      </c>
      <c r="F189" s="133" t="s">
        <v>42</v>
      </c>
      <c r="G189" s="141"/>
      <c r="H189" s="142" t="s">
        <v>42</v>
      </c>
      <c r="I189" s="56" t="s">
        <v>42</v>
      </c>
      <c r="J189" s="57" t="str">
        <f t="shared" si="10"/>
        <v>Select Select</v>
      </c>
      <c r="K189" s="212"/>
      <c r="L189" s="212"/>
      <c r="M189" s="212"/>
      <c r="N189" s="355"/>
      <c r="O189" s="356"/>
      <c r="P189" s="235"/>
      <c r="Q189" s="256"/>
      <c r="R189" s="67">
        <f t="shared" si="11"/>
        <v>0</v>
      </c>
      <c r="S189" s="145"/>
      <c r="T189" s="132"/>
      <c r="U189" s="132"/>
      <c r="V189" s="166"/>
      <c r="W189" s="166"/>
      <c r="X189" s="166"/>
      <c r="Y189" s="166"/>
    </row>
    <row r="190" spans="1:25" x14ac:dyDescent="0.15">
      <c r="A190" s="101">
        <v>170</v>
      </c>
      <c r="B190" s="321" t="s">
        <v>42</v>
      </c>
      <c r="C190" s="321"/>
      <c r="D190" s="141" t="s">
        <v>311</v>
      </c>
      <c r="E190" s="141">
        <f t="shared" si="9"/>
        <v>0</v>
      </c>
      <c r="F190" s="133" t="s">
        <v>42</v>
      </c>
      <c r="G190" s="141"/>
      <c r="H190" s="142" t="s">
        <v>42</v>
      </c>
      <c r="I190" s="56" t="s">
        <v>42</v>
      </c>
      <c r="J190" s="57" t="str">
        <f t="shared" si="10"/>
        <v>Select Select</v>
      </c>
      <c r="K190" s="212"/>
      <c r="L190" s="212"/>
      <c r="M190" s="212"/>
      <c r="N190" s="355"/>
      <c r="O190" s="356"/>
      <c r="P190" s="235"/>
      <c r="Q190" s="256"/>
      <c r="R190" s="67">
        <f t="shared" si="11"/>
        <v>0</v>
      </c>
      <c r="S190" s="145"/>
      <c r="T190" s="132"/>
      <c r="U190" s="132"/>
      <c r="V190" s="166"/>
      <c r="W190" s="166"/>
      <c r="X190" s="166"/>
      <c r="Y190" s="166"/>
    </row>
    <row r="191" spans="1:25" x14ac:dyDescent="0.15">
      <c r="A191" s="101">
        <v>171</v>
      </c>
      <c r="B191" s="321" t="s">
        <v>42</v>
      </c>
      <c r="C191" s="321"/>
      <c r="D191" s="141" t="s">
        <v>312</v>
      </c>
      <c r="E191" s="141">
        <f t="shared" si="9"/>
        <v>0</v>
      </c>
      <c r="F191" s="133" t="s">
        <v>42</v>
      </c>
      <c r="G191" s="141"/>
      <c r="H191" s="142" t="s">
        <v>42</v>
      </c>
      <c r="I191" s="56" t="s">
        <v>42</v>
      </c>
      <c r="J191" s="57" t="str">
        <f t="shared" si="10"/>
        <v>Select Select</v>
      </c>
      <c r="K191" s="212"/>
      <c r="L191" s="212"/>
      <c r="M191" s="212"/>
      <c r="N191" s="355"/>
      <c r="O191" s="356"/>
      <c r="P191" s="235"/>
      <c r="Q191" s="256"/>
      <c r="R191" s="67">
        <f t="shared" si="11"/>
        <v>0</v>
      </c>
      <c r="S191" s="145"/>
      <c r="T191" s="132"/>
      <c r="U191" s="132"/>
      <c r="V191" s="166"/>
      <c r="W191" s="166"/>
      <c r="X191" s="166"/>
      <c r="Y191" s="166"/>
    </row>
    <row r="192" spans="1:25" x14ac:dyDescent="0.15">
      <c r="A192" s="101">
        <v>172</v>
      </c>
      <c r="B192" s="321" t="s">
        <v>42</v>
      </c>
      <c r="C192" s="321"/>
      <c r="D192" s="141" t="s">
        <v>313</v>
      </c>
      <c r="E192" s="141">
        <f t="shared" si="9"/>
        <v>0</v>
      </c>
      <c r="F192" s="133" t="s">
        <v>42</v>
      </c>
      <c r="G192" s="141"/>
      <c r="H192" s="142" t="s">
        <v>42</v>
      </c>
      <c r="I192" s="56" t="s">
        <v>42</v>
      </c>
      <c r="J192" s="57" t="str">
        <f t="shared" si="10"/>
        <v>Select Select</v>
      </c>
      <c r="K192" s="212"/>
      <c r="L192" s="212"/>
      <c r="M192" s="212"/>
      <c r="N192" s="355"/>
      <c r="O192" s="356"/>
      <c r="P192" s="235"/>
      <c r="Q192" s="256"/>
      <c r="R192" s="67">
        <f t="shared" si="11"/>
        <v>0</v>
      </c>
      <c r="S192" s="145"/>
      <c r="T192" s="132"/>
      <c r="U192" s="132"/>
      <c r="V192" s="166"/>
      <c r="W192" s="166"/>
      <c r="X192" s="166"/>
      <c r="Y192" s="166"/>
    </row>
    <row r="193" spans="1:25" x14ac:dyDescent="0.15">
      <c r="A193" s="101">
        <v>173</v>
      </c>
      <c r="B193" s="321" t="s">
        <v>42</v>
      </c>
      <c r="C193" s="321"/>
      <c r="D193" s="141" t="s">
        <v>314</v>
      </c>
      <c r="E193" s="141">
        <f t="shared" si="9"/>
        <v>0</v>
      </c>
      <c r="F193" s="133" t="s">
        <v>42</v>
      </c>
      <c r="G193" s="141"/>
      <c r="H193" s="142" t="s">
        <v>42</v>
      </c>
      <c r="I193" s="56" t="s">
        <v>42</v>
      </c>
      <c r="J193" s="57" t="str">
        <f t="shared" si="10"/>
        <v>Select Select</v>
      </c>
      <c r="K193" s="212"/>
      <c r="L193" s="212"/>
      <c r="M193" s="212"/>
      <c r="N193" s="355"/>
      <c r="O193" s="356"/>
      <c r="P193" s="235"/>
      <c r="Q193" s="256"/>
      <c r="R193" s="67">
        <f t="shared" si="11"/>
        <v>0</v>
      </c>
      <c r="S193" s="145"/>
      <c r="T193" s="132"/>
      <c r="U193" s="132"/>
      <c r="V193" s="166"/>
      <c r="W193" s="166"/>
      <c r="X193" s="166"/>
      <c r="Y193" s="166"/>
    </row>
    <row r="194" spans="1:25" x14ac:dyDescent="0.15">
      <c r="A194" s="101">
        <v>174</v>
      </c>
      <c r="B194" s="321" t="s">
        <v>42</v>
      </c>
      <c r="C194" s="321"/>
      <c r="D194" s="141" t="s">
        <v>315</v>
      </c>
      <c r="E194" s="141">
        <f t="shared" si="9"/>
        <v>0</v>
      </c>
      <c r="F194" s="133" t="s">
        <v>42</v>
      </c>
      <c r="G194" s="141"/>
      <c r="H194" s="142" t="s">
        <v>42</v>
      </c>
      <c r="I194" s="56" t="s">
        <v>42</v>
      </c>
      <c r="J194" s="57" t="str">
        <f t="shared" si="10"/>
        <v>Select Select</v>
      </c>
      <c r="K194" s="212"/>
      <c r="L194" s="212"/>
      <c r="M194" s="212"/>
      <c r="N194" s="355"/>
      <c r="O194" s="356"/>
      <c r="P194" s="235"/>
      <c r="Q194" s="256"/>
      <c r="R194" s="67">
        <f t="shared" si="11"/>
        <v>0</v>
      </c>
      <c r="S194" s="145"/>
      <c r="T194" s="132"/>
      <c r="U194" s="132"/>
      <c r="V194" s="166"/>
      <c r="W194" s="166"/>
      <c r="X194" s="166"/>
      <c r="Y194" s="166"/>
    </row>
    <row r="195" spans="1:25" x14ac:dyDescent="0.15">
      <c r="A195" s="101">
        <v>175</v>
      </c>
      <c r="B195" s="321" t="s">
        <v>42</v>
      </c>
      <c r="C195" s="321"/>
      <c r="D195" s="141" t="s">
        <v>316</v>
      </c>
      <c r="E195" s="141">
        <f t="shared" si="9"/>
        <v>0</v>
      </c>
      <c r="F195" s="133" t="s">
        <v>42</v>
      </c>
      <c r="G195" s="141"/>
      <c r="H195" s="142" t="s">
        <v>42</v>
      </c>
      <c r="I195" s="56" t="s">
        <v>42</v>
      </c>
      <c r="J195" s="57" t="str">
        <f t="shared" si="10"/>
        <v>Select Select</v>
      </c>
      <c r="K195" s="212"/>
      <c r="L195" s="212"/>
      <c r="M195" s="212"/>
      <c r="N195" s="355"/>
      <c r="O195" s="356"/>
      <c r="P195" s="235"/>
      <c r="Q195" s="256"/>
      <c r="R195" s="67">
        <f t="shared" si="11"/>
        <v>0</v>
      </c>
      <c r="S195" s="145"/>
      <c r="T195" s="132"/>
      <c r="U195" s="132"/>
      <c r="V195" s="166"/>
      <c r="W195" s="166"/>
      <c r="X195" s="166"/>
      <c r="Y195" s="166"/>
    </row>
    <row r="196" spans="1:25" x14ac:dyDescent="0.15">
      <c r="A196" s="101">
        <v>176</v>
      </c>
      <c r="B196" s="321" t="s">
        <v>42</v>
      </c>
      <c r="C196" s="321"/>
      <c r="D196" s="141" t="s">
        <v>317</v>
      </c>
      <c r="E196" s="141">
        <f t="shared" si="9"/>
        <v>0</v>
      </c>
      <c r="F196" s="133" t="s">
        <v>42</v>
      </c>
      <c r="G196" s="141"/>
      <c r="H196" s="142" t="s">
        <v>42</v>
      </c>
      <c r="I196" s="56" t="s">
        <v>42</v>
      </c>
      <c r="J196" s="57" t="str">
        <f t="shared" si="10"/>
        <v>Select Select</v>
      </c>
      <c r="K196" s="212"/>
      <c r="L196" s="212"/>
      <c r="M196" s="212"/>
      <c r="N196" s="355"/>
      <c r="O196" s="356"/>
      <c r="P196" s="235"/>
      <c r="Q196" s="256"/>
      <c r="R196" s="67">
        <f t="shared" si="11"/>
        <v>0</v>
      </c>
      <c r="S196" s="145"/>
      <c r="T196" s="132"/>
      <c r="U196" s="132"/>
      <c r="V196" s="166"/>
      <c r="W196" s="166"/>
      <c r="X196" s="166"/>
      <c r="Y196" s="166"/>
    </row>
    <row r="197" spans="1:25" x14ac:dyDescent="0.15">
      <c r="A197" s="101">
        <v>177</v>
      </c>
      <c r="B197" s="321" t="s">
        <v>42</v>
      </c>
      <c r="C197" s="321"/>
      <c r="D197" s="141" t="s">
        <v>318</v>
      </c>
      <c r="E197" s="141">
        <f t="shared" si="9"/>
        <v>0</v>
      </c>
      <c r="F197" s="133" t="s">
        <v>42</v>
      </c>
      <c r="G197" s="141"/>
      <c r="H197" s="142" t="s">
        <v>42</v>
      </c>
      <c r="I197" s="56" t="s">
        <v>42</v>
      </c>
      <c r="J197" s="57" t="str">
        <f t="shared" si="10"/>
        <v>Select Select</v>
      </c>
      <c r="K197" s="212"/>
      <c r="L197" s="212"/>
      <c r="M197" s="212"/>
      <c r="N197" s="355"/>
      <c r="O197" s="356"/>
      <c r="P197" s="235"/>
      <c r="Q197" s="256"/>
      <c r="R197" s="67">
        <f t="shared" si="11"/>
        <v>0</v>
      </c>
      <c r="S197" s="145"/>
      <c r="T197" s="132"/>
      <c r="U197" s="132"/>
      <c r="V197" s="166"/>
      <c r="W197" s="166"/>
      <c r="X197" s="166"/>
      <c r="Y197" s="166"/>
    </row>
    <row r="198" spans="1:25" x14ac:dyDescent="0.15">
      <c r="A198" s="101">
        <v>178</v>
      </c>
      <c r="B198" s="321" t="s">
        <v>42</v>
      </c>
      <c r="C198" s="321"/>
      <c r="D198" s="141" t="s">
        <v>319</v>
      </c>
      <c r="E198" s="141">
        <f t="shared" si="9"/>
        <v>0</v>
      </c>
      <c r="F198" s="133" t="s">
        <v>42</v>
      </c>
      <c r="G198" s="141"/>
      <c r="H198" s="142" t="s">
        <v>42</v>
      </c>
      <c r="I198" s="56" t="s">
        <v>42</v>
      </c>
      <c r="J198" s="57" t="str">
        <f t="shared" si="10"/>
        <v>Select Select</v>
      </c>
      <c r="K198" s="212"/>
      <c r="L198" s="212"/>
      <c r="M198" s="212"/>
      <c r="N198" s="355"/>
      <c r="O198" s="356"/>
      <c r="P198" s="235"/>
      <c r="Q198" s="256"/>
      <c r="R198" s="67">
        <f t="shared" si="11"/>
        <v>0</v>
      </c>
      <c r="S198" s="145"/>
      <c r="T198" s="132"/>
      <c r="U198" s="132"/>
      <c r="V198" s="166"/>
      <c r="W198" s="166"/>
      <c r="X198" s="166"/>
      <c r="Y198" s="166"/>
    </row>
    <row r="199" spans="1:25" x14ac:dyDescent="0.15">
      <c r="A199" s="101">
        <v>179</v>
      </c>
      <c r="B199" s="321" t="s">
        <v>42</v>
      </c>
      <c r="C199" s="321"/>
      <c r="D199" s="141" t="s">
        <v>320</v>
      </c>
      <c r="E199" s="141">
        <f t="shared" si="9"/>
        <v>0</v>
      </c>
      <c r="F199" s="133" t="s">
        <v>42</v>
      </c>
      <c r="G199" s="141"/>
      <c r="H199" s="142" t="s">
        <v>42</v>
      </c>
      <c r="I199" s="56" t="s">
        <v>42</v>
      </c>
      <c r="J199" s="57" t="str">
        <f t="shared" si="10"/>
        <v>Select Select</v>
      </c>
      <c r="K199" s="212"/>
      <c r="L199" s="212"/>
      <c r="M199" s="212"/>
      <c r="N199" s="355"/>
      <c r="O199" s="356"/>
      <c r="P199" s="235"/>
      <c r="Q199" s="256"/>
      <c r="R199" s="67">
        <f t="shared" si="11"/>
        <v>0</v>
      </c>
      <c r="S199" s="145"/>
      <c r="T199" s="132"/>
      <c r="U199" s="132"/>
      <c r="V199" s="166"/>
      <c r="W199" s="166"/>
      <c r="X199" s="166"/>
      <c r="Y199" s="166"/>
    </row>
    <row r="200" spans="1:25" x14ac:dyDescent="0.15">
      <c r="A200" s="101">
        <v>180</v>
      </c>
      <c r="B200" s="321" t="s">
        <v>42</v>
      </c>
      <c r="C200" s="321"/>
      <c r="D200" s="141" t="s">
        <v>321</v>
      </c>
      <c r="E200" s="141">
        <f t="shared" si="9"/>
        <v>0</v>
      </c>
      <c r="F200" s="133" t="s">
        <v>42</v>
      </c>
      <c r="G200" s="141"/>
      <c r="H200" s="142" t="s">
        <v>42</v>
      </c>
      <c r="I200" s="56" t="s">
        <v>42</v>
      </c>
      <c r="J200" s="57" t="str">
        <f t="shared" si="10"/>
        <v>Select Select</v>
      </c>
      <c r="K200" s="212"/>
      <c r="L200" s="212"/>
      <c r="M200" s="212"/>
      <c r="N200" s="355"/>
      <c r="O200" s="356"/>
      <c r="P200" s="235"/>
      <c r="Q200" s="256"/>
      <c r="R200" s="67">
        <f t="shared" si="11"/>
        <v>0</v>
      </c>
      <c r="S200" s="145"/>
      <c r="T200" s="132"/>
      <c r="U200" s="132"/>
      <c r="V200" s="166"/>
      <c r="W200" s="166"/>
      <c r="X200" s="166"/>
      <c r="Y200" s="166"/>
    </row>
    <row r="201" spans="1:25" x14ac:dyDescent="0.15">
      <c r="A201" s="101">
        <v>181</v>
      </c>
      <c r="B201" s="321" t="s">
        <v>42</v>
      </c>
      <c r="C201" s="321"/>
      <c r="D201" s="141" t="s">
        <v>322</v>
      </c>
      <c r="E201" s="141">
        <f t="shared" si="9"/>
        <v>0</v>
      </c>
      <c r="F201" s="133" t="s">
        <v>42</v>
      </c>
      <c r="G201" s="141"/>
      <c r="H201" s="142" t="s">
        <v>42</v>
      </c>
      <c r="I201" s="56" t="s">
        <v>42</v>
      </c>
      <c r="J201" s="57" t="str">
        <f t="shared" si="10"/>
        <v>Select Select</v>
      </c>
      <c r="K201" s="212"/>
      <c r="L201" s="212"/>
      <c r="M201" s="212"/>
      <c r="N201" s="355"/>
      <c r="O201" s="356"/>
      <c r="P201" s="235"/>
      <c r="Q201" s="256"/>
      <c r="R201" s="67">
        <f t="shared" si="11"/>
        <v>0</v>
      </c>
      <c r="S201" s="145"/>
      <c r="T201" s="132"/>
      <c r="U201" s="132"/>
      <c r="V201" s="166"/>
      <c r="W201" s="166"/>
      <c r="X201" s="166"/>
      <c r="Y201" s="166"/>
    </row>
    <row r="202" spans="1:25" x14ac:dyDescent="0.15">
      <c r="A202" s="101">
        <v>182</v>
      </c>
      <c r="B202" s="321" t="s">
        <v>42</v>
      </c>
      <c r="C202" s="321"/>
      <c r="D202" s="141" t="s">
        <v>323</v>
      </c>
      <c r="E202" s="141">
        <f t="shared" si="9"/>
        <v>0</v>
      </c>
      <c r="F202" s="133" t="s">
        <v>42</v>
      </c>
      <c r="G202" s="141"/>
      <c r="H202" s="142" t="s">
        <v>42</v>
      </c>
      <c r="I202" s="56" t="s">
        <v>42</v>
      </c>
      <c r="J202" s="57" t="str">
        <f t="shared" si="10"/>
        <v>Select Select</v>
      </c>
      <c r="K202" s="212"/>
      <c r="L202" s="212"/>
      <c r="M202" s="212"/>
      <c r="N202" s="355"/>
      <c r="O202" s="356"/>
      <c r="P202" s="235"/>
      <c r="Q202" s="256"/>
      <c r="R202" s="67">
        <f t="shared" si="11"/>
        <v>0</v>
      </c>
      <c r="S202" s="145"/>
      <c r="T202" s="132"/>
      <c r="U202" s="132"/>
      <c r="V202" s="166"/>
      <c r="W202" s="166"/>
      <c r="X202" s="166"/>
      <c r="Y202" s="166"/>
    </row>
    <row r="203" spans="1:25" x14ac:dyDescent="0.15">
      <c r="A203" s="101">
        <v>183</v>
      </c>
      <c r="B203" s="321" t="s">
        <v>42</v>
      </c>
      <c r="C203" s="321"/>
      <c r="D203" s="141" t="s">
        <v>324</v>
      </c>
      <c r="E203" s="141">
        <f t="shared" si="9"/>
        <v>0</v>
      </c>
      <c r="F203" s="133" t="s">
        <v>42</v>
      </c>
      <c r="G203" s="141"/>
      <c r="H203" s="142" t="s">
        <v>42</v>
      </c>
      <c r="I203" s="56" t="s">
        <v>42</v>
      </c>
      <c r="J203" s="57" t="str">
        <f t="shared" si="10"/>
        <v>Select Select</v>
      </c>
      <c r="K203" s="212"/>
      <c r="L203" s="212"/>
      <c r="M203" s="212"/>
      <c r="N203" s="355"/>
      <c r="O203" s="356"/>
      <c r="P203" s="235"/>
      <c r="Q203" s="256"/>
      <c r="R203" s="67">
        <f t="shared" si="11"/>
        <v>0</v>
      </c>
      <c r="S203" s="145"/>
      <c r="T203" s="132"/>
      <c r="U203" s="132"/>
      <c r="V203" s="166"/>
      <c r="W203" s="166"/>
      <c r="X203" s="166"/>
      <c r="Y203" s="166"/>
    </row>
    <row r="204" spans="1:25" x14ac:dyDescent="0.15">
      <c r="A204" s="101">
        <v>184</v>
      </c>
      <c r="B204" s="321" t="s">
        <v>42</v>
      </c>
      <c r="C204" s="321"/>
      <c r="D204" s="141" t="s">
        <v>325</v>
      </c>
      <c r="E204" s="141">
        <f t="shared" si="9"/>
        <v>0</v>
      </c>
      <c r="F204" s="133" t="s">
        <v>42</v>
      </c>
      <c r="G204" s="141"/>
      <c r="H204" s="142" t="s">
        <v>42</v>
      </c>
      <c r="I204" s="56" t="s">
        <v>42</v>
      </c>
      <c r="J204" s="57" t="str">
        <f t="shared" si="10"/>
        <v>Select Select</v>
      </c>
      <c r="K204" s="212"/>
      <c r="L204" s="212"/>
      <c r="M204" s="212"/>
      <c r="N204" s="355"/>
      <c r="O204" s="356"/>
      <c r="P204" s="235"/>
      <c r="Q204" s="256"/>
      <c r="R204" s="67">
        <f t="shared" si="11"/>
        <v>0</v>
      </c>
      <c r="S204" s="145"/>
      <c r="T204" s="132"/>
      <c r="U204" s="132"/>
      <c r="V204" s="166"/>
      <c r="W204" s="166"/>
      <c r="X204" s="166"/>
      <c r="Y204" s="166"/>
    </row>
    <row r="205" spans="1:25" x14ac:dyDescent="0.15">
      <c r="A205" s="101">
        <v>185</v>
      </c>
      <c r="B205" s="321" t="s">
        <v>42</v>
      </c>
      <c r="C205" s="321"/>
      <c r="D205" s="141" t="s">
        <v>326</v>
      </c>
      <c r="E205" s="141">
        <f t="shared" si="9"/>
        <v>0</v>
      </c>
      <c r="F205" s="133" t="s">
        <v>42</v>
      </c>
      <c r="G205" s="141"/>
      <c r="H205" s="142" t="s">
        <v>42</v>
      </c>
      <c r="I205" s="56" t="s">
        <v>42</v>
      </c>
      <c r="J205" s="57" t="str">
        <f t="shared" si="10"/>
        <v>Select Select</v>
      </c>
      <c r="K205" s="212"/>
      <c r="L205" s="212"/>
      <c r="M205" s="212"/>
      <c r="N205" s="355"/>
      <c r="O205" s="356"/>
      <c r="P205" s="235"/>
      <c r="Q205" s="256"/>
      <c r="R205" s="67">
        <f t="shared" si="11"/>
        <v>0</v>
      </c>
      <c r="S205" s="145"/>
      <c r="T205" s="132"/>
      <c r="U205" s="132"/>
      <c r="V205" s="166"/>
      <c r="W205" s="166"/>
      <c r="X205" s="166"/>
      <c r="Y205" s="166"/>
    </row>
    <row r="206" spans="1:25" x14ac:dyDescent="0.15">
      <c r="A206" s="101">
        <v>186</v>
      </c>
      <c r="B206" s="321" t="s">
        <v>42</v>
      </c>
      <c r="C206" s="321"/>
      <c r="D206" s="141" t="s">
        <v>327</v>
      </c>
      <c r="E206" s="141">
        <f t="shared" si="9"/>
        <v>0</v>
      </c>
      <c r="F206" s="133" t="s">
        <v>42</v>
      </c>
      <c r="G206" s="141"/>
      <c r="H206" s="142" t="s">
        <v>42</v>
      </c>
      <c r="I206" s="56" t="s">
        <v>42</v>
      </c>
      <c r="J206" s="57" t="str">
        <f t="shared" si="10"/>
        <v>Select Select</v>
      </c>
      <c r="K206" s="212"/>
      <c r="L206" s="212"/>
      <c r="M206" s="212"/>
      <c r="N206" s="355"/>
      <c r="O206" s="356"/>
      <c r="P206" s="235"/>
      <c r="Q206" s="256"/>
      <c r="R206" s="67">
        <f t="shared" si="11"/>
        <v>0</v>
      </c>
      <c r="S206" s="145"/>
      <c r="T206" s="132"/>
      <c r="U206" s="132"/>
      <c r="V206" s="166"/>
      <c r="W206" s="166"/>
      <c r="X206" s="166"/>
      <c r="Y206" s="166"/>
    </row>
    <row r="207" spans="1:25" x14ac:dyDescent="0.15">
      <c r="A207" s="101">
        <v>187</v>
      </c>
      <c r="B207" s="321" t="s">
        <v>42</v>
      </c>
      <c r="C207" s="321"/>
      <c r="D207" s="141" t="s">
        <v>328</v>
      </c>
      <c r="E207" s="141">
        <f t="shared" si="9"/>
        <v>0</v>
      </c>
      <c r="F207" s="133" t="s">
        <v>42</v>
      </c>
      <c r="G207" s="141"/>
      <c r="H207" s="142" t="s">
        <v>42</v>
      </c>
      <c r="I207" s="56" t="s">
        <v>42</v>
      </c>
      <c r="J207" s="57" t="str">
        <f t="shared" si="10"/>
        <v>Select Select</v>
      </c>
      <c r="K207" s="212"/>
      <c r="L207" s="212"/>
      <c r="M207" s="212"/>
      <c r="N207" s="355"/>
      <c r="O207" s="356"/>
      <c r="P207" s="235"/>
      <c r="Q207" s="256"/>
      <c r="R207" s="67">
        <f t="shared" si="11"/>
        <v>0</v>
      </c>
      <c r="S207" s="145"/>
      <c r="T207" s="132"/>
      <c r="U207" s="132"/>
      <c r="V207" s="166"/>
      <c r="W207" s="166"/>
      <c r="X207" s="166"/>
      <c r="Y207" s="166"/>
    </row>
    <row r="208" spans="1:25" x14ac:dyDescent="0.15">
      <c r="A208" s="101">
        <v>188</v>
      </c>
      <c r="B208" s="321" t="s">
        <v>42</v>
      </c>
      <c r="C208" s="321"/>
      <c r="D208" s="141" t="s">
        <v>329</v>
      </c>
      <c r="E208" s="141">
        <f t="shared" si="9"/>
        <v>0</v>
      </c>
      <c r="F208" s="133" t="s">
        <v>42</v>
      </c>
      <c r="G208" s="141"/>
      <c r="H208" s="142" t="s">
        <v>42</v>
      </c>
      <c r="I208" s="56" t="s">
        <v>42</v>
      </c>
      <c r="J208" s="57" t="str">
        <f t="shared" si="10"/>
        <v>Select Select</v>
      </c>
      <c r="K208" s="212"/>
      <c r="L208" s="212"/>
      <c r="M208" s="212"/>
      <c r="N208" s="355"/>
      <c r="O208" s="356"/>
      <c r="P208" s="235"/>
      <c r="Q208" s="256"/>
      <c r="R208" s="67">
        <f t="shared" si="11"/>
        <v>0</v>
      </c>
      <c r="S208" s="145"/>
      <c r="T208" s="132"/>
      <c r="U208" s="132"/>
      <c r="V208" s="166"/>
      <c r="W208" s="166"/>
      <c r="X208" s="166"/>
      <c r="Y208" s="166"/>
    </row>
    <row r="209" spans="1:25" x14ac:dyDescent="0.15">
      <c r="A209" s="101">
        <v>189</v>
      </c>
      <c r="B209" s="321" t="s">
        <v>42</v>
      </c>
      <c r="C209" s="321"/>
      <c r="D209" s="141" t="s">
        <v>330</v>
      </c>
      <c r="E209" s="141">
        <f t="shared" si="9"/>
        <v>0</v>
      </c>
      <c r="F209" s="133" t="s">
        <v>42</v>
      </c>
      <c r="G209" s="141"/>
      <c r="H209" s="142" t="s">
        <v>42</v>
      </c>
      <c r="I209" s="56" t="s">
        <v>42</v>
      </c>
      <c r="J209" s="57" t="str">
        <f t="shared" si="10"/>
        <v>Select Select</v>
      </c>
      <c r="K209" s="212"/>
      <c r="L209" s="212"/>
      <c r="M209" s="212"/>
      <c r="N209" s="355"/>
      <c r="O209" s="356"/>
      <c r="P209" s="235"/>
      <c r="Q209" s="256"/>
      <c r="R209" s="67">
        <f t="shared" si="11"/>
        <v>0</v>
      </c>
      <c r="S209" s="145"/>
      <c r="T209" s="132"/>
      <c r="U209" s="132"/>
      <c r="V209" s="166"/>
      <c r="W209" s="166"/>
      <c r="X209" s="166"/>
      <c r="Y209" s="166"/>
    </row>
    <row r="210" spans="1:25" x14ac:dyDescent="0.15">
      <c r="A210" s="101">
        <v>190</v>
      </c>
      <c r="B210" s="321" t="s">
        <v>42</v>
      </c>
      <c r="C210" s="321"/>
      <c r="D210" s="141" t="s">
        <v>331</v>
      </c>
      <c r="E210" s="141">
        <f t="shared" si="9"/>
        <v>0</v>
      </c>
      <c r="F210" s="133" t="s">
        <v>42</v>
      </c>
      <c r="G210" s="141"/>
      <c r="H210" s="142" t="s">
        <v>42</v>
      </c>
      <c r="I210" s="56" t="s">
        <v>42</v>
      </c>
      <c r="J210" s="57" t="str">
        <f t="shared" si="10"/>
        <v>Select Select</v>
      </c>
      <c r="K210" s="212"/>
      <c r="L210" s="212"/>
      <c r="M210" s="212"/>
      <c r="N210" s="355"/>
      <c r="O210" s="356"/>
      <c r="P210" s="235"/>
      <c r="Q210" s="256"/>
      <c r="R210" s="67">
        <f t="shared" si="11"/>
        <v>0</v>
      </c>
      <c r="S210" s="145"/>
      <c r="T210" s="132"/>
      <c r="U210" s="132"/>
      <c r="V210" s="166"/>
      <c r="W210" s="166"/>
      <c r="X210" s="166"/>
      <c r="Y210" s="166"/>
    </row>
    <row r="211" spans="1:25" x14ac:dyDescent="0.15">
      <c r="A211" s="101">
        <v>191</v>
      </c>
      <c r="B211" s="321" t="s">
        <v>42</v>
      </c>
      <c r="C211" s="321"/>
      <c r="D211" s="141" t="s">
        <v>332</v>
      </c>
      <c r="E211" s="141">
        <f t="shared" si="9"/>
        <v>0</v>
      </c>
      <c r="F211" s="133" t="s">
        <v>42</v>
      </c>
      <c r="G211" s="141"/>
      <c r="H211" s="142" t="s">
        <v>42</v>
      </c>
      <c r="I211" s="56" t="s">
        <v>42</v>
      </c>
      <c r="J211" s="57" t="str">
        <f t="shared" si="10"/>
        <v>Select Select</v>
      </c>
      <c r="K211" s="212"/>
      <c r="L211" s="212"/>
      <c r="M211" s="212"/>
      <c r="N211" s="355"/>
      <c r="O211" s="356"/>
      <c r="P211" s="235"/>
      <c r="Q211" s="256"/>
      <c r="R211" s="67">
        <f t="shared" si="11"/>
        <v>0</v>
      </c>
      <c r="S211" s="145"/>
      <c r="T211" s="132"/>
      <c r="U211" s="132"/>
      <c r="V211" s="166"/>
      <c r="W211" s="166"/>
      <c r="X211" s="166"/>
      <c r="Y211" s="166"/>
    </row>
    <row r="212" spans="1:25" x14ac:dyDescent="0.15">
      <c r="A212" s="101">
        <v>192</v>
      </c>
      <c r="B212" s="321" t="s">
        <v>42</v>
      </c>
      <c r="C212" s="321"/>
      <c r="D212" s="141" t="s">
        <v>333</v>
      </c>
      <c r="E212" s="141">
        <f t="shared" si="9"/>
        <v>0</v>
      </c>
      <c r="F212" s="133" t="s">
        <v>42</v>
      </c>
      <c r="G212" s="141"/>
      <c r="H212" s="142" t="s">
        <v>42</v>
      </c>
      <c r="I212" s="56" t="s">
        <v>42</v>
      </c>
      <c r="J212" s="57" t="str">
        <f t="shared" si="10"/>
        <v>Select Select</v>
      </c>
      <c r="K212" s="212"/>
      <c r="L212" s="212"/>
      <c r="M212" s="212"/>
      <c r="N212" s="355"/>
      <c r="O212" s="356"/>
      <c r="P212" s="235"/>
      <c r="Q212" s="256"/>
      <c r="R212" s="67">
        <f t="shared" si="11"/>
        <v>0</v>
      </c>
      <c r="S212" s="145"/>
      <c r="T212" s="132"/>
      <c r="U212" s="132"/>
      <c r="V212" s="166"/>
      <c r="W212" s="166"/>
      <c r="X212" s="166"/>
      <c r="Y212" s="166"/>
    </row>
    <row r="213" spans="1:25" x14ac:dyDescent="0.15">
      <c r="A213" s="101">
        <v>193</v>
      </c>
      <c r="B213" s="321" t="s">
        <v>42</v>
      </c>
      <c r="C213" s="321"/>
      <c r="D213" s="141" t="s">
        <v>334</v>
      </c>
      <c r="E213" s="141">
        <f t="shared" ref="E213:E255" si="12">$D$7</f>
        <v>0</v>
      </c>
      <c r="F213" s="133" t="s">
        <v>42</v>
      </c>
      <c r="G213" s="141"/>
      <c r="H213" s="142" t="s">
        <v>42</v>
      </c>
      <c r="I213" s="56" t="s">
        <v>42</v>
      </c>
      <c r="J213" s="57" t="str">
        <f t="shared" si="10"/>
        <v>Select Select</v>
      </c>
      <c r="K213" s="212"/>
      <c r="L213" s="212"/>
      <c r="M213" s="212"/>
      <c r="N213" s="355"/>
      <c r="O213" s="356"/>
      <c r="P213" s="235"/>
      <c r="Q213" s="256"/>
      <c r="R213" s="67">
        <f t="shared" si="11"/>
        <v>0</v>
      </c>
      <c r="S213" s="145"/>
      <c r="T213" s="132"/>
      <c r="U213" s="132"/>
      <c r="V213" s="166"/>
      <c r="W213" s="166"/>
      <c r="X213" s="166"/>
      <c r="Y213" s="166"/>
    </row>
    <row r="214" spans="1:25" x14ac:dyDescent="0.15">
      <c r="A214" s="101">
        <v>194</v>
      </c>
      <c r="B214" s="321" t="s">
        <v>42</v>
      </c>
      <c r="C214" s="321"/>
      <c r="D214" s="141" t="s">
        <v>335</v>
      </c>
      <c r="E214" s="141">
        <f t="shared" si="12"/>
        <v>0</v>
      </c>
      <c r="F214" s="133" t="s">
        <v>42</v>
      </c>
      <c r="G214" s="141"/>
      <c r="H214" s="142" t="s">
        <v>42</v>
      </c>
      <c r="I214" s="56" t="s">
        <v>42</v>
      </c>
      <c r="J214" s="57" t="str">
        <f t="shared" si="10"/>
        <v>Select Select</v>
      </c>
      <c r="K214" s="212"/>
      <c r="L214" s="212"/>
      <c r="M214" s="212"/>
      <c r="N214" s="355"/>
      <c r="O214" s="356"/>
      <c r="P214" s="235"/>
      <c r="Q214" s="256"/>
      <c r="R214" s="67">
        <f t="shared" si="11"/>
        <v>0</v>
      </c>
      <c r="S214" s="145"/>
      <c r="T214" s="132"/>
      <c r="U214" s="132"/>
      <c r="V214" s="166"/>
      <c r="W214" s="166"/>
      <c r="X214" s="166"/>
      <c r="Y214" s="166"/>
    </row>
    <row r="215" spans="1:25" x14ac:dyDescent="0.15">
      <c r="A215" s="101">
        <v>195</v>
      </c>
      <c r="B215" s="321" t="s">
        <v>42</v>
      </c>
      <c r="C215" s="321"/>
      <c r="D215" s="141" t="s">
        <v>336</v>
      </c>
      <c r="E215" s="141">
        <f t="shared" si="12"/>
        <v>0</v>
      </c>
      <c r="F215" s="133" t="s">
        <v>42</v>
      </c>
      <c r="G215" s="141"/>
      <c r="H215" s="142" t="s">
        <v>42</v>
      </c>
      <c r="I215" s="56" t="s">
        <v>42</v>
      </c>
      <c r="J215" s="57" t="str">
        <f t="shared" si="10"/>
        <v>Select Select</v>
      </c>
      <c r="K215" s="212"/>
      <c r="L215" s="212"/>
      <c r="M215" s="212"/>
      <c r="N215" s="355"/>
      <c r="O215" s="356"/>
      <c r="P215" s="235"/>
      <c r="Q215" s="256"/>
      <c r="R215" s="67">
        <f t="shared" si="11"/>
        <v>0</v>
      </c>
      <c r="S215" s="145"/>
      <c r="T215" s="132"/>
      <c r="U215" s="132"/>
      <c r="V215" s="166"/>
      <c r="W215" s="166"/>
      <c r="X215" s="166"/>
      <c r="Y215" s="166"/>
    </row>
    <row r="216" spans="1:25" x14ac:dyDescent="0.15">
      <c r="A216" s="101">
        <v>196</v>
      </c>
      <c r="B216" s="321" t="s">
        <v>42</v>
      </c>
      <c r="C216" s="321"/>
      <c r="D216" s="141" t="s">
        <v>337</v>
      </c>
      <c r="E216" s="141">
        <f t="shared" si="12"/>
        <v>0</v>
      </c>
      <c r="F216" s="133" t="s">
        <v>42</v>
      </c>
      <c r="G216" s="141"/>
      <c r="H216" s="142" t="s">
        <v>42</v>
      </c>
      <c r="I216" s="56" t="s">
        <v>42</v>
      </c>
      <c r="J216" s="57" t="str">
        <f t="shared" si="10"/>
        <v>Select Select</v>
      </c>
      <c r="K216" s="212"/>
      <c r="L216" s="212"/>
      <c r="M216" s="212"/>
      <c r="N216" s="355"/>
      <c r="O216" s="356"/>
      <c r="P216" s="235"/>
      <c r="Q216" s="256"/>
      <c r="R216" s="67">
        <f t="shared" si="11"/>
        <v>0</v>
      </c>
      <c r="S216" s="145"/>
      <c r="T216" s="132"/>
      <c r="U216" s="132"/>
      <c r="V216" s="166"/>
      <c r="W216" s="166"/>
      <c r="X216" s="166"/>
      <c r="Y216" s="166"/>
    </row>
    <row r="217" spans="1:25" x14ac:dyDescent="0.15">
      <c r="A217" s="101">
        <v>197</v>
      </c>
      <c r="B217" s="321" t="s">
        <v>42</v>
      </c>
      <c r="C217" s="321"/>
      <c r="D217" s="141" t="s">
        <v>338</v>
      </c>
      <c r="E217" s="141">
        <f t="shared" si="12"/>
        <v>0</v>
      </c>
      <c r="F217" s="133" t="s">
        <v>42</v>
      </c>
      <c r="G217" s="141"/>
      <c r="H217" s="142" t="s">
        <v>42</v>
      </c>
      <c r="I217" s="56" t="s">
        <v>42</v>
      </c>
      <c r="J217" s="57" t="str">
        <f t="shared" si="10"/>
        <v>Select Select</v>
      </c>
      <c r="K217" s="212"/>
      <c r="L217" s="212"/>
      <c r="M217" s="212"/>
      <c r="N217" s="355"/>
      <c r="O217" s="356"/>
      <c r="P217" s="235"/>
      <c r="Q217" s="256"/>
      <c r="R217" s="67">
        <f t="shared" si="11"/>
        <v>0</v>
      </c>
      <c r="S217" s="145"/>
      <c r="T217" s="132"/>
      <c r="U217" s="132"/>
      <c r="V217" s="166"/>
      <c r="W217" s="166"/>
      <c r="X217" s="166"/>
      <c r="Y217" s="166"/>
    </row>
    <row r="218" spans="1:25" x14ac:dyDescent="0.15">
      <c r="A218" s="101">
        <v>198</v>
      </c>
      <c r="B218" s="321" t="s">
        <v>42</v>
      </c>
      <c r="C218" s="321"/>
      <c r="D218" s="141" t="s">
        <v>339</v>
      </c>
      <c r="E218" s="141">
        <f t="shared" si="12"/>
        <v>0</v>
      </c>
      <c r="F218" s="133" t="s">
        <v>42</v>
      </c>
      <c r="G218" s="141"/>
      <c r="H218" s="142" t="s">
        <v>42</v>
      </c>
      <c r="I218" s="56" t="s">
        <v>42</v>
      </c>
      <c r="J218" s="57" t="str">
        <f t="shared" si="10"/>
        <v>Select Select</v>
      </c>
      <c r="K218" s="212"/>
      <c r="L218" s="212"/>
      <c r="M218" s="212"/>
      <c r="N218" s="355"/>
      <c r="O218" s="356"/>
      <c r="P218" s="235"/>
      <c r="Q218" s="256"/>
      <c r="R218" s="67">
        <f t="shared" si="11"/>
        <v>0</v>
      </c>
      <c r="S218" s="145"/>
      <c r="T218" s="132"/>
      <c r="U218" s="132"/>
      <c r="V218" s="166"/>
      <c r="W218" s="166"/>
      <c r="X218" s="166"/>
      <c r="Y218" s="166"/>
    </row>
    <row r="219" spans="1:25" x14ac:dyDescent="0.15">
      <c r="A219" s="101">
        <v>199</v>
      </c>
      <c r="B219" s="321" t="s">
        <v>42</v>
      </c>
      <c r="C219" s="321"/>
      <c r="D219" s="141" t="s">
        <v>340</v>
      </c>
      <c r="E219" s="141">
        <f t="shared" si="12"/>
        <v>0</v>
      </c>
      <c r="F219" s="133" t="s">
        <v>42</v>
      </c>
      <c r="G219" s="141"/>
      <c r="H219" s="142" t="s">
        <v>42</v>
      </c>
      <c r="I219" s="56" t="s">
        <v>42</v>
      </c>
      <c r="J219" s="57" t="str">
        <f t="shared" si="10"/>
        <v>Select Select</v>
      </c>
      <c r="K219" s="212"/>
      <c r="L219" s="212"/>
      <c r="M219" s="212"/>
      <c r="N219" s="355"/>
      <c r="O219" s="356"/>
      <c r="P219" s="235"/>
      <c r="Q219" s="256"/>
      <c r="R219" s="67">
        <f t="shared" si="11"/>
        <v>0</v>
      </c>
      <c r="S219" s="145"/>
      <c r="T219" s="132"/>
      <c r="U219" s="132"/>
      <c r="V219" s="166"/>
      <c r="W219" s="166"/>
      <c r="X219" s="166"/>
      <c r="Y219" s="166"/>
    </row>
    <row r="220" spans="1:25" x14ac:dyDescent="0.15">
      <c r="A220" s="101">
        <v>200</v>
      </c>
      <c r="B220" s="321" t="s">
        <v>42</v>
      </c>
      <c r="C220" s="321"/>
      <c r="D220" s="141" t="s">
        <v>341</v>
      </c>
      <c r="E220" s="141">
        <f t="shared" si="12"/>
        <v>0</v>
      </c>
      <c r="F220" s="133" t="s">
        <v>42</v>
      </c>
      <c r="G220" s="141"/>
      <c r="H220" s="142" t="s">
        <v>42</v>
      </c>
      <c r="I220" s="56" t="s">
        <v>42</v>
      </c>
      <c r="J220" s="57" t="str">
        <f t="shared" si="10"/>
        <v>Select Select</v>
      </c>
      <c r="K220" s="212"/>
      <c r="L220" s="212"/>
      <c r="M220" s="212"/>
      <c r="N220" s="355"/>
      <c r="O220" s="356"/>
      <c r="P220" s="235"/>
      <c r="Q220" s="256"/>
      <c r="R220" s="67">
        <f t="shared" si="11"/>
        <v>0</v>
      </c>
      <c r="S220" s="145"/>
      <c r="T220" s="132"/>
      <c r="U220" s="132"/>
      <c r="V220" s="166"/>
      <c r="W220" s="166"/>
      <c r="X220" s="166"/>
      <c r="Y220" s="166"/>
    </row>
    <row r="221" spans="1:25" x14ac:dyDescent="0.15">
      <c r="A221" s="101">
        <v>201</v>
      </c>
      <c r="B221" s="321" t="s">
        <v>42</v>
      </c>
      <c r="C221" s="321"/>
      <c r="D221" s="141" t="s">
        <v>342</v>
      </c>
      <c r="E221" s="141">
        <f t="shared" si="12"/>
        <v>0</v>
      </c>
      <c r="F221" s="133" t="s">
        <v>42</v>
      </c>
      <c r="G221" s="141"/>
      <c r="H221" s="142" t="s">
        <v>42</v>
      </c>
      <c r="I221" s="56" t="s">
        <v>42</v>
      </c>
      <c r="J221" s="57" t="str">
        <f t="shared" si="10"/>
        <v>Select Select</v>
      </c>
      <c r="K221" s="212"/>
      <c r="L221" s="212"/>
      <c r="M221" s="212"/>
      <c r="N221" s="355"/>
      <c r="O221" s="356"/>
      <c r="P221" s="235"/>
      <c r="Q221" s="256"/>
      <c r="R221" s="67">
        <f t="shared" si="11"/>
        <v>0</v>
      </c>
      <c r="S221" s="145"/>
      <c r="T221" s="132"/>
      <c r="U221" s="132"/>
      <c r="V221" s="166"/>
      <c r="W221" s="166"/>
      <c r="X221" s="166"/>
      <c r="Y221" s="166"/>
    </row>
    <row r="222" spans="1:25" x14ac:dyDescent="0.15">
      <c r="A222" s="101">
        <v>202</v>
      </c>
      <c r="B222" s="321" t="s">
        <v>42</v>
      </c>
      <c r="C222" s="321"/>
      <c r="D222" s="141" t="s">
        <v>343</v>
      </c>
      <c r="E222" s="141">
        <f t="shared" si="12"/>
        <v>0</v>
      </c>
      <c r="F222" s="133" t="s">
        <v>42</v>
      </c>
      <c r="G222" s="141"/>
      <c r="H222" s="142" t="s">
        <v>42</v>
      </c>
      <c r="I222" s="56" t="s">
        <v>42</v>
      </c>
      <c r="J222" s="57" t="str">
        <f t="shared" si="10"/>
        <v>Select Select</v>
      </c>
      <c r="K222" s="212"/>
      <c r="L222" s="212"/>
      <c r="M222" s="212"/>
      <c r="N222" s="355"/>
      <c r="O222" s="356"/>
      <c r="P222" s="235"/>
      <c r="Q222" s="256"/>
      <c r="R222" s="67">
        <f t="shared" si="11"/>
        <v>0</v>
      </c>
      <c r="S222" s="145"/>
      <c r="T222" s="132"/>
      <c r="U222" s="132"/>
      <c r="V222" s="166"/>
      <c r="W222" s="166"/>
      <c r="X222" s="166"/>
      <c r="Y222" s="166"/>
    </row>
    <row r="223" spans="1:25" x14ac:dyDescent="0.15">
      <c r="A223" s="101">
        <v>203</v>
      </c>
      <c r="B223" s="321" t="s">
        <v>42</v>
      </c>
      <c r="C223" s="321"/>
      <c r="D223" s="141" t="s">
        <v>344</v>
      </c>
      <c r="E223" s="141">
        <f t="shared" si="12"/>
        <v>0</v>
      </c>
      <c r="F223" s="133" t="s">
        <v>42</v>
      </c>
      <c r="G223" s="141"/>
      <c r="H223" s="142" t="s">
        <v>42</v>
      </c>
      <c r="I223" s="56" t="s">
        <v>42</v>
      </c>
      <c r="J223" s="57" t="str">
        <f t="shared" si="10"/>
        <v>Select Select</v>
      </c>
      <c r="K223" s="212"/>
      <c r="L223" s="212"/>
      <c r="M223" s="212"/>
      <c r="N223" s="355"/>
      <c r="O223" s="356"/>
      <c r="P223" s="235"/>
      <c r="Q223" s="256"/>
      <c r="R223" s="67">
        <f t="shared" si="11"/>
        <v>0</v>
      </c>
      <c r="S223" s="145"/>
      <c r="T223" s="132"/>
      <c r="U223" s="132"/>
      <c r="V223" s="166"/>
      <c r="W223" s="166"/>
      <c r="X223" s="166"/>
      <c r="Y223" s="166"/>
    </row>
    <row r="224" spans="1:25" x14ac:dyDescent="0.15">
      <c r="A224" s="101">
        <v>204</v>
      </c>
      <c r="B224" s="321" t="s">
        <v>42</v>
      </c>
      <c r="C224" s="321"/>
      <c r="D224" s="141" t="s">
        <v>345</v>
      </c>
      <c r="E224" s="141">
        <f t="shared" si="12"/>
        <v>0</v>
      </c>
      <c r="F224" s="133" t="s">
        <v>42</v>
      </c>
      <c r="G224" s="141"/>
      <c r="H224" s="142" t="s">
        <v>42</v>
      </c>
      <c r="I224" s="56" t="s">
        <v>42</v>
      </c>
      <c r="J224" s="57" t="str">
        <f t="shared" si="10"/>
        <v>Select Select</v>
      </c>
      <c r="K224" s="212"/>
      <c r="L224" s="212"/>
      <c r="M224" s="212"/>
      <c r="N224" s="355"/>
      <c r="O224" s="356"/>
      <c r="P224" s="235"/>
      <c r="Q224" s="256"/>
      <c r="R224" s="67">
        <f t="shared" si="11"/>
        <v>0</v>
      </c>
      <c r="S224" s="145"/>
      <c r="T224" s="132"/>
      <c r="U224" s="132"/>
      <c r="V224" s="166"/>
      <c r="W224" s="166"/>
      <c r="X224" s="166"/>
      <c r="Y224" s="166"/>
    </row>
    <row r="225" spans="1:25" x14ac:dyDescent="0.15">
      <c r="A225" s="101">
        <v>205</v>
      </c>
      <c r="B225" s="321" t="s">
        <v>42</v>
      </c>
      <c r="C225" s="321"/>
      <c r="D225" s="141" t="s">
        <v>346</v>
      </c>
      <c r="E225" s="141">
        <f t="shared" si="12"/>
        <v>0</v>
      </c>
      <c r="F225" s="133" t="s">
        <v>42</v>
      </c>
      <c r="G225" s="141"/>
      <c r="H225" s="142" t="s">
        <v>42</v>
      </c>
      <c r="I225" s="56" t="s">
        <v>42</v>
      </c>
      <c r="J225" s="57" t="str">
        <f t="shared" si="10"/>
        <v>Select Select</v>
      </c>
      <c r="K225" s="212"/>
      <c r="L225" s="212"/>
      <c r="M225" s="212"/>
      <c r="N225" s="355"/>
      <c r="O225" s="356"/>
      <c r="P225" s="235"/>
      <c r="Q225" s="256"/>
      <c r="R225" s="67">
        <f t="shared" si="11"/>
        <v>0</v>
      </c>
      <c r="S225" s="145"/>
      <c r="T225" s="132"/>
      <c r="U225" s="132"/>
      <c r="V225" s="166"/>
      <c r="W225" s="166"/>
      <c r="X225" s="166"/>
      <c r="Y225" s="166"/>
    </row>
    <row r="226" spans="1:25" x14ac:dyDescent="0.15">
      <c r="A226" s="101">
        <v>206</v>
      </c>
      <c r="B226" s="321" t="s">
        <v>42</v>
      </c>
      <c r="C226" s="321"/>
      <c r="D226" s="141" t="s">
        <v>347</v>
      </c>
      <c r="E226" s="141">
        <f t="shared" si="12"/>
        <v>0</v>
      </c>
      <c r="F226" s="133" t="s">
        <v>42</v>
      </c>
      <c r="G226" s="141"/>
      <c r="H226" s="142" t="s">
        <v>42</v>
      </c>
      <c r="I226" s="56" t="s">
        <v>42</v>
      </c>
      <c r="J226" s="57" t="str">
        <f t="shared" si="10"/>
        <v>Select Select</v>
      </c>
      <c r="K226" s="212"/>
      <c r="L226" s="212"/>
      <c r="M226" s="212"/>
      <c r="N226" s="355"/>
      <c r="O226" s="356"/>
      <c r="P226" s="235"/>
      <c r="Q226" s="256"/>
      <c r="R226" s="67">
        <f t="shared" si="11"/>
        <v>0</v>
      </c>
      <c r="S226" s="145"/>
      <c r="T226" s="132"/>
      <c r="U226" s="132"/>
      <c r="V226" s="166"/>
      <c r="W226" s="166"/>
      <c r="X226" s="166"/>
      <c r="Y226" s="166"/>
    </row>
    <row r="227" spans="1:25" x14ac:dyDescent="0.15">
      <c r="A227" s="101">
        <v>207</v>
      </c>
      <c r="B227" s="321" t="s">
        <v>42</v>
      </c>
      <c r="C227" s="321"/>
      <c r="D227" s="141" t="s">
        <v>348</v>
      </c>
      <c r="E227" s="141">
        <f t="shared" si="12"/>
        <v>0</v>
      </c>
      <c r="F227" s="133" t="s">
        <v>42</v>
      </c>
      <c r="G227" s="141"/>
      <c r="H227" s="142" t="s">
        <v>42</v>
      </c>
      <c r="I227" s="56" t="s">
        <v>42</v>
      </c>
      <c r="J227" s="57" t="str">
        <f t="shared" si="10"/>
        <v>Select Select</v>
      </c>
      <c r="K227" s="212"/>
      <c r="L227" s="212"/>
      <c r="M227" s="212"/>
      <c r="N227" s="355"/>
      <c r="O227" s="356"/>
      <c r="P227" s="235"/>
      <c r="Q227" s="256"/>
      <c r="R227" s="67">
        <f t="shared" si="11"/>
        <v>0</v>
      </c>
      <c r="S227" s="145"/>
      <c r="T227" s="132"/>
      <c r="U227" s="132"/>
      <c r="V227" s="166"/>
      <c r="W227" s="166"/>
      <c r="X227" s="166"/>
      <c r="Y227" s="166"/>
    </row>
    <row r="228" spans="1:25" x14ac:dyDescent="0.15">
      <c r="A228" s="101">
        <v>208</v>
      </c>
      <c r="B228" s="321" t="s">
        <v>42</v>
      </c>
      <c r="C228" s="321"/>
      <c r="D228" s="141" t="s">
        <v>349</v>
      </c>
      <c r="E228" s="141">
        <f t="shared" si="12"/>
        <v>0</v>
      </c>
      <c r="F228" s="133" t="s">
        <v>42</v>
      </c>
      <c r="G228" s="141"/>
      <c r="H228" s="142" t="s">
        <v>42</v>
      </c>
      <c r="I228" s="56" t="s">
        <v>42</v>
      </c>
      <c r="J228" s="57" t="str">
        <f t="shared" si="10"/>
        <v>Select Select</v>
      </c>
      <c r="K228" s="212"/>
      <c r="L228" s="212"/>
      <c r="M228" s="212"/>
      <c r="N228" s="355"/>
      <c r="O228" s="356"/>
      <c r="P228" s="235"/>
      <c r="Q228" s="256"/>
      <c r="R228" s="67">
        <f t="shared" si="11"/>
        <v>0</v>
      </c>
      <c r="S228" s="145"/>
      <c r="T228" s="132"/>
      <c r="U228" s="132"/>
      <c r="V228" s="166"/>
      <c r="W228" s="166"/>
      <c r="X228" s="166"/>
      <c r="Y228" s="166"/>
    </row>
    <row r="229" spans="1:25" x14ac:dyDescent="0.15">
      <c r="A229" s="101">
        <v>209</v>
      </c>
      <c r="B229" s="321" t="s">
        <v>42</v>
      </c>
      <c r="C229" s="321"/>
      <c r="D229" s="141" t="s">
        <v>350</v>
      </c>
      <c r="E229" s="141">
        <f t="shared" si="12"/>
        <v>0</v>
      </c>
      <c r="F229" s="133" t="s">
        <v>42</v>
      </c>
      <c r="G229" s="141"/>
      <c r="H229" s="142" t="s">
        <v>42</v>
      </c>
      <c r="I229" s="56" t="s">
        <v>42</v>
      </c>
      <c r="J229" s="57" t="str">
        <f t="shared" si="10"/>
        <v>Select Select</v>
      </c>
      <c r="K229" s="212"/>
      <c r="L229" s="212"/>
      <c r="M229" s="212"/>
      <c r="N229" s="355"/>
      <c r="O229" s="356"/>
      <c r="P229" s="235"/>
      <c r="Q229" s="256"/>
      <c r="R229" s="67">
        <f t="shared" si="11"/>
        <v>0</v>
      </c>
      <c r="S229" s="145"/>
      <c r="T229" s="132"/>
      <c r="U229" s="132"/>
      <c r="V229" s="166"/>
      <c r="W229" s="166"/>
      <c r="X229" s="166"/>
      <c r="Y229" s="166"/>
    </row>
    <row r="230" spans="1:25" x14ac:dyDescent="0.15">
      <c r="A230" s="101">
        <v>210</v>
      </c>
      <c r="B230" s="321" t="s">
        <v>42</v>
      </c>
      <c r="C230" s="321"/>
      <c r="D230" s="141" t="s">
        <v>351</v>
      </c>
      <c r="E230" s="141">
        <f t="shared" si="12"/>
        <v>0</v>
      </c>
      <c r="F230" s="133" t="s">
        <v>42</v>
      </c>
      <c r="G230" s="141"/>
      <c r="H230" s="142" t="s">
        <v>42</v>
      </c>
      <c r="I230" s="56" t="s">
        <v>42</v>
      </c>
      <c r="J230" s="57" t="str">
        <f t="shared" si="10"/>
        <v>Select Select</v>
      </c>
      <c r="K230" s="212"/>
      <c r="L230" s="212"/>
      <c r="M230" s="212"/>
      <c r="N230" s="355"/>
      <c r="O230" s="356"/>
      <c r="P230" s="235"/>
      <c r="Q230" s="256"/>
      <c r="R230" s="67">
        <f t="shared" si="11"/>
        <v>0</v>
      </c>
      <c r="S230" s="145"/>
      <c r="T230" s="132"/>
      <c r="U230" s="132"/>
      <c r="V230" s="166"/>
      <c r="W230" s="166"/>
      <c r="X230" s="166"/>
      <c r="Y230" s="166"/>
    </row>
    <row r="231" spans="1:25" x14ac:dyDescent="0.15">
      <c r="A231" s="101">
        <v>211</v>
      </c>
      <c r="B231" s="321" t="s">
        <v>42</v>
      </c>
      <c r="C231" s="321"/>
      <c r="D231" s="141" t="s">
        <v>352</v>
      </c>
      <c r="E231" s="141">
        <f t="shared" si="12"/>
        <v>0</v>
      </c>
      <c r="F231" s="133" t="s">
        <v>42</v>
      </c>
      <c r="G231" s="141"/>
      <c r="H231" s="142" t="s">
        <v>42</v>
      </c>
      <c r="I231" s="56" t="s">
        <v>42</v>
      </c>
      <c r="J231" s="57" t="str">
        <f t="shared" ref="J231:J255" si="13">_xlfn.CONCAT(I231, " ",B231)</f>
        <v>Select Select</v>
      </c>
      <c r="K231" s="212"/>
      <c r="L231" s="212"/>
      <c r="M231" s="212"/>
      <c r="N231" s="355"/>
      <c r="O231" s="356"/>
      <c r="P231" s="235"/>
      <c r="Q231" s="256"/>
      <c r="R231" s="67">
        <f t="shared" ref="R231:R255" si="14">PRODUCT(P231:Q231)</f>
        <v>0</v>
      </c>
      <c r="S231" s="145"/>
      <c r="T231" s="132"/>
      <c r="U231" s="132"/>
      <c r="V231" s="166"/>
      <c r="W231" s="166"/>
      <c r="X231" s="166"/>
      <c r="Y231" s="166"/>
    </row>
    <row r="232" spans="1:25" x14ac:dyDescent="0.15">
      <c r="A232" s="101">
        <v>212</v>
      </c>
      <c r="B232" s="321" t="s">
        <v>42</v>
      </c>
      <c r="C232" s="321"/>
      <c r="D232" s="141" t="s">
        <v>353</v>
      </c>
      <c r="E232" s="141">
        <f t="shared" si="12"/>
        <v>0</v>
      </c>
      <c r="F232" s="133" t="s">
        <v>42</v>
      </c>
      <c r="G232" s="141"/>
      <c r="H232" s="142" t="s">
        <v>42</v>
      </c>
      <c r="I232" s="56" t="s">
        <v>42</v>
      </c>
      <c r="J232" s="57" t="str">
        <f t="shared" si="13"/>
        <v>Select Select</v>
      </c>
      <c r="K232" s="212"/>
      <c r="L232" s="212"/>
      <c r="M232" s="212"/>
      <c r="N232" s="355"/>
      <c r="O232" s="356"/>
      <c r="P232" s="235"/>
      <c r="Q232" s="256"/>
      <c r="R232" s="67">
        <f t="shared" si="14"/>
        <v>0</v>
      </c>
      <c r="S232" s="145"/>
      <c r="T232" s="132"/>
      <c r="U232" s="132"/>
      <c r="V232" s="166"/>
      <c r="W232" s="166"/>
      <c r="X232" s="166"/>
      <c r="Y232" s="166"/>
    </row>
    <row r="233" spans="1:25" x14ac:dyDescent="0.15">
      <c r="A233" s="101">
        <v>213</v>
      </c>
      <c r="B233" s="321" t="s">
        <v>42</v>
      </c>
      <c r="C233" s="321"/>
      <c r="D233" s="141" t="s">
        <v>354</v>
      </c>
      <c r="E233" s="141">
        <f t="shared" si="12"/>
        <v>0</v>
      </c>
      <c r="F233" s="133" t="s">
        <v>42</v>
      </c>
      <c r="G233" s="141"/>
      <c r="H233" s="142" t="s">
        <v>42</v>
      </c>
      <c r="I233" s="56" t="s">
        <v>42</v>
      </c>
      <c r="J233" s="57" t="str">
        <f t="shared" si="13"/>
        <v>Select Select</v>
      </c>
      <c r="K233" s="212"/>
      <c r="L233" s="212"/>
      <c r="M233" s="212"/>
      <c r="N233" s="355"/>
      <c r="O233" s="356"/>
      <c r="P233" s="235"/>
      <c r="Q233" s="256"/>
      <c r="R233" s="67">
        <f t="shared" si="14"/>
        <v>0</v>
      </c>
      <c r="S233" s="145"/>
      <c r="T233" s="132"/>
      <c r="U233" s="132"/>
      <c r="V233" s="166"/>
      <c r="W233" s="166"/>
      <c r="X233" s="166"/>
      <c r="Y233" s="166"/>
    </row>
    <row r="234" spans="1:25" x14ac:dyDescent="0.15">
      <c r="A234" s="101">
        <v>214</v>
      </c>
      <c r="B234" s="321" t="s">
        <v>42</v>
      </c>
      <c r="C234" s="321"/>
      <c r="D234" s="141" t="s">
        <v>355</v>
      </c>
      <c r="E234" s="141">
        <f t="shared" si="12"/>
        <v>0</v>
      </c>
      <c r="F234" s="133" t="s">
        <v>42</v>
      </c>
      <c r="G234" s="141"/>
      <c r="H234" s="142" t="s">
        <v>42</v>
      </c>
      <c r="I234" s="56" t="s">
        <v>42</v>
      </c>
      <c r="J234" s="57" t="str">
        <f t="shared" si="13"/>
        <v>Select Select</v>
      </c>
      <c r="K234" s="212"/>
      <c r="L234" s="212"/>
      <c r="M234" s="212"/>
      <c r="N234" s="355"/>
      <c r="O234" s="356"/>
      <c r="P234" s="235"/>
      <c r="Q234" s="256"/>
      <c r="R234" s="67">
        <f t="shared" si="14"/>
        <v>0</v>
      </c>
      <c r="S234" s="145"/>
      <c r="T234" s="132"/>
      <c r="U234" s="132"/>
      <c r="V234" s="166"/>
      <c r="W234" s="166"/>
      <c r="X234" s="166"/>
      <c r="Y234" s="166"/>
    </row>
    <row r="235" spans="1:25" x14ac:dyDescent="0.15">
      <c r="A235" s="101">
        <v>215</v>
      </c>
      <c r="B235" s="321" t="s">
        <v>42</v>
      </c>
      <c r="C235" s="321"/>
      <c r="D235" s="141" t="s">
        <v>356</v>
      </c>
      <c r="E235" s="141">
        <f t="shared" si="12"/>
        <v>0</v>
      </c>
      <c r="F235" s="133" t="s">
        <v>42</v>
      </c>
      <c r="G235" s="141"/>
      <c r="H235" s="142" t="s">
        <v>42</v>
      </c>
      <c r="I235" s="56" t="s">
        <v>42</v>
      </c>
      <c r="J235" s="57" t="str">
        <f t="shared" si="13"/>
        <v>Select Select</v>
      </c>
      <c r="K235" s="212"/>
      <c r="L235" s="212"/>
      <c r="M235" s="212"/>
      <c r="N235" s="355"/>
      <c r="O235" s="356"/>
      <c r="P235" s="235"/>
      <c r="Q235" s="256"/>
      <c r="R235" s="67">
        <f t="shared" si="14"/>
        <v>0</v>
      </c>
      <c r="S235" s="145"/>
      <c r="T235" s="132"/>
      <c r="U235" s="132"/>
      <c r="V235" s="166"/>
      <c r="W235" s="166"/>
      <c r="X235" s="166"/>
      <c r="Y235" s="166"/>
    </row>
    <row r="236" spans="1:25" x14ac:dyDescent="0.15">
      <c r="A236" s="101">
        <v>216</v>
      </c>
      <c r="B236" s="321" t="s">
        <v>42</v>
      </c>
      <c r="C236" s="321"/>
      <c r="D236" s="141" t="s">
        <v>357</v>
      </c>
      <c r="E236" s="141">
        <f t="shared" si="12"/>
        <v>0</v>
      </c>
      <c r="F236" s="133" t="s">
        <v>42</v>
      </c>
      <c r="G236" s="141"/>
      <c r="H236" s="142" t="s">
        <v>42</v>
      </c>
      <c r="I236" s="56" t="s">
        <v>42</v>
      </c>
      <c r="J236" s="57" t="str">
        <f t="shared" si="13"/>
        <v>Select Select</v>
      </c>
      <c r="K236" s="212"/>
      <c r="L236" s="212"/>
      <c r="M236" s="212"/>
      <c r="N236" s="355"/>
      <c r="O236" s="356"/>
      <c r="P236" s="235"/>
      <c r="Q236" s="256"/>
      <c r="R236" s="67">
        <f t="shared" si="14"/>
        <v>0</v>
      </c>
      <c r="S236" s="145"/>
      <c r="T236" s="132"/>
      <c r="U236" s="132"/>
      <c r="V236" s="166"/>
      <c r="W236" s="166"/>
      <c r="X236" s="166"/>
      <c r="Y236" s="166"/>
    </row>
    <row r="237" spans="1:25" x14ac:dyDescent="0.15">
      <c r="A237" s="101">
        <v>217</v>
      </c>
      <c r="B237" s="321" t="s">
        <v>42</v>
      </c>
      <c r="C237" s="321"/>
      <c r="D237" s="141" t="s">
        <v>358</v>
      </c>
      <c r="E237" s="141">
        <f t="shared" si="12"/>
        <v>0</v>
      </c>
      <c r="F237" s="133" t="s">
        <v>42</v>
      </c>
      <c r="G237" s="141"/>
      <c r="H237" s="142" t="s">
        <v>42</v>
      </c>
      <c r="I237" s="56" t="s">
        <v>42</v>
      </c>
      <c r="J237" s="57" t="str">
        <f t="shared" si="13"/>
        <v>Select Select</v>
      </c>
      <c r="K237" s="212"/>
      <c r="L237" s="212"/>
      <c r="M237" s="212"/>
      <c r="N237" s="355"/>
      <c r="O237" s="356"/>
      <c r="P237" s="235"/>
      <c r="Q237" s="256"/>
      <c r="R237" s="67">
        <f t="shared" si="14"/>
        <v>0</v>
      </c>
      <c r="S237" s="145"/>
      <c r="T237" s="132"/>
      <c r="U237" s="132"/>
      <c r="V237" s="166"/>
      <c r="W237" s="166"/>
      <c r="X237" s="166"/>
      <c r="Y237" s="166"/>
    </row>
    <row r="238" spans="1:25" x14ac:dyDescent="0.15">
      <c r="A238" s="101">
        <v>218</v>
      </c>
      <c r="B238" s="321" t="s">
        <v>42</v>
      </c>
      <c r="C238" s="321"/>
      <c r="D238" s="141" t="s">
        <v>359</v>
      </c>
      <c r="E238" s="141">
        <f t="shared" si="12"/>
        <v>0</v>
      </c>
      <c r="F238" s="133" t="s">
        <v>42</v>
      </c>
      <c r="G238" s="141"/>
      <c r="H238" s="142" t="s">
        <v>42</v>
      </c>
      <c r="I238" s="56" t="s">
        <v>42</v>
      </c>
      <c r="J238" s="57" t="str">
        <f t="shared" si="13"/>
        <v>Select Select</v>
      </c>
      <c r="K238" s="212"/>
      <c r="L238" s="212"/>
      <c r="M238" s="212"/>
      <c r="N238" s="355"/>
      <c r="O238" s="356"/>
      <c r="P238" s="235"/>
      <c r="Q238" s="256"/>
      <c r="R238" s="67">
        <f t="shared" si="14"/>
        <v>0</v>
      </c>
      <c r="S238" s="145"/>
      <c r="T238" s="132"/>
      <c r="U238" s="132"/>
      <c r="V238" s="166"/>
      <c r="W238" s="166"/>
      <c r="X238" s="166"/>
      <c r="Y238" s="166"/>
    </row>
    <row r="239" spans="1:25" x14ac:dyDescent="0.15">
      <c r="A239" s="101">
        <v>219</v>
      </c>
      <c r="B239" s="321" t="s">
        <v>42</v>
      </c>
      <c r="C239" s="321"/>
      <c r="D239" s="141" t="s">
        <v>360</v>
      </c>
      <c r="E239" s="141">
        <f t="shared" si="12"/>
        <v>0</v>
      </c>
      <c r="F239" s="133" t="s">
        <v>42</v>
      </c>
      <c r="G239" s="141"/>
      <c r="H239" s="142" t="s">
        <v>42</v>
      </c>
      <c r="I239" s="56" t="s">
        <v>42</v>
      </c>
      <c r="J239" s="57" t="str">
        <f t="shared" si="13"/>
        <v>Select Select</v>
      </c>
      <c r="K239" s="212"/>
      <c r="L239" s="212"/>
      <c r="M239" s="212"/>
      <c r="N239" s="355"/>
      <c r="O239" s="356"/>
      <c r="P239" s="235"/>
      <c r="Q239" s="256"/>
      <c r="R239" s="67">
        <f t="shared" si="14"/>
        <v>0</v>
      </c>
      <c r="S239" s="145"/>
      <c r="T239" s="132"/>
      <c r="U239" s="132"/>
      <c r="V239" s="166"/>
      <c r="W239" s="166"/>
      <c r="X239" s="166"/>
      <c r="Y239" s="166"/>
    </row>
    <row r="240" spans="1:25" x14ac:dyDescent="0.15">
      <c r="A240" s="101">
        <v>220</v>
      </c>
      <c r="B240" s="321" t="s">
        <v>42</v>
      </c>
      <c r="C240" s="321"/>
      <c r="D240" s="141" t="s">
        <v>361</v>
      </c>
      <c r="E240" s="141">
        <f t="shared" si="12"/>
        <v>0</v>
      </c>
      <c r="F240" s="133" t="s">
        <v>42</v>
      </c>
      <c r="G240" s="141"/>
      <c r="H240" s="142" t="s">
        <v>42</v>
      </c>
      <c r="I240" s="56" t="s">
        <v>42</v>
      </c>
      <c r="J240" s="57" t="str">
        <f t="shared" si="13"/>
        <v>Select Select</v>
      </c>
      <c r="K240" s="212"/>
      <c r="L240" s="212"/>
      <c r="M240" s="212"/>
      <c r="N240" s="355"/>
      <c r="O240" s="356"/>
      <c r="P240" s="235"/>
      <c r="Q240" s="256"/>
      <c r="R240" s="67">
        <f t="shared" si="14"/>
        <v>0</v>
      </c>
      <c r="S240" s="145"/>
      <c r="T240" s="132"/>
      <c r="U240" s="132"/>
      <c r="V240" s="166"/>
      <c r="W240" s="166"/>
      <c r="X240" s="166"/>
      <c r="Y240" s="166"/>
    </row>
    <row r="241" spans="1:25" x14ac:dyDescent="0.15">
      <c r="A241" s="101">
        <v>221</v>
      </c>
      <c r="B241" s="321" t="s">
        <v>42</v>
      </c>
      <c r="C241" s="321"/>
      <c r="D241" s="141" t="s">
        <v>362</v>
      </c>
      <c r="E241" s="141">
        <f t="shared" si="12"/>
        <v>0</v>
      </c>
      <c r="F241" s="133" t="s">
        <v>42</v>
      </c>
      <c r="G241" s="141"/>
      <c r="H241" s="142" t="s">
        <v>42</v>
      </c>
      <c r="I241" s="56" t="s">
        <v>42</v>
      </c>
      <c r="J241" s="57" t="str">
        <f t="shared" si="13"/>
        <v>Select Select</v>
      </c>
      <c r="K241" s="212"/>
      <c r="L241" s="212"/>
      <c r="M241" s="212"/>
      <c r="N241" s="355"/>
      <c r="O241" s="356"/>
      <c r="P241" s="235"/>
      <c r="Q241" s="256"/>
      <c r="R241" s="67">
        <f t="shared" si="14"/>
        <v>0</v>
      </c>
      <c r="S241" s="145"/>
      <c r="T241" s="132"/>
      <c r="U241" s="132"/>
      <c r="V241" s="166"/>
      <c r="W241" s="166"/>
      <c r="X241" s="166"/>
      <c r="Y241" s="166"/>
    </row>
    <row r="242" spans="1:25" x14ac:dyDescent="0.15">
      <c r="A242" s="101">
        <v>222</v>
      </c>
      <c r="B242" s="321" t="s">
        <v>42</v>
      </c>
      <c r="C242" s="321"/>
      <c r="D242" s="141" t="s">
        <v>363</v>
      </c>
      <c r="E242" s="141">
        <f t="shared" si="12"/>
        <v>0</v>
      </c>
      <c r="F242" s="133" t="s">
        <v>42</v>
      </c>
      <c r="G242" s="141"/>
      <c r="H242" s="142" t="s">
        <v>42</v>
      </c>
      <c r="I242" s="56" t="s">
        <v>42</v>
      </c>
      <c r="J242" s="57" t="str">
        <f t="shared" si="13"/>
        <v>Select Select</v>
      </c>
      <c r="K242" s="212"/>
      <c r="L242" s="212"/>
      <c r="M242" s="212"/>
      <c r="N242" s="355"/>
      <c r="O242" s="356"/>
      <c r="P242" s="235"/>
      <c r="Q242" s="256"/>
      <c r="R242" s="67">
        <f t="shared" si="14"/>
        <v>0</v>
      </c>
      <c r="S242" s="145"/>
      <c r="T242" s="132"/>
      <c r="U242" s="132"/>
      <c r="V242" s="166"/>
      <c r="W242" s="166"/>
      <c r="X242" s="166"/>
      <c r="Y242" s="166"/>
    </row>
    <row r="243" spans="1:25" x14ac:dyDescent="0.15">
      <c r="A243" s="101">
        <v>223</v>
      </c>
      <c r="B243" s="321" t="s">
        <v>42</v>
      </c>
      <c r="C243" s="321"/>
      <c r="D243" s="141" t="s">
        <v>364</v>
      </c>
      <c r="E243" s="141">
        <f t="shared" si="12"/>
        <v>0</v>
      </c>
      <c r="F243" s="133" t="s">
        <v>42</v>
      </c>
      <c r="G243" s="141"/>
      <c r="H243" s="142" t="s">
        <v>42</v>
      </c>
      <c r="I243" s="56" t="s">
        <v>42</v>
      </c>
      <c r="J243" s="57" t="str">
        <f t="shared" si="13"/>
        <v>Select Select</v>
      </c>
      <c r="K243" s="212"/>
      <c r="L243" s="212"/>
      <c r="M243" s="212"/>
      <c r="N243" s="355"/>
      <c r="O243" s="356"/>
      <c r="P243" s="235"/>
      <c r="Q243" s="256"/>
      <c r="R243" s="67">
        <f t="shared" si="14"/>
        <v>0</v>
      </c>
      <c r="S243" s="145"/>
      <c r="T243" s="132"/>
      <c r="U243" s="132"/>
      <c r="V243" s="166"/>
      <c r="W243" s="166"/>
      <c r="X243" s="166"/>
      <c r="Y243" s="166"/>
    </row>
    <row r="244" spans="1:25" x14ac:dyDescent="0.15">
      <c r="A244" s="101">
        <v>224</v>
      </c>
      <c r="B244" s="321" t="s">
        <v>42</v>
      </c>
      <c r="C244" s="321"/>
      <c r="D244" s="141" t="s">
        <v>365</v>
      </c>
      <c r="E244" s="141">
        <f t="shared" si="12"/>
        <v>0</v>
      </c>
      <c r="F244" s="133" t="s">
        <v>42</v>
      </c>
      <c r="G244" s="141"/>
      <c r="H244" s="142" t="s">
        <v>42</v>
      </c>
      <c r="I244" s="56" t="s">
        <v>42</v>
      </c>
      <c r="J244" s="57" t="str">
        <f t="shared" si="13"/>
        <v>Select Select</v>
      </c>
      <c r="K244" s="212"/>
      <c r="L244" s="212"/>
      <c r="M244" s="212"/>
      <c r="N244" s="355"/>
      <c r="O244" s="356"/>
      <c r="P244" s="235"/>
      <c r="Q244" s="256"/>
      <c r="R244" s="67">
        <f t="shared" si="14"/>
        <v>0</v>
      </c>
      <c r="S244" s="145"/>
      <c r="T244" s="132"/>
      <c r="U244" s="132"/>
      <c r="V244" s="166"/>
      <c r="W244" s="166"/>
      <c r="X244" s="166"/>
      <c r="Y244" s="166"/>
    </row>
    <row r="245" spans="1:25" x14ac:dyDescent="0.15">
      <c r="A245" s="101">
        <v>225</v>
      </c>
      <c r="B245" s="321" t="s">
        <v>42</v>
      </c>
      <c r="C245" s="321"/>
      <c r="D245" s="141" t="s">
        <v>366</v>
      </c>
      <c r="E245" s="141">
        <f t="shared" si="12"/>
        <v>0</v>
      </c>
      <c r="F245" s="133" t="s">
        <v>42</v>
      </c>
      <c r="G245" s="141"/>
      <c r="H245" s="142" t="s">
        <v>42</v>
      </c>
      <c r="I245" s="56" t="s">
        <v>42</v>
      </c>
      <c r="J245" s="57" t="str">
        <f t="shared" si="13"/>
        <v>Select Select</v>
      </c>
      <c r="K245" s="212"/>
      <c r="L245" s="212"/>
      <c r="M245" s="212"/>
      <c r="N245" s="355"/>
      <c r="O245" s="356"/>
      <c r="P245" s="235"/>
      <c r="Q245" s="256"/>
      <c r="R245" s="67">
        <f t="shared" si="14"/>
        <v>0</v>
      </c>
      <c r="S245" s="145"/>
      <c r="T245" s="132"/>
      <c r="U245" s="132"/>
      <c r="V245" s="166"/>
      <c r="W245" s="166"/>
      <c r="X245" s="166"/>
      <c r="Y245" s="166"/>
    </row>
    <row r="246" spans="1:25" x14ac:dyDescent="0.15">
      <c r="A246" s="101">
        <v>226</v>
      </c>
      <c r="B246" s="321" t="s">
        <v>42</v>
      </c>
      <c r="C246" s="321"/>
      <c r="D246" s="141" t="s">
        <v>367</v>
      </c>
      <c r="E246" s="141">
        <f t="shared" si="12"/>
        <v>0</v>
      </c>
      <c r="F246" s="133" t="s">
        <v>42</v>
      </c>
      <c r="G246" s="141"/>
      <c r="H246" s="142" t="s">
        <v>42</v>
      </c>
      <c r="I246" s="56" t="s">
        <v>42</v>
      </c>
      <c r="J246" s="57" t="str">
        <f t="shared" si="13"/>
        <v>Select Select</v>
      </c>
      <c r="K246" s="212"/>
      <c r="L246" s="212"/>
      <c r="M246" s="212"/>
      <c r="N246" s="355"/>
      <c r="O246" s="356"/>
      <c r="P246" s="235"/>
      <c r="Q246" s="256"/>
      <c r="R246" s="67">
        <f t="shared" si="14"/>
        <v>0</v>
      </c>
      <c r="S246" s="145"/>
      <c r="T246" s="132"/>
      <c r="U246" s="132"/>
      <c r="V246" s="166"/>
      <c r="W246" s="166"/>
      <c r="X246" s="166"/>
      <c r="Y246" s="166"/>
    </row>
    <row r="247" spans="1:25" x14ac:dyDescent="0.15">
      <c r="A247" s="101">
        <v>227</v>
      </c>
      <c r="B247" s="321" t="s">
        <v>42</v>
      </c>
      <c r="C247" s="321"/>
      <c r="D247" s="141" t="s">
        <v>368</v>
      </c>
      <c r="E247" s="141">
        <f t="shared" si="12"/>
        <v>0</v>
      </c>
      <c r="F247" s="133" t="s">
        <v>42</v>
      </c>
      <c r="G247" s="141"/>
      <c r="H247" s="142" t="s">
        <v>42</v>
      </c>
      <c r="I247" s="56" t="s">
        <v>42</v>
      </c>
      <c r="J247" s="57" t="str">
        <f t="shared" si="13"/>
        <v>Select Select</v>
      </c>
      <c r="K247" s="212"/>
      <c r="L247" s="212"/>
      <c r="M247" s="212"/>
      <c r="N247" s="355"/>
      <c r="O247" s="356"/>
      <c r="P247" s="235"/>
      <c r="Q247" s="256"/>
      <c r="R247" s="67">
        <f t="shared" si="14"/>
        <v>0</v>
      </c>
      <c r="S247" s="145"/>
      <c r="T247" s="132"/>
      <c r="U247" s="132"/>
      <c r="V247" s="166"/>
      <c r="W247" s="166"/>
      <c r="X247" s="166"/>
      <c r="Y247" s="166"/>
    </row>
    <row r="248" spans="1:25" x14ac:dyDescent="0.15">
      <c r="A248" s="101">
        <v>228</v>
      </c>
      <c r="B248" s="321" t="s">
        <v>42</v>
      </c>
      <c r="C248" s="321"/>
      <c r="D248" s="141" t="s">
        <v>369</v>
      </c>
      <c r="E248" s="141">
        <f t="shared" si="12"/>
        <v>0</v>
      </c>
      <c r="F248" s="133" t="s">
        <v>42</v>
      </c>
      <c r="G248" s="141"/>
      <c r="H248" s="142" t="s">
        <v>42</v>
      </c>
      <c r="I248" s="56" t="s">
        <v>42</v>
      </c>
      <c r="J248" s="57" t="str">
        <f t="shared" si="13"/>
        <v>Select Select</v>
      </c>
      <c r="K248" s="212"/>
      <c r="L248" s="212"/>
      <c r="M248" s="212"/>
      <c r="N248" s="355"/>
      <c r="O248" s="356"/>
      <c r="P248" s="235"/>
      <c r="Q248" s="256"/>
      <c r="R248" s="67">
        <f t="shared" si="14"/>
        <v>0</v>
      </c>
      <c r="S248" s="145"/>
      <c r="T248" s="132"/>
      <c r="U248" s="132"/>
      <c r="V248" s="166"/>
      <c r="W248" s="166"/>
      <c r="X248" s="166"/>
      <c r="Y248" s="166"/>
    </row>
    <row r="249" spans="1:25" x14ac:dyDescent="0.15">
      <c r="A249" s="101">
        <v>229</v>
      </c>
      <c r="B249" s="321" t="s">
        <v>42</v>
      </c>
      <c r="C249" s="321"/>
      <c r="D249" s="141" t="s">
        <v>370</v>
      </c>
      <c r="E249" s="141">
        <f t="shared" si="12"/>
        <v>0</v>
      </c>
      <c r="F249" s="133" t="s">
        <v>42</v>
      </c>
      <c r="G249" s="141"/>
      <c r="H249" s="142" t="s">
        <v>42</v>
      </c>
      <c r="I249" s="56" t="s">
        <v>42</v>
      </c>
      <c r="J249" s="57" t="str">
        <f t="shared" si="13"/>
        <v>Select Select</v>
      </c>
      <c r="K249" s="212"/>
      <c r="L249" s="212"/>
      <c r="M249" s="212"/>
      <c r="N249" s="355"/>
      <c r="O249" s="356"/>
      <c r="P249" s="235"/>
      <c r="Q249" s="256"/>
      <c r="R249" s="67">
        <f t="shared" si="14"/>
        <v>0</v>
      </c>
      <c r="S249" s="145"/>
      <c r="T249" s="132"/>
      <c r="U249" s="132"/>
      <c r="V249" s="166"/>
      <c r="W249" s="166"/>
      <c r="X249" s="166"/>
      <c r="Y249" s="166"/>
    </row>
    <row r="250" spans="1:25" x14ac:dyDescent="0.15">
      <c r="A250" s="101">
        <v>230</v>
      </c>
      <c r="B250" s="321" t="s">
        <v>42</v>
      </c>
      <c r="C250" s="321"/>
      <c r="D250" s="141" t="s">
        <v>371</v>
      </c>
      <c r="E250" s="141">
        <f t="shared" si="12"/>
        <v>0</v>
      </c>
      <c r="F250" s="133" t="s">
        <v>42</v>
      </c>
      <c r="G250" s="141"/>
      <c r="H250" s="142" t="s">
        <v>42</v>
      </c>
      <c r="I250" s="56" t="s">
        <v>42</v>
      </c>
      <c r="J250" s="57" t="str">
        <f t="shared" si="13"/>
        <v>Select Select</v>
      </c>
      <c r="K250" s="212"/>
      <c r="L250" s="212"/>
      <c r="M250" s="212"/>
      <c r="N250" s="355"/>
      <c r="O250" s="356"/>
      <c r="P250" s="235"/>
      <c r="Q250" s="256"/>
      <c r="R250" s="67">
        <f t="shared" si="14"/>
        <v>0</v>
      </c>
      <c r="S250" s="145"/>
      <c r="T250" s="132"/>
      <c r="U250" s="132"/>
      <c r="V250" s="166"/>
      <c r="W250" s="166"/>
      <c r="X250" s="166"/>
      <c r="Y250" s="166"/>
    </row>
    <row r="251" spans="1:25" x14ac:dyDescent="0.15">
      <c r="A251" s="101">
        <v>231</v>
      </c>
      <c r="B251" s="321" t="s">
        <v>42</v>
      </c>
      <c r="C251" s="321"/>
      <c r="D251" s="141" t="s">
        <v>372</v>
      </c>
      <c r="E251" s="141">
        <f t="shared" si="12"/>
        <v>0</v>
      </c>
      <c r="F251" s="133" t="s">
        <v>42</v>
      </c>
      <c r="G251" s="141"/>
      <c r="H251" s="142" t="s">
        <v>42</v>
      </c>
      <c r="I251" s="56" t="s">
        <v>42</v>
      </c>
      <c r="J251" s="57" t="str">
        <f t="shared" si="13"/>
        <v>Select Select</v>
      </c>
      <c r="K251" s="212"/>
      <c r="L251" s="212"/>
      <c r="M251" s="212"/>
      <c r="N251" s="355"/>
      <c r="O251" s="356"/>
      <c r="P251" s="235"/>
      <c r="Q251" s="256"/>
      <c r="R251" s="67">
        <f t="shared" si="14"/>
        <v>0</v>
      </c>
      <c r="S251" s="145"/>
      <c r="T251" s="132"/>
      <c r="U251" s="132"/>
      <c r="V251" s="166"/>
      <c r="W251" s="166"/>
      <c r="X251" s="166"/>
      <c r="Y251" s="166"/>
    </row>
    <row r="252" spans="1:25" x14ac:dyDescent="0.15">
      <c r="A252" s="101">
        <v>232</v>
      </c>
      <c r="B252" s="321" t="s">
        <v>42</v>
      </c>
      <c r="C252" s="321"/>
      <c r="D252" s="141" t="s">
        <v>373</v>
      </c>
      <c r="E252" s="141">
        <f t="shared" si="12"/>
        <v>0</v>
      </c>
      <c r="F252" s="133" t="s">
        <v>42</v>
      </c>
      <c r="G252" s="141"/>
      <c r="H252" s="142" t="s">
        <v>42</v>
      </c>
      <c r="I252" s="56" t="s">
        <v>42</v>
      </c>
      <c r="J252" s="57" t="str">
        <f t="shared" si="13"/>
        <v>Select Select</v>
      </c>
      <c r="K252" s="212"/>
      <c r="L252" s="212"/>
      <c r="M252" s="212"/>
      <c r="N252" s="355"/>
      <c r="O252" s="356"/>
      <c r="P252" s="235"/>
      <c r="Q252" s="256"/>
      <c r="R252" s="67">
        <f t="shared" si="14"/>
        <v>0</v>
      </c>
      <c r="S252" s="145"/>
      <c r="T252" s="132"/>
      <c r="U252" s="132"/>
      <c r="V252" s="166"/>
      <c r="W252" s="166"/>
      <c r="X252" s="166"/>
      <c r="Y252" s="166"/>
    </row>
    <row r="253" spans="1:25" x14ac:dyDescent="0.15">
      <c r="A253" s="101">
        <v>233</v>
      </c>
      <c r="B253" s="321" t="s">
        <v>42</v>
      </c>
      <c r="C253" s="321"/>
      <c r="D253" s="141" t="s">
        <v>374</v>
      </c>
      <c r="E253" s="141">
        <f t="shared" si="12"/>
        <v>0</v>
      </c>
      <c r="F253" s="133" t="s">
        <v>42</v>
      </c>
      <c r="G253" s="141"/>
      <c r="H253" s="142" t="s">
        <v>42</v>
      </c>
      <c r="I253" s="56" t="s">
        <v>42</v>
      </c>
      <c r="J253" s="57" t="str">
        <f t="shared" si="13"/>
        <v>Select Select</v>
      </c>
      <c r="K253" s="212"/>
      <c r="L253" s="212"/>
      <c r="M253" s="212"/>
      <c r="N253" s="355"/>
      <c r="O253" s="356"/>
      <c r="P253" s="235"/>
      <c r="Q253" s="256"/>
      <c r="R253" s="67">
        <f t="shared" si="14"/>
        <v>0</v>
      </c>
      <c r="S253" s="145"/>
      <c r="T253" s="132"/>
      <c r="U253" s="132"/>
      <c r="V253" s="166"/>
      <c r="W253" s="166"/>
      <c r="X253" s="166"/>
      <c r="Y253" s="166"/>
    </row>
    <row r="254" spans="1:25" x14ac:dyDescent="0.15">
      <c r="A254" s="101">
        <v>234</v>
      </c>
      <c r="B254" s="321" t="s">
        <v>42</v>
      </c>
      <c r="C254" s="321"/>
      <c r="D254" s="141" t="s">
        <v>375</v>
      </c>
      <c r="E254" s="141">
        <f t="shared" si="12"/>
        <v>0</v>
      </c>
      <c r="F254" s="133" t="s">
        <v>42</v>
      </c>
      <c r="G254" s="141"/>
      <c r="H254" s="142" t="s">
        <v>42</v>
      </c>
      <c r="I254" s="56" t="s">
        <v>42</v>
      </c>
      <c r="J254" s="57" t="str">
        <f t="shared" si="13"/>
        <v>Select Select</v>
      </c>
      <c r="K254" s="212"/>
      <c r="L254" s="212"/>
      <c r="M254" s="212"/>
      <c r="N254" s="355"/>
      <c r="O254" s="356"/>
      <c r="P254" s="235"/>
      <c r="Q254" s="256"/>
      <c r="R254" s="67">
        <f t="shared" si="14"/>
        <v>0</v>
      </c>
      <c r="S254" s="145"/>
      <c r="T254" s="132"/>
      <c r="U254" s="132"/>
      <c r="V254" s="166"/>
      <c r="W254" s="166"/>
      <c r="X254" s="166"/>
      <c r="Y254" s="166"/>
    </row>
    <row r="255" spans="1:25" x14ac:dyDescent="0.15">
      <c r="A255" s="101">
        <v>235</v>
      </c>
      <c r="B255" s="321" t="s">
        <v>42</v>
      </c>
      <c r="C255" s="321"/>
      <c r="D255" s="141" t="s">
        <v>376</v>
      </c>
      <c r="E255" s="141">
        <f t="shared" si="12"/>
        <v>0</v>
      </c>
      <c r="F255" s="133" t="s">
        <v>42</v>
      </c>
      <c r="G255" s="141"/>
      <c r="H255" s="142" t="s">
        <v>42</v>
      </c>
      <c r="I255" s="56" t="s">
        <v>42</v>
      </c>
      <c r="J255" s="57" t="str">
        <f t="shared" si="13"/>
        <v>Select Select</v>
      </c>
      <c r="K255" s="212"/>
      <c r="L255" s="212"/>
      <c r="M255" s="212"/>
      <c r="N255" s="355"/>
      <c r="O255" s="356"/>
      <c r="P255" s="235"/>
      <c r="Q255" s="256"/>
      <c r="R255" s="67">
        <f t="shared" si="14"/>
        <v>0</v>
      </c>
      <c r="S255" s="145"/>
      <c r="T255" s="132"/>
      <c r="U255" s="132"/>
      <c r="V255" s="166"/>
      <c r="W255" s="166"/>
      <c r="X255" s="166"/>
      <c r="Y255" s="166"/>
    </row>
    <row r="256" spans="1:25" x14ac:dyDescent="0.15">
      <c r="N256" s="357"/>
      <c r="O256" s="357"/>
    </row>
    <row r="257" spans="14:15" x14ac:dyDescent="0.15">
      <c r="N257" s="358"/>
      <c r="O257" s="358"/>
    </row>
    <row r="258" spans="14:15" x14ac:dyDescent="0.15">
      <c r="N258" s="358"/>
      <c r="O258" s="358"/>
    </row>
    <row r="259" spans="14:15" x14ac:dyDescent="0.15">
      <c r="N259" s="358"/>
      <c r="O259" s="358"/>
    </row>
    <row r="260" spans="14:15" x14ac:dyDescent="0.15">
      <c r="N260" s="358"/>
      <c r="O260" s="358"/>
    </row>
    <row r="261" spans="14:15" x14ac:dyDescent="0.15">
      <c r="N261" s="358"/>
      <c r="O261" s="358"/>
    </row>
    <row r="262" spans="14:15" x14ac:dyDescent="0.15">
      <c r="N262" s="358"/>
      <c r="O262" s="358"/>
    </row>
    <row r="263" spans="14:15" x14ac:dyDescent="0.15">
      <c r="N263" s="358"/>
      <c r="O263" s="358"/>
    </row>
    <row r="264" spans="14:15" x14ac:dyDescent="0.15">
      <c r="N264" s="358"/>
      <c r="O264" s="358"/>
    </row>
    <row r="265" spans="14:15" x14ac:dyDescent="0.15">
      <c r="N265" s="358"/>
      <c r="O265" s="358"/>
    </row>
    <row r="266" spans="14:15" x14ac:dyDescent="0.15">
      <c r="N266" s="358"/>
      <c r="O266" s="358"/>
    </row>
    <row r="267" spans="14:15" x14ac:dyDescent="0.15">
      <c r="N267" s="358"/>
      <c r="O267" s="358"/>
    </row>
    <row r="268" spans="14:15" x14ac:dyDescent="0.15">
      <c r="N268" s="358"/>
      <c r="O268" s="358"/>
    </row>
    <row r="269" spans="14:15" x14ac:dyDescent="0.15">
      <c r="N269" s="358"/>
      <c r="O269" s="358"/>
    </row>
    <row r="270" spans="14:15" x14ac:dyDescent="0.15">
      <c r="N270" s="358"/>
      <c r="O270" s="358"/>
    </row>
    <row r="271" spans="14:15" x14ac:dyDescent="0.15">
      <c r="N271" s="358"/>
      <c r="O271" s="358"/>
    </row>
    <row r="272" spans="14:15" x14ac:dyDescent="0.15">
      <c r="N272" s="358"/>
      <c r="O272" s="358"/>
    </row>
    <row r="273" spans="14:15" x14ac:dyDescent="0.15">
      <c r="N273" s="358"/>
      <c r="O273" s="358"/>
    </row>
    <row r="274" spans="14:15" x14ac:dyDescent="0.15">
      <c r="N274" s="358"/>
      <c r="O274" s="358"/>
    </row>
    <row r="275" spans="14:15" x14ac:dyDescent="0.15">
      <c r="N275" s="358"/>
      <c r="O275" s="358"/>
    </row>
    <row r="276" spans="14:15" x14ac:dyDescent="0.15">
      <c r="N276" s="358"/>
      <c r="O276" s="358"/>
    </row>
    <row r="277" spans="14:15" x14ac:dyDescent="0.15">
      <c r="N277" s="358"/>
      <c r="O277" s="358"/>
    </row>
    <row r="278" spans="14:15" x14ac:dyDescent="0.15">
      <c r="N278" s="358"/>
      <c r="O278" s="358"/>
    </row>
    <row r="279" spans="14:15" x14ac:dyDescent="0.15">
      <c r="N279" s="358"/>
      <c r="O279" s="358"/>
    </row>
    <row r="280" spans="14:15" x14ac:dyDescent="0.15">
      <c r="N280" s="358"/>
      <c r="O280" s="358"/>
    </row>
    <row r="281" spans="14:15" x14ac:dyDescent="0.15">
      <c r="N281" s="358"/>
      <c r="O281" s="358"/>
    </row>
    <row r="282" spans="14:15" x14ac:dyDescent="0.15">
      <c r="N282" s="358"/>
      <c r="O282" s="358"/>
    </row>
    <row r="283" spans="14:15" x14ac:dyDescent="0.15">
      <c r="N283" s="358"/>
      <c r="O283" s="358"/>
    </row>
    <row r="284" spans="14:15" x14ac:dyDescent="0.15">
      <c r="N284" s="358"/>
      <c r="O284" s="358"/>
    </row>
    <row r="285" spans="14:15" x14ac:dyDescent="0.15">
      <c r="N285" s="358"/>
      <c r="O285" s="358"/>
    </row>
    <row r="286" spans="14:15" x14ac:dyDescent="0.15">
      <c r="N286" s="358"/>
      <c r="O286" s="358"/>
    </row>
    <row r="287" spans="14:15" x14ac:dyDescent="0.15">
      <c r="N287" s="358"/>
      <c r="O287" s="358"/>
    </row>
    <row r="288" spans="14:15" x14ac:dyDescent="0.15">
      <c r="N288" s="358"/>
      <c r="O288" s="358"/>
    </row>
    <row r="289" spans="14:15" x14ac:dyDescent="0.15">
      <c r="N289" s="358"/>
      <c r="O289" s="358"/>
    </row>
    <row r="290" spans="14:15" x14ac:dyDescent="0.15">
      <c r="N290" s="358"/>
      <c r="O290" s="358"/>
    </row>
    <row r="291" spans="14:15" x14ac:dyDescent="0.15">
      <c r="N291" s="358"/>
      <c r="O291" s="358"/>
    </row>
    <row r="292" spans="14:15" x14ac:dyDescent="0.15">
      <c r="N292" s="358"/>
      <c r="O292" s="358"/>
    </row>
    <row r="293" spans="14:15" x14ac:dyDescent="0.15">
      <c r="N293" s="358"/>
      <c r="O293" s="358"/>
    </row>
    <row r="294" spans="14:15" x14ac:dyDescent="0.15">
      <c r="N294" s="358"/>
      <c r="O294" s="358"/>
    </row>
    <row r="295" spans="14:15" x14ac:dyDescent="0.15">
      <c r="N295" s="358"/>
      <c r="O295" s="358"/>
    </row>
    <row r="296" spans="14:15" x14ac:dyDescent="0.15">
      <c r="N296" s="358"/>
      <c r="O296" s="358"/>
    </row>
    <row r="297" spans="14:15" x14ac:dyDescent="0.15">
      <c r="N297" s="358"/>
      <c r="O297" s="358"/>
    </row>
    <row r="298" spans="14:15" x14ac:dyDescent="0.15">
      <c r="N298" s="358"/>
      <c r="O298" s="358"/>
    </row>
    <row r="299" spans="14:15" x14ac:dyDescent="0.15">
      <c r="N299" s="358"/>
      <c r="O299" s="358"/>
    </row>
    <row r="300" spans="14:15" x14ac:dyDescent="0.15">
      <c r="N300" s="358"/>
      <c r="O300" s="358"/>
    </row>
    <row r="301" spans="14:15" x14ac:dyDescent="0.15">
      <c r="N301" s="358"/>
      <c r="O301" s="358"/>
    </row>
    <row r="302" spans="14:15" x14ac:dyDescent="0.15">
      <c r="N302" s="358"/>
      <c r="O302" s="358"/>
    </row>
    <row r="303" spans="14:15" x14ac:dyDescent="0.15">
      <c r="N303" s="358"/>
      <c r="O303" s="358"/>
    </row>
    <row r="304" spans="14:15" x14ac:dyDescent="0.15">
      <c r="N304" s="358"/>
      <c r="O304" s="358"/>
    </row>
    <row r="305" spans="14:15" x14ac:dyDescent="0.15">
      <c r="N305" s="358"/>
      <c r="O305" s="358"/>
    </row>
    <row r="306" spans="14:15" x14ac:dyDescent="0.15">
      <c r="N306" s="358"/>
      <c r="O306" s="358"/>
    </row>
    <row r="307" spans="14:15" x14ac:dyDescent="0.15">
      <c r="N307" s="358"/>
      <c r="O307" s="358"/>
    </row>
    <row r="308" spans="14:15" x14ac:dyDescent="0.15">
      <c r="N308" s="358"/>
      <c r="O308" s="358"/>
    </row>
    <row r="309" spans="14:15" x14ac:dyDescent="0.15">
      <c r="N309" s="358"/>
      <c r="O309" s="358"/>
    </row>
    <row r="310" spans="14:15" x14ac:dyDescent="0.15">
      <c r="N310" s="358"/>
      <c r="O310" s="358"/>
    </row>
    <row r="311" spans="14:15" x14ac:dyDescent="0.15">
      <c r="N311" s="358"/>
      <c r="O311" s="358"/>
    </row>
    <row r="312" spans="14:15" x14ac:dyDescent="0.15">
      <c r="N312" s="358"/>
      <c r="O312" s="358"/>
    </row>
    <row r="313" spans="14:15" x14ac:dyDescent="0.15">
      <c r="N313" s="358"/>
      <c r="O313" s="358"/>
    </row>
    <row r="314" spans="14:15" x14ac:dyDescent="0.15">
      <c r="N314" s="358"/>
      <c r="O314" s="358"/>
    </row>
    <row r="315" spans="14:15" x14ac:dyDescent="0.15">
      <c r="N315" s="358"/>
      <c r="O315" s="358"/>
    </row>
    <row r="316" spans="14:15" x14ac:dyDescent="0.15">
      <c r="N316" s="358"/>
      <c r="O316" s="358"/>
    </row>
    <row r="317" spans="14:15" x14ac:dyDescent="0.15">
      <c r="N317" s="358"/>
      <c r="O317" s="358"/>
    </row>
    <row r="318" spans="14:15" x14ac:dyDescent="0.15">
      <c r="N318" s="358"/>
      <c r="O318" s="358"/>
    </row>
    <row r="319" spans="14:15" x14ac:dyDescent="0.15">
      <c r="N319" s="358"/>
      <c r="O319" s="358"/>
    </row>
    <row r="320" spans="14:15" x14ac:dyDescent="0.15">
      <c r="N320" s="358"/>
      <c r="O320" s="358"/>
    </row>
    <row r="321" spans="14:15" x14ac:dyDescent="0.15">
      <c r="N321" s="358"/>
      <c r="O321" s="358"/>
    </row>
    <row r="322" spans="14:15" x14ac:dyDescent="0.15">
      <c r="N322" s="358"/>
      <c r="O322" s="358"/>
    </row>
    <row r="323" spans="14:15" x14ac:dyDescent="0.15">
      <c r="N323" s="358"/>
      <c r="O323" s="358"/>
    </row>
    <row r="324" spans="14:15" x14ac:dyDescent="0.15">
      <c r="N324" s="358"/>
      <c r="O324" s="358"/>
    </row>
    <row r="325" spans="14:15" x14ac:dyDescent="0.15">
      <c r="N325" s="358"/>
      <c r="O325" s="358"/>
    </row>
    <row r="326" spans="14:15" x14ac:dyDescent="0.15">
      <c r="N326" s="358"/>
      <c r="O326" s="358"/>
    </row>
    <row r="327" spans="14:15" x14ac:dyDescent="0.15">
      <c r="N327" s="358"/>
      <c r="O327" s="358"/>
    </row>
    <row r="328" spans="14:15" x14ac:dyDescent="0.15">
      <c r="N328" s="358"/>
      <c r="O328" s="358"/>
    </row>
    <row r="329" spans="14:15" x14ac:dyDescent="0.15">
      <c r="N329" s="358"/>
      <c r="O329" s="358"/>
    </row>
    <row r="330" spans="14:15" x14ac:dyDescent="0.15">
      <c r="N330" s="358"/>
      <c r="O330" s="358"/>
    </row>
    <row r="331" spans="14:15" x14ac:dyDescent="0.15">
      <c r="N331" s="358"/>
      <c r="O331" s="358"/>
    </row>
    <row r="332" spans="14:15" x14ac:dyDescent="0.15">
      <c r="N332" s="358"/>
      <c r="O332" s="358"/>
    </row>
    <row r="333" spans="14:15" x14ac:dyDescent="0.15">
      <c r="N333" s="358"/>
      <c r="O333" s="358"/>
    </row>
    <row r="334" spans="14:15" x14ac:dyDescent="0.15">
      <c r="N334" s="358"/>
      <c r="O334" s="358"/>
    </row>
    <row r="335" spans="14:15" x14ac:dyDescent="0.15">
      <c r="N335" s="358"/>
      <c r="O335" s="358"/>
    </row>
    <row r="336" spans="14:15" x14ac:dyDescent="0.15">
      <c r="N336" s="358"/>
      <c r="O336" s="358"/>
    </row>
    <row r="337" spans="14:15" x14ac:dyDescent="0.15">
      <c r="N337" s="358"/>
      <c r="O337" s="358"/>
    </row>
    <row r="338" spans="14:15" x14ac:dyDescent="0.15">
      <c r="N338" s="358"/>
      <c r="O338" s="358"/>
    </row>
    <row r="339" spans="14:15" x14ac:dyDescent="0.15">
      <c r="N339" s="358"/>
      <c r="O339" s="358"/>
    </row>
    <row r="340" spans="14:15" x14ac:dyDescent="0.15">
      <c r="N340" s="358"/>
      <c r="O340" s="358"/>
    </row>
    <row r="341" spans="14:15" x14ac:dyDescent="0.15">
      <c r="N341" s="358"/>
      <c r="O341" s="358"/>
    </row>
    <row r="342" spans="14:15" x14ac:dyDescent="0.15">
      <c r="N342" s="358"/>
      <c r="O342" s="358"/>
    </row>
    <row r="343" spans="14:15" x14ac:dyDescent="0.15">
      <c r="N343" s="358"/>
      <c r="O343" s="358"/>
    </row>
    <row r="344" spans="14:15" x14ac:dyDescent="0.15">
      <c r="N344" s="358"/>
      <c r="O344" s="358"/>
    </row>
    <row r="345" spans="14:15" x14ac:dyDescent="0.15">
      <c r="N345" s="358"/>
      <c r="O345" s="358"/>
    </row>
    <row r="346" spans="14:15" x14ac:dyDescent="0.15">
      <c r="N346" s="358"/>
      <c r="O346" s="358"/>
    </row>
    <row r="347" spans="14:15" x14ac:dyDescent="0.15">
      <c r="N347" s="358"/>
      <c r="O347" s="358"/>
    </row>
    <row r="348" spans="14:15" x14ac:dyDescent="0.15">
      <c r="N348" s="358"/>
      <c r="O348" s="358"/>
    </row>
    <row r="349" spans="14:15" x14ac:dyDescent="0.15">
      <c r="N349" s="358"/>
      <c r="O349" s="358"/>
    </row>
    <row r="350" spans="14:15" x14ac:dyDescent="0.15">
      <c r="N350" s="358"/>
      <c r="O350" s="358"/>
    </row>
    <row r="351" spans="14:15" x14ac:dyDescent="0.15">
      <c r="N351" s="358"/>
      <c r="O351" s="358"/>
    </row>
    <row r="352" spans="14:15" x14ac:dyDescent="0.15">
      <c r="N352" s="358"/>
      <c r="O352" s="358"/>
    </row>
    <row r="353" spans="14:15" x14ac:dyDescent="0.15">
      <c r="N353" s="358"/>
      <c r="O353" s="358"/>
    </row>
    <row r="354" spans="14:15" x14ac:dyDescent="0.15">
      <c r="N354" s="358"/>
      <c r="O354" s="358"/>
    </row>
    <row r="355" spans="14:15" x14ac:dyDescent="0.15">
      <c r="N355" s="358"/>
      <c r="O355" s="358"/>
    </row>
    <row r="356" spans="14:15" x14ac:dyDescent="0.15">
      <c r="N356" s="358"/>
      <c r="O356" s="358"/>
    </row>
    <row r="357" spans="14:15" x14ac:dyDescent="0.15">
      <c r="N357" s="358"/>
      <c r="O357" s="358"/>
    </row>
    <row r="358" spans="14:15" x14ac:dyDescent="0.15">
      <c r="N358" s="358"/>
      <c r="O358" s="358"/>
    </row>
    <row r="359" spans="14:15" x14ac:dyDescent="0.15">
      <c r="N359" s="358"/>
      <c r="O359" s="358"/>
    </row>
    <row r="360" spans="14:15" x14ac:dyDescent="0.15">
      <c r="N360" s="358"/>
      <c r="O360" s="358"/>
    </row>
    <row r="361" spans="14:15" x14ac:dyDescent="0.15">
      <c r="N361" s="358"/>
      <c r="O361" s="358"/>
    </row>
    <row r="362" spans="14:15" x14ac:dyDescent="0.15">
      <c r="N362" s="358"/>
      <c r="O362" s="358"/>
    </row>
    <row r="363" spans="14:15" x14ac:dyDescent="0.15">
      <c r="N363" s="358"/>
      <c r="O363" s="358"/>
    </row>
    <row r="364" spans="14:15" x14ac:dyDescent="0.15">
      <c r="N364" s="358"/>
      <c r="O364" s="358"/>
    </row>
    <row r="365" spans="14:15" x14ac:dyDescent="0.15">
      <c r="N365" s="358"/>
      <c r="O365" s="358"/>
    </row>
    <row r="366" spans="14:15" x14ac:dyDescent="0.15">
      <c r="N366" s="358"/>
      <c r="O366" s="358"/>
    </row>
    <row r="367" spans="14:15" x14ac:dyDescent="0.15">
      <c r="N367" s="358"/>
      <c r="O367" s="358"/>
    </row>
    <row r="368" spans="14:15" x14ac:dyDescent="0.15">
      <c r="N368" s="358"/>
      <c r="O368" s="358"/>
    </row>
    <row r="369" spans="14:15" x14ac:dyDescent="0.15">
      <c r="N369" s="358"/>
      <c r="O369" s="358"/>
    </row>
    <row r="370" spans="14:15" x14ac:dyDescent="0.15">
      <c r="N370" s="358"/>
      <c r="O370" s="358"/>
    </row>
    <row r="371" spans="14:15" x14ac:dyDescent="0.15">
      <c r="N371" s="358"/>
      <c r="O371" s="358"/>
    </row>
    <row r="372" spans="14:15" x14ac:dyDescent="0.15">
      <c r="N372" s="358"/>
      <c r="O372" s="358"/>
    </row>
    <row r="373" spans="14:15" x14ac:dyDescent="0.15">
      <c r="N373" s="358"/>
      <c r="O373" s="358"/>
    </row>
    <row r="374" spans="14:15" x14ac:dyDescent="0.15">
      <c r="N374" s="358"/>
      <c r="O374" s="358"/>
    </row>
    <row r="375" spans="14:15" x14ac:dyDescent="0.15">
      <c r="N375" s="358"/>
      <c r="O375" s="358"/>
    </row>
    <row r="376" spans="14:15" x14ac:dyDescent="0.15">
      <c r="N376" s="358"/>
      <c r="O376" s="358"/>
    </row>
    <row r="377" spans="14:15" x14ac:dyDescent="0.15">
      <c r="N377" s="358"/>
      <c r="O377" s="358"/>
    </row>
    <row r="378" spans="14:15" x14ac:dyDescent="0.15">
      <c r="N378" s="358"/>
      <c r="O378" s="358"/>
    </row>
    <row r="379" spans="14:15" x14ac:dyDescent="0.15">
      <c r="N379" s="358"/>
      <c r="O379" s="358"/>
    </row>
    <row r="380" spans="14:15" x14ac:dyDescent="0.15">
      <c r="N380" s="358"/>
      <c r="O380" s="358"/>
    </row>
    <row r="381" spans="14:15" x14ac:dyDescent="0.15">
      <c r="N381" s="358"/>
      <c r="O381" s="358"/>
    </row>
    <row r="382" spans="14:15" x14ac:dyDescent="0.15">
      <c r="N382" s="358"/>
      <c r="O382" s="358"/>
    </row>
    <row r="383" spans="14:15" x14ac:dyDescent="0.15">
      <c r="N383" s="358"/>
      <c r="O383" s="358"/>
    </row>
    <row r="384" spans="14:15" x14ac:dyDescent="0.15">
      <c r="N384" s="358"/>
      <c r="O384" s="358"/>
    </row>
    <row r="385" spans="14:15" x14ac:dyDescent="0.15">
      <c r="N385" s="358"/>
      <c r="O385" s="358"/>
    </row>
    <row r="386" spans="14:15" x14ac:dyDescent="0.15">
      <c r="N386" s="358"/>
      <c r="O386" s="358"/>
    </row>
    <row r="387" spans="14:15" x14ac:dyDescent="0.15">
      <c r="N387" s="358"/>
      <c r="O387" s="358"/>
    </row>
    <row r="388" spans="14:15" x14ac:dyDescent="0.15">
      <c r="N388" s="358"/>
      <c r="O388" s="358"/>
    </row>
    <row r="389" spans="14:15" x14ac:dyDescent="0.15">
      <c r="N389" s="358"/>
      <c r="O389" s="358"/>
    </row>
    <row r="390" spans="14:15" x14ac:dyDescent="0.15">
      <c r="N390" s="358"/>
      <c r="O390" s="358"/>
    </row>
    <row r="391" spans="14:15" x14ac:dyDescent="0.15">
      <c r="N391" s="358"/>
      <c r="O391" s="358"/>
    </row>
    <row r="392" spans="14:15" x14ac:dyDescent="0.15">
      <c r="N392" s="358"/>
      <c r="O392" s="358"/>
    </row>
    <row r="393" spans="14:15" x14ac:dyDescent="0.15">
      <c r="N393" s="358"/>
      <c r="O393" s="358"/>
    </row>
    <row r="394" spans="14:15" x14ac:dyDescent="0.15">
      <c r="N394" s="358"/>
      <c r="O394" s="358"/>
    </row>
    <row r="395" spans="14:15" x14ac:dyDescent="0.15">
      <c r="N395" s="358"/>
      <c r="O395" s="358"/>
    </row>
    <row r="396" spans="14:15" x14ac:dyDescent="0.15">
      <c r="N396" s="358"/>
      <c r="O396" s="358"/>
    </row>
    <row r="397" spans="14:15" x14ac:dyDescent="0.15">
      <c r="N397" s="358"/>
      <c r="O397" s="358"/>
    </row>
    <row r="398" spans="14:15" x14ac:dyDescent="0.15">
      <c r="N398" s="358"/>
      <c r="O398" s="358"/>
    </row>
    <row r="399" spans="14:15" x14ac:dyDescent="0.15">
      <c r="N399" s="358"/>
      <c r="O399" s="358"/>
    </row>
    <row r="400" spans="14:15" x14ac:dyDescent="0.15">
      <c r="N400" s="358"/>
      <c r="O400" s="358"/>
    </row>
    <row r="401" spans="14:15" x14ac:dyDescent="0.15">
      <c r="N401" s="358"/>
      <c r="O401" s="358"/>
    </row>
    <row r="402" spans="14:15" x14ac:dyDescent="0.15">
      <c r="N402" s="358"/>
      <c r="O402" s="358"/>
    </row>
    <row r="403" spans="14:15" x14ac:dyDescent="0.15">
      <c r="N403" s="358"/>
      <c r="O403" s="358"/>
    </row>
    <row r="404" spans="14:15" x14ac:dyDescent="0.15">
      <c r="N404" s="358"/>
      <c r="O404" s="358"/>
    </row>
    <row r="405" spans="14:15" x14ac:dyDescent="0.15">
      <c r="N405" s="358"/>
      <c r="O405" s="358"/>
    </row>
    <row r="406" spans="14:15" x14ac:dyDescent="0.15">
      <c r="N406" s="358"/>
      <c r="O406" s="358"/>
    </row>
    <row r="407" spans="14:15" x14ac:dyDescent="0.15">
      <c r="N407" s="358"/>
      <c r="O407" s="358"/>
    </row>
    <row r="408" spans="14:15" x14ac:dyDescent="0.15">
      <c r="N408" s="358"/>
      <c r="O408" s="358"/>
    </row>
    <row r="409" spans="14:15" x14ac:dyDescent="0.15">
      <c r="N409" s="358"/>
      <c r="O409" s="358"/>
    </row>
    <row r="410" spans="14:15" x14ac:dyDescent="0.15">
      <c r="N410" s="358"/>
      <c r="O410" s="358"/>
    </row>
    <row r="411" spans="14:15" x14ac:dyDescent="0.15">
      <c r="N411" s="358"/>
      <c r="O411" s="358"/>
    </row>
    <row r="412" spans="14:15" x14ac:dyDescent="0.15">
      <c r="N412" s="358"/>
      <c r="O412" s="358"/>
    </row>
    <row r="413" spans="14:15" x14ac:dyDescent="0.15">
      <c r="N413" s="358"/>
      <c r="O413" s="358"/>
    </row>
    <row r="414" spans="14:15" x14ac:dyDescent="0.15">
      <c r="N414" s="358"/>
      <c r="O414" s="358"/>
    </row>
    <row r="415" spans="14:15" x14ac:dyDescent="0.15">
      <c r="N415" s="358"/>
      <c r="O415" s="358"/>
    </row>
    <row r="416" spans="14:15" x14ac:dyDescent="0.15">
      <c r="N416" s="358"/>
      <c r="O416" s="358"/>
    </row>
    <row r="417" spans="14:15" x14ac:dyDescent="0.15">
      <c r="N417" s="358"/>
      <c r="O417" s="358"/>
    </row>
    <row r="418" spans="14:15" x14ac:dyDescent="0.15">
      <c r="N418" s="358"/>
      <c r="O418" s="358"/>
    </row>
    <row r="419" spans="14:15" x14ac:dyDescent="0.15">
      <c r="N419" s="358"/>
      <c r="O419" s="358"/>
    </row>
    <row r="420" spans="14:15" x14ac:dyDescent="0.15">
      <c r="N420" s="358"/>
      <c r="O420" s="358"/>
    </row>
    <row r="421" spans="14:15" x14ac:dyDescent="0.15">
      <c r="N421" s="358"/>
      <c r="O421" s="358"/>
    </row>
    <row r="422" spans="14:15" x14ac:dyDescent="0.15">
      <c r="N422" s="358"/>
      <c r="O422" s="358"/>
    </row>
    <row r="423" spans="14:15" x14ac:dyDescent="0.15">
      <c r="N423" s="358"/>
      <c r="O423" s="358"/>
    </row>
    <row r="424" spans="14:15" x14ac:dyDescent="0.15">
      <c r="N424" s="358"/>
      <c r="O424" s="358"/>
    </row>
    <row r="425" spans="14:15" x14ac:dyDescent="0.15">
      <c r="N425" s="358"/>
      <c r="O425" s="358"/>
    </row>
    <row r="426" spans="14:15" x14ac:dyDescent="0.15">
      <c r="N426" s="358"/>
      <c r="O426" s="358"/>
    </row>
    <row r="427" spans="14:15" x14ac:dyDescent="0.15">
      <c r="N427" s="358"/>
      <c r="O427" s="358"/>
    </row>
    <row r="428" spans="14:15" x14ac:dyDescent="0.15">
      <c r="N428" s="358"/>
      <c r="O428" s="358"/>
    </row>
    <row r="429" spans="14:15" x14ac:dyDescent="0.15">
      <c r="N429" s="358"/>
      <c r="O429" s="358"/>
    </row>
    <row r="430" spans="14:15" x14ac:dyDescent="0.15">
      <c r="N430" s="358"/>
      <c r="O430" s="358"/>
    </row>
    <row r="431" spans="14:15" x14ac:dyDescent="0.15">
      <c r="N431" s="358"/>
      <c r="O431" s="358"/>
    </row>
    <row r="432" spans="14:15" x14ac:dyDescent="0.15">
      <c r="N432" s="358"/>
      <c r="O432" s="358"/>
    </row>
    <row r="433" spans="14:15" x14ac:dyDescent="0.15">
      <c r="N433" s="358"/>
      <c r="O433" s="358"/>
    </row>
    <row r="434" spans="14:15" x14ac:dyDescent="0.15">
      <c r="N434" s="358"/>
      <c r="O434" s="358"/>
    </row>
    <row r="435" spans="14:15" x14ac:dyDescent="0.15">
      <c r="N435" s="358"/>
      <c r="O435" s="358"/>
    </row>
    <row r="436" spans="14:15" x14ac:dyDescent="0.15">
      <c r="N436" s="358"/>
      <c r="O436" s="358"/>
    </row>
    <row r="437" spans="14:15" x14ac:dyDescent="0.15">
      <c r="N437" s="358"/>
      <c r="O437" s="358"/>
    </row>
    <row r="438" spans="14:15" x14ac:dyDescent="0.15">
      <c r="N438" s="358"/>
      <c r="O438" s="358"/>
    </row>
    <row r="439" spans="14:15" x14ac:dyDescent="0.15">
      <c r="N439" s="358"/>
      <c r="O439" s="358"/>
    </row>
    <row r="440" spans="14:15" x14ac:dyDescent="0.15">
      <c r="N440" s="358"/>
      <c r="O440" s="358"/>
    </row>
    <row r="441" spans="14:15" x14ac:dyDescent="0.15">
      <c r="N441" s="358"/>
      <c r="O441" s="358"/>
    </row>
    <row r="442" spans="14:15" x14ac:dyDescent="0.15">
      <c r="N442" s="358"/>
      <c r="O442" s="358"/>
    </row>
    <row r="443" spans="14:15" x14ac:dyDescent="0.15">
      <c r="N443" s="358"/>
      <c r="O443" s="358"/>
    </row>
    <row r="444" spans="14:15" x14ac:dyDescent="0.15">
      <c r="N444" s="358"/>
      <c r="O444" s="358"/>
    </row>
    <row r="445" spans="14:15" x14ac:dyDescent="0.15">
      <c r="N445" s="358"/>
      <c r="O445" s="358"/>
    </row>
    <row r="446" spans="14:15" x14ac:dyDescent="0.15">
      <c r="N446" s="358"/>
      <c r="O446" s="358"/>
    </row>
    <row r="447" spans="14:15" x14ac:dyDescent="0.15">
      <c r="N447" s="358"/>
      <c r="O447" s="358"/>
    </row>
    <row r="448" spans="14:15" x14ac:dyDescent="0.15">
      <c r="N448" s="358"/>
      <c r="O448" s="358"/>
    </row>
    <row r="449" spans="14:15" x14ac:dyDescent="0.15">
      <c r="N449" s="358"/>
      <c r="O449" s="358"/>
    </row>
    <row r="450" spans="14:15" x14ac:dyDescent="0.15">
      <c r="N450" s="358"/>
      <c r="O450" s="358"/>
    </row>
    <row r="451" spans="14:15" x14ac:dyDescent="0.15">
      <c r="N451" s="358"/>
      <c r="O451" s="358"/>
    </row>
    <row r="452" spans="14:15" x14ac:dyDescent="0.15">
      <c r="N452" s="358"/>
      <c r="O452" s="358"/>
    </row>
    <row r="453" spans="14:15" x14ac:dyDescent="0.15">
      <c r="N453" s="358"/>
      <c r="O453" s="358"/>
    </row>
    <row r="454" spans="14:15" x14ac:dyDescent="0.15">
      <c r="N454" s="358"/>
      <c r="O454" s="358"/>
    </row>
    <row r="455" spans="14:15" x14ac:dyDescent="0.15">
      <c r="N455" s="358"/>
      <c r="O455" s="358"/>
    </row>
    <row r="456" spans="14:15" x14ac:dyDescent="0.15">
      <c r="N456" s="358"/>
      <c r="O456" s="358"/>
    </row>
    <row r="457" spans="14:15" x14ac:dyDescent="0.15">
      <c r="N457" s="358"/>
      <c r="O457" s="358"/>
    </row>
    <row r="458" spans="14:15" x14ac:dyDescent="0.15">
      <c r="N458" s="358"/>
      <c r="O458" s="358"/>
    </row>
    <row r="459" spans="14:15" x14ac:dyDescent="0.15">
      <c r="N459" s="358"/>
      <c r="O459" s="358"/>
    </row>
    <row r="460" spans="14:15" x14ac:dyDescent="0.15">
      <c r="N460" s="358"/>
      <c r="O460" s="358"/>
    </row>
    <row r="461" spans="14:15" x14ac:dyDescent="0.15">
      <c r="N461" s="358"/>
      <c r="O461" s="358"/>
    </row>
    <row r="462" spans="14:15" x14ac:dyDescent="0.15">
      <c r="N462" s="358"/>
      <c r="O462" s="358"/>
    </row>
    <row r="463" spans="14:15" x14ac:dyDescent="0.15">
      <c r="N463" s="358"/>
      <c r="O463" s="358"/>
    </row>
    <row r="464" spans="14:15" x14ac:dyDescent="0.15">
      <c r="N464" s="358"/>
      <c r="O464" s="358"/>
    </row>
    <row r="465" spans="14:15" x14ac:dyDescent="0.15">
      <c r="N465" s="358"/>
      <c r="O465" s="358"/>
    </row>
    <row r="466" spans="14:15" x14ac:dyDescent="0.15">
      <c r="N466" s="358"/>
      <c r="O466" s="358"/>
    </row>
    <row r="467" spans="14:15" x14ac:dyDescent="0.15">
      <c r="N467" s="358"/>
      <c r="O467" s="358"/>
    </row>
    <row r="468" spans="14:15" x14ac:dyDescent="0.15">
      <c r="N468" s="358"/>
      <c r="O468" s="358"/>
    </row>
    <row r="469" spans="14:15" x14ac:dyDescent="0.15">
      <c r="N469" s="358"/>
      <c r="O469" s="358"/>
    </row>
    <row r="470" spans="14:15" x14ac:dyDescent="0.15">
      <c r="N470" s="358"/>
      <c r="O470" s="358"/>
    </row>
    <row r="471" spans="14:15" x14ac:dyDescent="0.15">
      <c r="N471" s="358"/>
      <c r="O471" s="358"/>
    </row>
    <row r="472" spans="14:15" x14ac:dyDescent="0.15">
      <c r="N472" s="358"/>
      <c r="O472" s="358"/>
    </row>
    <row r="473" spans="14:15" x14ac:dyDescent="0.15">
      <c r="N473" s="358"/>
      <c r="O473" s="358"/>
    </row>
    <row r="474" spans="14:15" x14ac:dyDescent="0.15">
      <c r="N474" s="358"/>
      <c r="O474" s="358"/>
    </row>
    <row r="475" spans="14:15" x14ac:dyDescent="0.15">
      <c r="N475" s="358"/>
      <c r="O475" s="358"/>
    </row>
    <row r="476" spans="14:15" x14ac:dyDescent="0.15">
      <c r="N476" s="358"/>
      <c r="O476" s="358"/>
    </row>
    <row r="477" spans="14:15" x14ac:dyDescent="0.15">
      <c r="N477" s="358"/>
      <c r="O477" s="358"/>
    </row>
    <row r="478" spans="14:15" x14ac:dyDescent="0.15">
      <c r="N478" s="358"/>
      <c r="O478" s="358"/>
    </row>
    <row r="479" spans="14:15" x14ac:dyDescent="0.15">
      <c r="N479" s="358"/>
      <c r="O479" s="358"/>
    </row>
    <row r="480" spans="14:15" x14ac:dyDescent="0.15">
      <c r="N480" s="358"/>
      <c r="O480" s="358"/>
    </row>
    <row r="481" spans="14:15" x14ac:dyDescent="0.15">
      <c r="N481" s="358"/>
      <c r="O481" s="358"/>
    </row>
    <row r="482" spans="14:15" x14ac:dyDescent="0.15">
      <c r="N482" s="358"/>
      <c r="O482" s="358"/>
    </row>
    <row r="483" spans="14:15" x14ac:dyDescent="0.15">
      <c r="N483" s="358"/>
      <c r="O483" s="358"/>
    </row>
    <row r="484" spans="14:15" x14ac:dyDescent="0.15">
      <c r="N484" s="358"/>
      <c r="O484" s="358"/>
    </row>
    <row r="485" spans="14:15" x14ac:dyDescent="0.15">
      <c r="N485" s="358"/>
      <c r="O485" s="358"/>
    </row>
    <row r="486" spans="14:15" x14ac:dyDescent="0.15">
      <c r="N486" s="358"/>
      <c r="O486" s="358"/>
    </row>
    <row r="487" spans="14:15" x14ac:dyDescent="0.15">
      <c r="N487" s="358"/>
      <c r="O487" s="358"/>
    </row>
    <row r="488" spans="14:15" x14ac:dyDescent="0.15">
      <c r="N488" s="358"/>
      <c r="O488" s="358"/>
    </row>
    <row r="489" spans="14:15" x14ac:dyDescent="0.15">
      <c r="N489" s="358"/>
      <c r="O489" s="358"/>
    </row>
    <row r="490" spans="14:15" x14ac:dyDescent="0.15">
      <c r="N490" s="358"/>
      <c r="O490" s="358"/>
    </row>
    <row r="491" spans="14:15" x14ac:dyDescent="0.15">
      <c r="N491" s="358"/>
      <c r="O491" s="358"/>
    </row>
    <row r="492" spans="14:15" x14ac:dyDescent="0.15">
      <c r="N492" s="358"/>
      <c r="O492" s="358"/>
    </row>
    <row r="493" spans="14:15" x14ac:dyDescent="0.15">
      <c r="N493" s="358"/>
      <c r="O493" s="358"/>
    </row>
    <row r="494" spans="14:15" x14ac:dyDescent="0.15">
      <c r="N494" s="358"/>
      <c r="O494" s="358"/>
    </row>
    <row r="495" spans="14:15" x14ac:dyDescent="0.15">
      <c r="N495" s="358"/>
      <c r="O495" s="358"/>
    </row>
    <row r="496" spans="14:15" x14ac:dyDescent="0.15">
      <c r="N496" s="358"/>
      <c r="O496" s="358"/>
    </row>
    <row r="497" spans="14:15" x14ac:dyDescent="0.15">
      <c r="N497" s="358"/>
      <c r="O497" s="358"/>
    </row>
    <row r="498" spans="14:15" x14ac:dyDescent="0.15">
      <c r="N498" s="358"/>
      <c r="O498" s="358"/>
    </row>
    <row r="499" spans="14:15" x14ac:dyDescent="0.15">
      <c r="N499" s="358"/>
      <c r="O499" s="358"/>
    </row>
    <row r="500" spans="14:15" x14ac:dyDescent="0.15">
      <c r="N500" s="358"/>
      <c r="O500" s="358"/>
    </row>
    <row r="501" spans="14:15" x14ac:dyDescent="0.15">
      <c r="N501" s="358"/>
      <c r="O501" s="358"/>
    </row>
    <row r="502" spans="14:15" x14ac:dyDescent="0.15">
      <c r="N502" s="358"/>
      <c r="O502" s="358"/>
    </row>
    <row r="503" spans="14:15" x14ac:dyDescent="0.15">
      <c r="N503" s="358"/>
      <c r="O503" s="358"/>
    </row>
    <row r="504" spans="14:15" x14ac:dyDescent="0.15">
      <c r="N504" s="358"/>
      <c r="O504" s="358"/>
    </row>
    <row r="505" spans="14:15" x14ac:dyDescent="0.15">
      <c r="N505" s="358"/>
      <c r="O505" s="358"/>
    </row>
    <row r="506" spans="14:15" x14ac:dyDescent="0.15">
      <c r="N506" s="358"/>
      <c r="O506" s="358"/>
    </row>
    <row r="507" spans="14:15" x14ac:dyDescent="0.15">
      <c r="N507" s="358"/>
      <c r="O507" s="358"/>
    </row>
    <row r="508" spans="14:15" x14ac:dyDescent="0.15">
      <c r="N508" s="358"/>
      <c r="O508" s="358"/>
    </row>
    <row r="509" spans="14:15" x14ac:dyDescent="0.15">
      <c r="N509" s="358"/>
      <c r="O509" s="358"/>
    </row>
    <row r="510" spans="14:15" x14ac:dyDescent="0.15">
      <c r="N510" s="358"/>
      <c r="O510" s="358"/>
    </row>
    <row r="511" spans="14:15" x14ac:dyDescent="0.15">
      <c r="N511" s="358"/>
      <c r="O511" s="358"/>
    </row>
    <row r="512" spans="14:15" x14ac:dyDescent="0.15">
      <c r="N512" s="358"/>
      <c r="O512" s="358"/>
    </row>
    <row r="513" spans="14:15" x14ac:dyDescent="0.15">
      <c r="N513" s="358"/>
      <c r="O513" s="358"/>
    </row>
    <row r="514" spans="14:15" x14ac:dyDescent="0.15">
      <c r="N514" s="358"/>
      <c r="O514" s="358"/>
    </row>
    <row r="515" spans="14:15" x14ac:dyDescent="0.15">
      <c r="N515" s="358"/>
      <c r="O515" s="358"/>
    </row>
    <row r="516" spans="14:15" x14ac:dyDescent="0.15">
      <c r="N516" s="358"/>
      <c r="O516" s="358"/>
    </row>
    <row r="517" spans="14:15" x14ac:dyDescent="0.15">
      <c r="N517" s="358"/>
      <c r="O517" s="358"/>
    </row>
    <row r="518" spans="14:15" x14ac:dyDescent="0.15">
      <c r="N518" s="358"/>
      <c r="O518" s="358"/>
    </row>
    <row r="519" spans="14:15" x14ac:dyDescent="0.15">
      <c r="N519" s="358"/>
      <c r="O519" s="358"/>
    </row>
    <row r="520" spans="14:15" x14ac:dyDescent="0.15">
      <c r="N520" s="358"/>
      <c r="O520" s="358"/>
    </row>
    <row r="521" spans="14:15" x14ac:dyDescent="0.15">
      <c r="N521" s="358"/>
      <c r="O521" s="358"/>
    </row>
    <row r="522" spans="14:15" x14ac:dyDescent="0.15">
      <c r="N522" s="358"/>
      <c r="O522" s="358"/>
    </row>
    <row r="523" spans="14:15" x14ac:dyDescent="0.15">
      <c r="N523" s="358"/>
      <c r="O523" s="358"/>
    </row>
    <row r="524" spans="14:15" x14ac:dyDescent="0.15">
      <c r="N524" s="358"/>
      <c r="O524" s="358"/>
    </row>
    <row r="525" spans="14:15" x14ac:dyDescent="0.15">
      <c r="N525" s="358"/>
      <c r="O525" s="358"/>
    </row>
    <row r="526" spans="14:15" x14ac:dyDescent="0.15">
      <c r="N526" s="358"/>
      <c r="O526" s="358"/>
    </row>
    <row r="527" spans="14:15" x14ac:dyDescent="0.15">
      <c r="N527" s="358"/>
      <c r="O527" s="358"/>
    </row>
    <row r="528" spans="14:15" x14ac:dyDescent="0.15">
      <c r="N528" s="358"/>
      <c r="O528" s="358"/>
    </row>
    <row r="529" spans="14:15" x14ac:dyDescent="0.15">
      <c r="N529" s="358"/>
      <c r="O529" s="358"/>
    </row>
    <row r="530" spans="14:15" x14ac:dyDescent="0.15">
      <c r="N530" s="358"/>
      <c r="O530" s="358"/>
    </row>
    <row r="531" spans="14:15" x14ac:dyDescent="0.15">
      <c r="N531" s="358"/>
      <c r="O531" s="358"/>
    </row>
    <row r="532" spans="14:15" x14ac:dyDescent="0.15">
      <c r="N532" s="358"/>
      <c r="O532" s="358"/>
    </row>
    <row r="533" spans="14:15" x14ac:dyDescent="0.15">
      <c r="N533" s="358"/>
      <c r="O533" s="358"/>
    </row>
    <row r="534" spans="14:15" x14ac:dyDescent="0.15">
      <c r="N534" s="358"/>
      <c r="O534" s="358"/>
    </row>
    <row r="535" spans="14:15" x14ac:dyDescent="0.15">
      <c r="N535" s="358"/>
      <c r="O535" s="358"/>
    </row>
    <row r="536" spans="14:15" x14ac:dyDescent="0.15">
      <c r="N536" s="358"/>
      <c r="O536" s="358"/>
    </row>
    <row r="537" spans="14:15" x14ac:dyDescent="0.15">
      <c r="N537" s="358"/>
      <c r="O537" s="358"/>
    </row>
    <row r="538" spans="14:15" x14ac:dyDescent="0.15">
      <c r="N538" s="358"/>
      <c r="O538" s="358"/>
    </row>
    <row r="539" spans="14:15" x14ac:dyDescent="0.15">
      <c r="N539" s="358"/>
      <c r="O539" s="358"/>
    </row>
    <row r="540" spans="14:15" x14ac:dyDescent="0.15">
      <c r="N540" s="358"/>
      <c r="O540" s="358"/>
    </row>
    <row r="541" spans="14:15" x14ac:dyDescent="0.15">
      <c r="N541" s="358"/>
      <c r="O541" s="358"/>
    </row>
    <row r="542" spans="14:15" x14ac:dyDescent="0.15">
      <c r="N542" s="358"/>
      <c r="O542" s="358"/>
    </row>
    <row r="543" spans="14:15" x14ac:dyDescent="0.15">
      <c r="N543" s="358"/>
      <c r="O543" s="358"/>
    </row>
    <row r="544" spans="14:15" x14ac:dyDescent="0.15">
      <c r="N544" s="358"/>
      <c r="O544" s="358"/>
    </row>
    <row r="545" spans="14:15" x14ac:dyDescent="0.15">
      <c r="N545" s="358"/>
      <c r="O545" s="358"/>
    </row>
    <row r="546" spans="14:15" x14ac:dyDescent="0.15">
      <c r="N546" s="358"/>
      <c r="O546" s="358"/>
    </row>
    <row r="547" spans="14:15" x14ac:dyDescent="0.15">
      <c r="N547" s="358"/>
      <c r="O547" s="358"/>
    </row>
    <row r="548" spans="14:15" x14ac:dyDescent="0.15">
      <c r="N548" s="358"/>
      <c r="O548" s="358"/>
    </row>
    <row r="549" spans="14:15" x14ac:dyDescent="0.15">
      <c r="N549" s="358"/>
      <c r="O549" s="358"/>
    </row>
    <row r="550" spans="14:15" x14ac:dyDescent="0.15">
      <c r="N550" s="358"/>
      <c r="O550" s="358"/>
    </row>
    <row r="551" spans="14:15" x14ac:dyDescent="0.15">
      <c r="N551" s="358"/>
      <c r="O551" s="358"/>
    </row>
    <row r="552" spans="14:15" x14ac:dyDescent="0.15">
      <c r="N552" s="358"/>
      <c r="O552" s="358"/>
    </row>
    <row r="553" spans="14:15" x14ac:dyDescent="0.15">
      <c r="N553" s="358"/>
      <c r="O553" s="358"/>
    </row>
    <row r="554" spans="14:15" x14ac:dyDescent="0.15">
      <c r="N554" s="358"/>
      <c r="O554" s="358"/>
    </row>
    <row r="555" spans="14:15" x14ac:dyDescent="0.15">
      <c r="N555" s="358"/>
      <c r="O555" s="358"/>
    </row>
    <row r="556" spans="14:15" x14ac:dyDescent="0.15">
      <c r="N556" s="358"/>
      <c r="O556" s="358"/>
    </row>
    <row r="557" spans="14:15" x14ac:dyDescent="0.15">
      <c r="N557" s="358"/>
      <c r="O557" s="358"/>
    </row>
    <row r="558" spans="14:15" x14ac:dyDescent="0.15">
      <c r="N558" s="358"/>
      <c r="O558" s="358"/>
    </row>
    <row r="559" spans="14:15" x14ac:dyDescent="0.15">
      <c r="N559" s="358"/>
      <c r="O559" s="358"/>
    </row>
    <row r="560" spans="14:15" x14ac:dyDescent="0.15">
      <c r="N560" s="358"/>
      <c r="O560" s="358"/>
    </row>
    <row r="561" spans="14:15" x14ac:dyDescent="0.15">
      <c r="N561" s="358"/>
      <c r="O561" s="358"/>
    </row>
    <row r="562" spans="14:15" x14ac:dyDescent="0.15">
      <c r="N562" s="358"/>
      <c r="O562" s="358"/>
    </row>
    <row r="563" spans="14:15" x14ac:dyDescent="0.15">
      <c r="N563" s="358"/>
      <c r="O563" s="358"/>
    </row>
    <row r="564" spans="14:15" x14ac:dyDescent="0.15">
      <c r="N564" s="358"/>
      <c r="O564" s="358"/>
    </row>
    <row r="565" spans="14:15" x14ac:dyDescent="0.15">
      <c r="N565" s="358"/>
      <c r="O565" s="358"/>
    </row>
    <row r="566" spans="14:15" x14ac:dyDescent="0.15">
      <c r="N566" s="358"/>
      <c r="O566" s="358"/>
    </row>
    <row r="567" spans="14:15" x14ac:dyDescent="0.15">
      <c r="N567" s="358"/>
      <c r="O567" s="358"/>
    </row>
    <row r="568" spans="14:15" x14ac:dyDescent="0.15">
      <c r="N568" s="358"/>
      <c r="O568" s="358"/>
    </row>
  </sheetData>
  <mergeCells count="910">
    <mergeCell ref="N560:O560"/>
    <mergeCell ref="N561:O561"/>
    <mergeCell ref="N562:O562"/>
    <mergeCell ref="N563:O563"/>
    <mergeCell ref="N564:O564"/>
    <mergeCell ref="N565:O565"/>
    <mergeCell ref="N566:O566"/>
    <mergeCell ref="N567:O567"/>
    <mergeCell ref="N568:O568"/>
    <mergeCell ref="N551:O551"/>
    <mergeCell ref="N552:O552"/>
    <mergeCell ref="N553:O553"/>
    <mergeCell ref="N554:O554"/>
    <mergeCell ref="N555:O555"/>
    <mergeCell ref="N556:O556"/>
    <mergeCell ref="N557:O557"/>
    <mergeCell ref="N558:O558"/>
    <mergeCell ref="N559:O559"/>
    <mergeCell ref="N542:O542"/>
    <mergeCell ref="N543:O543"/>
    <mergeCell ref="N544:O544"/>
    <mergeCell ref="N545:O545"/>
    <mergeCell ref="N546:O546"/>
    <mergeCell ref="N547:O547"/>
    <mergeCell ref="N548:O548"/>
    <mergeCell ref="N549:O549"/>
    <mergeCell ref="N550:O550"/>
    <mergeCell ref="N533:O533"/>
    <mergeCell ref="N534:O534"/>
    <mergeCell ref="N535:O535"/>
    <mergeCell ref="N536:O536"/>
    <mergeCell ref="N537:O537"/>
    <mergeCell ref="N538:O538"/>
    <mergeCell ref="N539:O539"/>
    <mergeCell ref="N540:O540"/>
    <mergeCell ref="N541:O541"/>
    <mergeCell ref="N524:O524"/>
    <mergeCell ref="N525:O525"/>
    <mergeCell ref="N526:O526"/>
    <mergeCell ref="N527:O527"/>
    <mergeCell ref="N528:O528"/>
    <mergeCell ref="N529:O529"/>
    <mergeCell ref="N530:O530"/>
    <mergeCell ref="N531:O531"/>
    <mergeCell ref="N532:O532"/>
    <mergeCell ref="N515:O515"/>
    <mergeCell ref="N516:O516"/>
    <mergeCell ref="N517:O517"/>
    <mergeCell ref="N518:O518"/>
    <mergeCell ref="N519:O519"/>
    <mergeCell ref="N520:O520"/>
    <mergeCell ref="N521:O521"/>
    <mergeCell ref="N522:O522"/>
    <mergeCell ref="N523:O523"/>
    <mergeCell ref="N506:O506"/>
    <mergeCell ref="N507:O507"/>
    <mergeCell ref="N508:O508"/>
    <mergeCell ref="N509:O509"/>
    <mergeCell ref="N510:O510"/>
    <mergeCell ref="N511:O511"/>
    <mergeCell ref="N512:O512"/>
    <mergeCell ref="N513:O513"/>
    <mergeCell ref="N514:O514"/>
    <mergeCell ref="N497:O497"/>
    <mergeCell ref="N498:O498"/>
    <mergeCell ref="N499:O499"/>
    <mergeCell ref="N500:O500"/>
    <mergeCell ref="N501:O501"/>
    <mergeCell ref="N502:O502"/>
    <mergeCell ref="N503:O503"/>
    <mergeCell ref="N504:O504"/>
    <mergeCell ref="N505:O505"/>
    <mergeCell ref="N488:O488"/>
    <mergeCell ref="N489:O489"/>
    <mergeCell ref="N490:O490"/>
    <mergeCell ref="N491:O491"/>
    <mergeCell ref="N492:O492"/>
    <mergeCell ref="N493:O493"/>
    <mergeCell ref="N494:O494"/>
    <mergeCell ref="N495:O495"/>
    <mergeCell ref="N496:O496"/>
    <mergeCell ref="N479:O479"/>
    <mergeCell ref="N480:O480"/>
    <mergeCell ref="N481:O481"/>
    <mergeCell ref="N482:O482"/>
    <mergeCell ref="N483:O483"/>
    <mergeCell ref="N484:O484"/>
    <mergeCell ref="N485:O485"/>
    <mergeCell ref="N486:O486"/>
    <mergeCell ref="N487:O487"/>
    <mergeCell ref="N470:O470"/>
    <mergeCell ref="N471:O471"/>
    <mergeCell ref="N472:O472"/>
    <mergeCell ref="N473:O473"/>
    <mergeCell ref="N474:O474"/>
    <mergeCell ref="N475:O475"/>
    <mergeCell ref="N476:O476"/>
    <mergeCell ref="N477:O477"/>
    <mergeCell ref="N478:O478"/>
    <mergeCell ref="N461:O461"/>
    <mergeCell ref="N462:O462"/>
    <mergeCell ref="N463:O463"/>
    <mergeCell ref="N464:O464"/>
    <mergeCell ref="N465:O465"/>
    <mergeCell ref="N466:O466"/>
    <mergeCell ref="N467:O467"/>
    <mergeCell ref="N468:O468"/>
    <mergeCell ref="N469:O469"/>
    <mergeCell ref="N452:O452"/>
    <mergeCell ref="N453:O453"/>
    <mergeCell ref="N454:O454"/>
    <mergeCell ref="N455:O455"/>
    <mergeCell ref="N456:O456"/>
    <mergeCell ref="N457:O457"/>
    <mergeCell ref="N458:O458"/>
    <mergeCell ref="N459:O459"/>
    <mergeCell ref="N460:O460"/>
    <mergeCell ref="N443:O443"/>
    <mergeCell ref="N444:O444"/>
    <mergeCell ref="N445:O445"/>
    <mergeCell ref="N446:O446"/>
    <mergeCell ref="N447:O447"/>
    <mergeCell ref="N448:O448"/>
    <mergeCell ref="N449:O449"/>
    <mergeCell ref="N450:O450"/>
    <mergeCell ref="N451:O451"/>
    <mergeCell ref="N434:O434"/>
    <mergeCell ref="N435:O435"/>
    <mergeCell ref="N436:O436"/>
    <mergeCell ref="N437:O437"/>
    <mergeCell ref="N438:O438"/>
    <mergeCell ref="N439:O439"/>
    <mergeCell ref="N440:O440"/>
    <mergeCell ref="N441:O441"/>
    <mergeCell ref="N442:O442"/>
    <mergeCell ref="N425:O425"/>
    <mergeCell ref="N426:O426"/>
    <mergeCell ref="N427:O427"/>
    <mergeCell ref="N428:O428"/>
    <mergeCell ref="N429:O429"/>
    <mergeCell ref="N430:O430"/>
    <mergeCell ref="N431:O431"/>
    <mergeCell ref="N432:O432"/>
    <mergeCell ref="N433:O433"/>
    <mergeCell ref="N416:O416"/>
    <mergeCell ref="N417:O417"/>
    <mergeCell ref="N418:O418"/>
    <mergeCell ref="N419:O419"/>
    <mergeCell ref="N420:O420"/>
    <mergeCell ref="N421:O421"/>
    <mergeCell ref="N422:O422"/>
    <mergeCell ref="N423:O423"/>
    <mergeCell ref="N424:O424"/>
    <mergeCell ref="N407:O407"/>
    <mergeCell ref="N408:O408"/>
    <mergeCell ref="N409:O409"/>
    <mergeCell ref="N410:O410"/>
    <mergeCell ref="N411:O411"/>
    <mergeCell ref="N412:O412"/>
    <mergeCell ref="N413:O413"/>
    <mergeCell ref="N414:O414"/>
    <mergeCell ref="N415:O415"/>
    <mergeCell ref="N398:O398"/>
    <mergeCell ref="N399:O399"/>
    <mergeCell ref="N400:O400"/>
    <mergeCell ref="N401:O401"/>
    <mergeCell ref="N402:O402"/>
    <mergeCell ref="N403:O403"/>
    <mergeCell ref="N404:O404"/>
    <mergeCell ref="N405:O405"/>
    <mergeCell ref="N406:O406"/>
    <mergeCell ref="N389:O389"/>
    <mergeCell ref="N390:O390"/>
    <mergeCell ref="N391:O391"/>
    <mergeCell ref="N392:O392"/>
    <mergeCell ref="N393:O393"/>
    <mergeCell ref="N394:O394"/>
    <mergeCell ref="N395:O395"/>
    <mergeCell ref="N396:O396"/>
    <mergeCell ref="N397:O397"/>
    <mergeCell ref="N380:O380"/>
    <mergeCell ref="N381:O381"/>
    <mergeCell ref="N382:O382"/>
    <mergeCell ref="N383:O383"/>
    <mergeCell ref="N384:O384"/>
    <mergeCell ref="N385:O385"/>
    <mergeCell ref="N386:O386"/>
    <mergeCell ref="N387:O387"/>
    <mergeCell ref="N388:O388"/>
    <mergeCell ref="N371:O371"/>
    <mergeCell ref="N372:O372"/>
    <mergeCell ref="N373:O373"/>
    <mergeCell ref="N374:O374"/>
    <mergeCell ref="N375:O375"/>
    <mergeCell ref="N376:O376"/>
    <mergeCell ref="N377:O377"/>
    <mergeCell ref="N378:O378"/>
    <mergeCell ref="N379:O379"/>
    <mergeCell ref="N362:O362"/>
    <mergeCell ref="N363:O363"/>
    <mergeCell ref="N364:O364"/>
    <mergeCell ref="N365:O365"/>
    <mergeCell ref="N366:O366"/>
    <mergeCell ref="N367:O367"/>
    <mergeCell ref="N368:O368"/>
    <mergeCell ref="N369:O369"/>
    <mergeCell ref="N370:O370"/>
    <mergeCell ref="N353:O353"/>
    <mergeCell ref="N354:O354"/>
    <mergeCell ref="N355:O355"/>
    <mergeCell ref="N356:O356"/>
    <mergeCell ref="N357:O357"/>
    <mergeCell ref="N358:O358"/>
    <mergeCell ref="N359:O359"/>
    <mergeCell ref="N360:O360"/>
    <mergeCell ref="N361:O361"/>
    <mergeCell ref="N344:O344"/>
    <mergeCell ref="N345:O345"/>
    <mergeCell ref="N346:O346"/>
    <mergeCell ref="N347:O347"/>
    <mergeCell ref="N348:O348"/>
    <mergeCell ref="N349:O349"/>
    <mergeCell ref="N350:O350"/>
    <mergeCell ref="N351:O351"/>
    <mergeCell ref="N352:O352"/>
    <mergeCell ref="N335:O335"/>
    <mergeCell ref="N336:O336"/>
    <mergeCell ref="N337:O337"/>
    <mergeCell ref="N338:O338"/>
    <mergeCell ref="N339:O339"/>
    <mergeCell ref="N340:O340"/>
    <mergeCell ref="N341:O341"/>
    <mergeCell ref="N342:O342"/>
    <mergeCell ref="N343:O343"/>
    <mergeCell ref="N326:O326"/>
    <mergeCell ref="N327:O327"/>
    <mergeCell ref="N328:O328"/>
    <mergeCell ref="N329:O329"/>
    <mergeCell ref="N330:O330"/>
    <mergeCell ref="N331:O331"/>
    <mergeCell ref="N332:O332"/>
    <mergeCell ref="N333:O333"/>
    <mergeCell ref="N334:O334"/>
    <mergeCell ref="N317:O317"/>
    <mergeCell ref="N318:O318"/>
    <mergeCell ref="N319:O319"/>
    <mergeCell ref="N320:O320"/>
    <mergeCell ref="N321:O321"/>
    <mergeCell ref="N322:O322"/>
    <mergeCell ref="N323:O323"/>
    <mergeCell ref="N324:O324"/>
    <mergeCell ref="N325:O325"/>
    <mergeCell ref="N308:O308"/>
    <mergeCell ref="N309:O309"/>
    <mergeCell ref="N310:O310"/>
    <mergeCell ref="N311:O311"/>
    <mergeCell ref="N312:O312"/>
    <mergeCell ref="N313:O313"/>
    <mergeCell ref="N314:O314"/>
    <mergeCell ref="N315:O315"/>
    <mergeCell ref="N316:O316"/>
    <mergeCell ref="N299:O299"/>
    <mergeCell ref="N300:O300"/>
    <mergeCell ref="N301:O301"/>
    <mergeCell ref="N302:O302"/>
    <mergeCell ref="N303:O303"/>
    <mergeCell ref="N304:O304"/>
    <mergeCell ref="N305:O305"/>
    <mergeCell ref="N306:O306"/>
    <mergeCell ref="N307:O307"/>
    <mergeCell ref="N290:O290"/>
    <mergeCell ref="N291:O291"/>
    <mergeCell ref="N292:O292"/>
    <mergeCell ref="N293:O293"/>
    <mergeCell ref="N294:O294"/>
    <mergeCell ref="N295:O295"/>
    <mergeCell ref="N296:O296"/>
    <mergeCell ref="N297:O297"/>
    <mergeCell ref="N298:O298"/>
    <mergeCell ref="N281:O281"/>
    <mergeCell ref="N282:O282"/>
    <mergeCell ref="N283:O283"/>
    <mergeCell ref="N284:O284"/>
    <mergeCell ref="N285:O285"/>
    <mergeCell ref="N286:O286"/>
    <mergeCell ref="N287:O287"/>
    <mergeCell ref="N288:O288"/>
    <mergeCell ref="N289:O289"/>
    <mergeCell ref="N272:O272"/>
    <mergeCell ref="N273:O273"/>
    <mergeCell ref="N274:O274"/>
    <mergeCell ref="N275:O275"/>
    <mergeCell ref="N276:O276"/>
    <mergeCell ref="N277:O277"/>
    <mergeCell ref="N278:O278"/>
    <mergeCell ref="N279:O279"/>
    <mergeCell ref="N280:O280"/>
    <mergeCell ref="N263:O263"/>
    <mergeCell ref="N264:O264"/>
    <mergeCell ref="N265:O265"/>
    <mergeCell ref="N266:O266"/>
    <mergeCell ref="N267:O267"/>
    <mergeCell ref="N268:O268"/>
    <mergeCell ref="N269:O269"/>
    <mergeCell ref="N270:O270"/>
    <mergeCell ref="N271:O271"/>
    <mergeCell ref="N254:O254"/>
    <mergeCell ref="N255:O255"/>
    <mergeCell ref="N256:O256"/>
    <mergeCell ref="N257:O257"/>
    <mergeCell ref="N258:O258"/>
    <mergeCell ref="N259:O259"/>
    <mergeCell ref="N260:O260"/>
    <mergeCell ref="N261:O261"/>
    <mergeCell ref="N262:O262"/>
    <mergeCell ref="N245:O245"/>
    <mergeCell ref="N246:O246"/>
    <mergeCell ref="N247:O247"/>
    <mergeCell ref="N248:O248"/>
    <mergeCell ref="N249:O249"/>
    <mergeCell ref="N250:O250"/>
    <mergeCell ref="N251:O251"/>
    <mergeCell ref="N252:O252"/>
    <mergeCell ref="N253:O253"/>
    <mergeCell ref="N236:O236"/>
    <mergeCell ref="N237:O237"/>
    <mergeCell ref="N238:O238"/>
    <mergeCell ref="N239:O239"/>
    <mergeCell ref="N240:O240"/>
    <mergeCell ref="N241:O241"/>
    <mergeCell ref="N242:O242"/>
    <mergeCell ref="N243:O243"/>
    <mergeCell ref="N244:O244"/>
    <mergeCell ref="N227:O227"/>
    <mergeCell ref="N228:O228"/>
    <mergeCell ref="N229:O229"/>
    <mergeCell ref="N230:O230"/>
    <mergeCell ref="N231:O231"/>
    <mergeCell ref="N232:O232"/>
    <mergeCell ref="N233:O233"/>
    <mergeCell ref="N234:O234"/>
    <mergeCell ref="N235:O235"/>
    <mergeCell ref="N218:O218"/>
    <mergeCell ref="N219:O219"/>
    <mergeCell ref="N220:O220"/>
    <mergeCell ref="N221:O221"/>
    <mergeCell ref="N222:O222"/>
    <mergeCell ref="N223:O223"/>
    <mergeCell ref="N224:O224"/>
    <mergeCell ref="N225:O225"/>
    <mergeCell ref="N226:O226"/>
    <mergeCell ref="N209:O209"/>
    <mergeCell ref="N210:O210"/>
    <mergeCell ref="N211:O211"/>
    <mergeCell ref="N212:O212"/>
    <mergeCell ref="N213:O213"/>
    <mergeCell ref="N214:O214"/>
    <mergeCell ref="N215:O215"/>
    <mergeCell ref="N216:O216"/>
    <mergeCell ref="N217:O217"/>
    <mergeCell ref="N200:O200"/>
    <mergeCell ref="N201:O201"/>
    <mergeCell ref="N202:O202"/>
    <mergeCell ref="N203:O203"/>
    <mergeCell ref="N204:O204"/>
    <mergeCell ref="N205:O205"/>
    <mergeCell ref="N206:O206"/>
    <mergeCell ref="N207:O207"/>
    <mergeCell ref="N208:O208"/>
    <mergeCell ref="N191:O191"/>
    <mergeCell ref="N192:O192"/>
    <mergeCell ref="N193:O193"/>
    <mergeCell ref="N194:O194"/>
    <mergeCell ref="N195:O195"/>
    <mergeCell ref="N196:O196"/>
    <mergeCell ref="N197:O197"/>
    <mergeCell ref="N198:O198"/>
    <mergeCell ref="N199:O199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90:O190"/>
    <mergeCell ref="N173:O173"/>
    <mergeCell ref="N174:O174"/>
    <mergeCell ref="N175:O175"/>
    <mergeCell ref="N176:O176"/>
    <mergeCell ref="N177:O177"/>
    <mergeCell ref="N178:O178"/>
    <mergeCell ref="N179:O179"/>
    <mergeCell ref="N180:O180"/>
    <mergeCell ref="N181:O181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6:O136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09:O109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01:C101"/>
    <mergeCell ref="B102:C102"/>
    <mergeCell ref="B18:C18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V76:Y76"/>
    <mergeCell ref="V77:Y77"/>
    <mergeCell ref="V78:Y78"/>
    <mergeCell ref="V67:Y67"/>
    <mergeCell ref="V68:Y68"/>
    <mergeCell ref="V69:Y69"/>
    <mergeCell ref="V70:Y70"/>
    <mergeCell ref="V71:Y71"/>
    <mergeCell ref="V72:Y72"/>
    <mergeCell ref="V73:Y73"/>
    <mergeCell ref="V74:Y74"/>
    <mergeCell ref="V75:Y75"/>
    <mergeCell ref="V85:Y85"/>
    <mergeCell ref="V86:Y86"/>
    <mergeCell ref="V87:Y87"/>
    <mergeCell ref="V88:Y88"/>
    <mergeCell ref="V89:Y89"/>
    <mergeCell ref="V90:Y90"/>
    <mergeCell ref="V79:Y79"/>
    <mergeCell ref="V80:Y80"/>
    <mergeCell ref="V81:Y81"/>
    <mergeCell ref="V82:Y82"/>
    <mergeCell ref="V83:Y83"/>
    <mergeCell ref="V84:Y84"/>
    <mergeCell ref="V100:Y100"/>
    <mergeCell ref="V101:Y101"/>
    <mergeCell ref="V102:Y102"/>
    <mergeCell ref="V91:Y91"/>
    <mergeCell ref="V92:Y92"/>
    <mergeCell ref="V93:Y93"/>
    <mergeCell ref="V94:Y94"/>
    <mergeCell ref="V95:Y95"/>
    <mergeCell ref="V96:Y96"/>
    <mergeCell ref="V97:Y97"/>
    <mergeCell ref="V98:Y98"/>
    <mergeCell ref="V99:Y99"/>
    <mergeCell ref="V61:Y61"/>
    <mergeCell ref="V62:Y62"/>
    <mergeCell ref="V63:Y63"/>
    <mergeCell ref="V64:Y64"/>
    <mergeCell ref="V65:Y65"/>
    <mergeCell ref="V66:Y66"/>
    <mergeCell ref="V55:Y55"/>
    <mergeCell ref="V56:Y56"/>
    <mergeCell ref="V57:Y57"/>
    <mergeCell ref="V58:Y58"/>
    <mergeCell ref="V59:Y59"/>
    <mergeCell ref="V60:Y60"/>
    <mergeCell ref="V49:Y49"/>
    <mergeCell ref="V50:Y50"/>
    <mergeCell ref="V51:Y51"/>
    <mergeCell ref="V52:Y52"/>
    <mergeCell ref="V53:Y53"/>
    <mergeCell ref="V54:Y54"/>
    <mergeCell ref="V43:Y43"/>
    <mergeCell ref="V44:Y44"/>
    <mergeCell ref="V45:Y45"/>
    <mergeCell ref="V46:Y46"/>
    <mergeCell ref="V47:Y47"/>
    <mergeCell ref="V48:Y48"/>
    <mergeCell ref="V37:Y37"/>
    <mergeCell ref="V38:Y38"/>
    <mergeCell ref="V39:Y39"/>
    <mergeCell ref="V40:Y40"/>
    <mergeCell ref="V41:Y41"/>
    <mergeCell ref="V42:Y42"/>
    <mergeCell ref="V31:Y31"/>
    <mergeCell ref="V32:Y32"/>
    <mergeCell ref="V33:Y33"/>
    <mergeCell ref="V34:Y34"/>
    <mergeCell ref="V35:Y35"/>
    <mergeCell ref="V36:Y36"/>
    <mergeCell ref="V25:Y25"/>
    <mergeCell ref="V26:Y26"/>
    <mergeCell ref="V27:Y27"/>
    <mergeCell ref="V28:Y28"/>
    <mergeCell ref="V29:Y29"/>
    <mergeCell ref="V30:Y30"/>
    <mergeCell ref="V19:Y19"/>
    <mergeCell ref="V20:Y20"/>
    <mergeCell ref="V21:Y21"/>
    <mergeCell ref="V22:Y22"/>
    <mergeCell ref="V23:Y23"/>
    <mergeCell ref="V24:Y24"/>
    <mergeCell ref="P11:R11"/>
    <mergeCell ref="P14:R14"/>
    <mergeCell ref="P15:R15"/>
    <mergeCell ref="M17:N17"/>
    <mergeCell ref="S18:Y18"/>
    <mergeCell ref="P12:R12"/>
    <mergeCell ref="N14:O14"/>
    <mergeCell ref="B9:C9"/>
    <mergeCell ref="P9:R9"/>
    <mergeCell ref="B10:C10"/>
    <mergeCell ref="P10:R10"/>
    <mergeCell ref="D9:K9"/>
    <mergeCell ref="D10:K10"/>
    <mergeCell ref="N9:O9"/>
    <mergeCell ref="N10:O10"/>
    <mergeCell ref="N11:O11"/>
    <mergeCell ref="N12:O12"/>
    <mergeCell ref="N15:O15"/>
    <mergeCell ref="I18:R18"/>
    <mergeCell ref="N13:O13"/>
    <mergeCell ref="P13:R13"/>
    <mergeCell ref="T11:U11"/>
    <mergeCell ref="B7:C7"/>
    <mergeCell ref="P7:R7"/>
    <mergeCell ref="V7:X7"/>
    <mergeCell ref="B8:C8"/>
    <mergeCell ref="P8:R8"/>
    <mergeCell ref="V8:X8"/>
    <mergeCell ref="D7:K7"/>
    <mergeCell ref="D8:K8"/>
    <mergeCell ref="B1:M2"/>
    <mergeCell ref="N1:R1"/>
    <mergeCell ref="B3:M3"/>
    <mergeCell ref="T5:X5"/>
    <mergeCell ref="B6:C6"/>
    <mergeCell ref="P6:R6"/>
    <mergeCell ref="V6:X6"/>
    <mergeCell ref="D6:K6"/>
    <mergeCell ref="N7:O7"/>
    <mergeCell ref="N8:O8"/>
  </mergeCells>
  <phoneticPr fontId="20" type="noConversion"/>
  <dataValidations count="3">
    <dataValidation type="list" allowBlank="1" showInputMessage="1" showErrorMessage="1" sqref="F20:F255" xr:uid="{D6C52F20-66D7-4A08-8214-CBD44B44E721}">
      <formula1>"Select, Original, New"</formula1>
    </dataValidation>
    <dataValidation type="list" allowBlank="1" showInputMessage="1" showErrorMessage="1" sqref="H20:H255" xr:uid="{02260926-364F-47FB-A2DC-F3C0363EB487}">
      <formula1>"Select, Yes, No"</formula1>
    </dataValidation>
    <dataValidation type="list" allowBlank="1" showInputMessage="1" showErrorMessage="1" sqref="I20:I255" xr:uid="{C8A9041C-AF19-4010-A38A-0E7ADF34D6DF}">
      <formula1>"Select, AOF1 (WRE), AOF2 (SHS), AOF3 (Tec)"</formula1>
    </dataValidation>
  </dataValidations>
  <pageMargins left="0.25" right="0.25" top="0.75" bottom="0.75" header="0.3" footer="0.3"/>
  <pageSetup scale="7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6E9541-1294-4DD7-891E-1BCEF609AB5B}">
          <x14:formula1>
            <xm:f>'Func Obj'!$F$2:$F$4</xm:f>
          </x14:formula1>
          <xm:sqref>B20:C255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3023-B32E-4769-91AA-0A64A12D4D65}">
  <sheetPr codeName="Sheet18">
    <tabColor theme="4" tint="0.39997558519241921"/>
    <pageSetUpPr fitToPage="1"/>
  </sheetPr>
  <dimension ref="A1:AH231"/>
  <sheetViews>
    <sheetView topLeftCell="I15" zoomScaleNormal="100" workbookViewId="0">
      <selection activeCell="K20" sqref="K20"/>
    </sheetView>
  </sheetViews>
  <sheetFormatPr baseColWidth="10" defaultColWidth="9.33203125" defaultRowHeight="14" x14ac:dyDescent="0.15"/>
  <cols>
    <col min="1" max="1" width="5.33203125" style="101" customWidth="1"/>
    <col min="2" max="3" width="5.6640625" style="101" customWidth="1"/>
    <col min="4" max="5" width="5.6640625" style="101" hidden="1" customWidth="1"/>
    <col min="6" max="6" width="7" style="133" hidden="1" customWidth="1"/>
    <col min="7" max="7" width="7.5" style="101" hidden="1" customWidth="1"/>
    <col min="8" max="8" width="6" style="101" hidden="1" customWidth="1"/>
    <col min="9" max="9" width="6" style="101" customWidth="1"/>
    <col min="10" max="10" width="6" style="101" hidden="1" customWidth="1"/>
    <col min="11" max="11" width="22.5" style="101" customWidth="1"/>
    <col min="12" max="12" width="20.5" style="101" customWidth="1"/>
    <col min="13" max="13" width="20" style="101" customWidth="1"/>
    <col min="14" max="14" width="16.5" style="101" customWidth="1"/>
    <col min="15" max="15" width="9.5" style="101" customWidth="1"/>
    <col min="16" max="17" width="8" style="9" customWidth="1"/>
    <col min="18" max="18" width="10.33203125" style="9" customWidth="1"/>
    <col min="19" max="19" width="10.5" style="9" customWidth="1"/>
    <col min="20" max="20" width="8.5" style="9" customWidth="1"/>
    <col min="21" max="22" width="8" style="95" customWidth="1"/>
    <col min="23" max="24" width="9.33203125" style="101"/>
    <col min="25" max="25" width="8.5" style="135" customWidth="1"/>
    <col min="26" max="26" width="9.6640625" style="135" customWidth="1"/>
    <col min="27" max="27" width="9.33203125" style="95"/>
    <col min="28" max="28" width="10.6640625" style="95" customWidth="1"/>
    <col min="29" max="29" width="16" style="101" customWidth="1"/>
    <col min="30" max="16384" width="9.33203125" style="101"/>
  </cols>
  <sheetData>
    <row r="1" spans="1:31" ht="16.5" customHeight="1" x14ac:dyDescent="0.15">
      <c r="A1" s="92"/>
      <c r="B1" s="318" t="s">
        <v>160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136"/>
      <c r="O1" s="136"/>
      <c r="P1" s="359" t="s">
        <v>79</v>
      </c>
      <c r="Q1" s="360"/>
      <c r="R1" s="360"/>
      <c r="S1" s="360"/>
      <c r="T1" s="136"/>
      <c r="U1" s="136"/>
      <c r="V1" s="136"/>
      <c r="W1" s="136"/>
      <c r="X1" s="136"/>
      <c r="Y1" s="136"/>
      <c r="Z1" s="99"/>
      <c r="AA1" s="100"/>
      <c r="AB1" s="100"/>
      <c r="AC1" s="92"/>
    </row>
    <row r="2" spans="1:31" ht="16.5" customHeight="1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107"/>
      <c r="O2" s="92"/>
      <c r="P2" s="167"/>
      <c r="Q2" s="361" t="s">
        <v>80</v>
      </c>
      <c r="R2" s="361"/>
      <c r="S2" s="361"/>
      <c r="T2" s="108"/>
      <c r="U2" s="108"/>
      <c r="V2" s="108"/>
      <c r="W2" s="108"/>
      <c r="X2" s="108"/>
      <c r="Y2" s="108"/>
      <c r="Z2" s="99"/>
      <c r="AA2" s="100"/>
      <c r="AB2" s="100"/>
      <c r="AC2" s="92"/>
      <c r="AD2" s="92"/>
      <c r="AE2" s="92"/>
    </row>
    <row r="3" spans="1:31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107"/>
      <c r="O3" s="92"/>
      <c r="P3" s="168"/>
      <c r="Q3" s="361" t="s">
        <v>123</v>
      </c>
      <c r="R3" s="361"/>
      <c r="S3" s="361"/>
      <c r="T3" s="108"/>
      <c r="U3" s="108"/>
      <c r="V3" s="108"/>
      <c r="W3" s="108"/>
      <c r="X3" s="108"/>
      <c r="Y3" s="108"/>
      <c r="Z3" s="99"/>
      <c r="AA3" s="100"/>
      <c r="AB3" s="100"/>
      <c r="AC3" s="92"/>
      <c r="AD3" s="92"/>
      <c r="AE3" s="92"/>
    </row>
    <row r="4" spans="1:31" ht="18" x14ac:dyDescent="0.15">
      <c r="A4" s="92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107"/>
      <c r="O4" s="92"/>
      <c r="P4" s="169"/>
      <c r="Q4" s="361" t="s">
        <v>82</v>
      </c>
      <c r="R4" s="361"/>
      <c r="S4" s="361"/>
      <c r="T4" s="108"/>
      <c r="U4" s="108"/>
      <c r="V4" s="108"/>
      <c r="W4" s="108"/>
      <c r="X4" s="108"/>
      <c r="Y4" s="108"/>
      <c r="Z4" s="99"/>
      <c r="AA4" s="100"/>
      <c r="AB4" s="100"/>
      <c r="AC4" s="92"/>
      <c r="AD4" s="92"/>
      <c r="AE4" s="92"/>
    </row>
    <row r="5" spans="1:31" x14ac:dyDescent="0.15">
      <c r="A5" s="92"/>
      <c r="B5" s="102" t="s">
        <v>170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38"/>
      <c r="U5" s="138"/>
      <c r="V5" s="138"/>
      <c r="W5" s="137"/>
      <c r="X5" s="137"/>
      <c r="Y5" s="99"/>
      <c r="Z5" s="99"/>
      <c r="AA5" s="136"/>
      <c r="AB5" s="136"/>
      <c r="AC5" s="136"/>
      <c r="AD5" s="136"/>
      <c r="AE5" s="136"/>
    </row>
    <row r="6" spans="1:31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310"/>
      <c r="L6" s="104"/>
      <c r="M6" s="105" t="s">
        <v>162</v>
      </c>
      <c r="N6" s="105"/>
      <c r="O6" s="106" t="s">
        <v>85</v>
      </c>
      <c r="P6" s="362" t="s">
        <v>11</v>
      </c>
      <c r="Q6" s="362"/>
      <c r="R6" s="362"/>
      <c r="S6" s="362"/>
      <c r="T6" s="65"/>
      <c r="U6" s="66"/>
      <c r="V6" s="66"/>
      <c r="W6" s="66"/>
      <c r="X6" s="65"/>
      <c r="Y6" s="99"/>
      <c r="Z6" s="99"/>
      <c r="AA6" s="107"/>
      <c r="AB6" s="107"/>
      <c r="AC6" s="108"/>
      <c r="AD6" s="108"/>
      <c r="AE6" s="108"/>
    </row>
    <row r="7" spans="1:31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310"/>
      <c r="L7" s="104"/>
      <c r="M7" s="154" t="s">
        <v>21</v>
      </c>
      <c r="N7" s="306">
        <f>'Needs Assessment'!C43</f>
        <v>0</v>
      </c>
      <c r="O7" s="308"/>
      <c r="P7" s="363">
        <f>'Needs Assessment'!D43</f>
        <v>0</v>
      </c>
      <c r="Q7" s="363"/>
      <c r="R7" s="363"/>
      <c r="S7" s="363"/>
      <c r="T7" s="58"/>
      <c r="U7" s="58"/>
      <c r="V7" s="58"/>
      <c r="W7" s="58"/>
      <c r="X7" s="50"/>
      <c r="Y7" s="99"/>
      <c r="Z7" s="99"/>
      <c r="AA7" s="107"/>
      <c r="AB7" s="107"/>
      <c r="AC7" s="108"/>
      <c r="AD7" s="108"/>
      <c r="AE7" s="108"/>
    </row>
    <row r="8" spans="1:31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310"/>
      <c r="L8" s="104"/>
      <c r="M8" s="154" t="s">
        <v>163</v>
      </c>
      <c r="N8" s="306">
        <f>'Needs Assessment'!C44</f>
        <v>0</v>
      </c>
      <c r="O8" s="308"/>
      <c r="P8" s="363">
        <f>'Needs Assessment'!D44</f>
        <v>0</v>
      </c>
      <c r="Q8" s="363"/>
      <c r="R8" s="363"/>
      <c r="S8" s="363"/>
      <c r="T8" s="58"/>
      <c r="U8" s="58"/>
      <c r="V8" s="58"/>
      <c r="W8" s="58"/>
      <c r="X8" s="50"/>
      <c r="Y8" s="99"/>
      <c r="Z8" s="99"/>
      <c r="AA8" s="107"/>
      <c r="AB8" s="107"/>
      <c r="AC8" s="108"/>
      <c r="AD8" s="108"/>
      <c r="AE8" s="108"/>
    </row>
    <row r="9" spans="1:31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310"/>
      <c r="L9" s="104"/>
      <c r="M9" s="154" t="s">
        <v>68</v>
      </c>
      <c r="N9" s="306">
        <f>'Needs Assessment'!C45</f>
        <v>0</v>
      </c>
      <c r="O9" s="308"/>
      <c r="P9" s="363">
        <f>'Needs Assessment'!D45</f>
        <v>0</v>
      </c>
      <c r="Q9" s="363"/>
      <c r="R9" s="363"/>
      <c r="S9" s="363"/>
      <c r="T9" s="58"/>
      <c r="U9" s="58"/>
      <c r="V9" s="58"/>
      <c r="W9" s="58"/>
      <c r="X9" s="50"/>
      <c r="Y9" s="99"/>
      <c r="Z9" s="99"/>
      <c r="AA9" s="100"/>
      <c r="AB9" s="100"/>
      <c r="AC9" s="92"/>
      <c r="AD9" s="92"/>
      <c r="AE9" s="92"/>
    </row>
    <row r="10" spans="1:31" x14ac:dyDescent="0.15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310"/>
      <c r="L10" s="104"/>
      <c r="M10" s="154" t="s">
        <v>164</v>
      </c>
      <c r="N10" s="306">
        <f>'Needs Assessment'!C46</f>
        <v>0</v>
      </c>
      <c r="O10" s="308"/>
      <c r="P10" s="363">
        <f>'Needs Assessment'!D46</f>
        <v>0</v>
      </c>
      <c r="Q10" s="363"/>
      <c r="R10" s="363"/>
      <c r="S10" s="363"/>
      <c r="T10" s="58"/>
      <c r="U10" s="58"/>
      <c r="V10" s="58"/>
      <c r="W10" s="58"/>
      <c r="X10" s="50"/>
      <c r="Y10" s="99"/>
      <c r="Z10" s="99"/>
      <c r="AA10" s="100"/>
      <c r="AB10" s="100"/>
      <c r="AC10" s="92"/>
      <c r="AD10" s="92"/>
      <c r="AE10" s="92"/>
    </row>
    <row r="11" spans="1:31" x14ac:dyDescent="0.15">
      <c r="A11" s="92"/>
      <c r="B11" s="99"/>
      <c r="C11" s="99"/>
      <c r="D11" s="99"/>
      <c r="E11" s="99"/>
      <c r="F11" s="99"/>
      <c r="G11" s="99"/>
      <c r="H11" s="99"/>
      <c r="I11" s="99"/>
      <c r="J11" s="99"/>
      <c r="K11" s="110"/>
      <c r="L11" s="110"/>
      <c r="M11" s="154" t="s">
        <v>23</v>
      </c>
      <c r="N11" s="306">
        <f>'Needs Assessment'!C47</f>
        <v>0</v>
      </c>
      <c r="O11" s="308"/>
      <c r="P11" s="363">
        <f>'Needs Assessment'!D47</f>
        <v>0</v>
      </c>
      <c r="Q11" s="363"/>
      <c r="R11" s="363"/>
      <c r="S11" s="363"/>
      <c r="T11" s="58"/>
      <c r="U11" s="58"/>
      <c r="V11" s="58"/>
      <c r="W11" s="58"/>
      <c r="X11" s="50"/>
      <c r="Y11" s="99"/>
      <c r="Z11" s="99"/>
      <c r="AA11" s="100"/>
      <c r="AB11" s="100"/>
      <c r="AC11" s="92"/>
      <c r="AD11" s="92"/>
      <c r="AE11" s="92"/>
    </row>
    <row r="12" spans="1:31" x14ac:dyDescent="0.15">
      <c r="A12" s="92"/>
      <c r="B12" s="99"/>
      <c r="C12" s="99"/>
      <c r="D12" s="99"/>
      <c r="E12" s="99"/>
      <c r="F12" s="99"/>
      <c r="G12" s="99"/>
      <c r="H12" s="99"/>
      <c r="I12" s="99"/>
      <c r="J12" s="99"/>
      <c r="K12" s="110"/>
      <c r="L12" s="110"/>
      <c r="M12" s="154" t="s">
        <v>24</v>
      </c>
      <c r="N12" s="306">
        <f>'Needs Assessment'!C48</f>
        <v>0</v>
      </c>
      <c r="O12" s="308"/>
      <c r="P12" s="363">
        <f>'Needs Assessment'!D48</f>
        <v>0</v>
      </c>
      <c r="Q12" s="363"/>
      <c r="R12" s="363"/>
      <c r="S12" s="363"/>
      <c r="T12" s="58"/>
      <c r="U12" s="58"/>
      <c r="V12" s="58"/>
      <c r="W12" s="58"/>
      <c r="X12" s="51"/>
      <c r="Y12" s="99"/>
      <c r="Z12" s="99"/>
      <c r="AA12" s="100"/>
      <c r="AB12" s="100"/>
      <c r="AC12" s="92"/>
      <c r="AD12" s="92"/>
      <c r="AE12" s="92"/>
    </row>
    <row r="13" spans="1:31" x14ac:dyDescent="0.15">
      <c r="A13" s="92"/>
      <c r="B13" s="99"/>
      <c r="C13" s="99"/>
      <c r="D13" s="99"/>
      <c r="E13" s="99"/>
      <c r="F13" s="99"/>
      <c r="G13" s="99"/>
      <c r="H13" s="99"/>
      <c r="I13" s="99"/>
      <c r="J13" s="99"/>
      <c r="K13" s="110"/>
      <c r="L13" s="110"/>
      <c r="M13" s="154" t="s">
        <v>25</v>
      </c>
      <c r="N13" s="306">
        <f>'Needs Assessment'!C49</f>
        <v>0</v>
      </c>
      <c r="O13" s="308"/>
      <c r="P13" s="363">
        <f>'Needs Assessment'!D49</f>
        <v>0</v>
      </c>
      <c r="Q13" s="363"/>
      <c r="R13" s="363"/>
      <c r="S13" s="363"/>
      <c r="T13" s="58"/>
      <c r="U13" s="58"/>
      <c r="V13" s="58"/>
      <c r="W13" s="58"/>
      <c r="X13" s="51"/>
      <c r="Y13" s="99"/>
      <c r="Z13" s="99"/>
      <c r="AA13" s="100"/>
      <c r="AB13" s="100"/>
      <c r="AC13" s="92"/>
      <c r="AD13" s="92"/>
      <c r="AE13" s="92"/>
    </row>
    <row r="14" spans="1:31" x14ac:dyDescent="0.15">
      <c r="A14" s="92"/>
      <c r="B14" s="99"/>
      <c r="C14" s="99"/>
      <c r="D14" s="99"/>
      <c r="E14" s="99"/>
      <c r="F14" s="99"/>
      <c r="G14" s="99"/>
      <c r="H14" s="99"/>
      <c r="I14" s="99"/>
      <c r="J14" s="99"/>
      <c r="K14" s="110"/>
      <c r="L14" s="110"/>
      <c r="M14" s="112" t="s">
        <v>95</v>
      </c>
      <c r="N14" s="306">
        <f>'Needs Assessment'!C50</f>
        <v>0</v>
      </c>
      <c r="O14" s="308"/>
      <c r="P14" s="363">
        <f>'Needs Assessment'!D50</f>
        <v>0</v>
      </c>
      <c r="Q14" s="363"/>
      <c r="R14" s="363"/>
      <c r="S14" s="363"/>
      <c r="T14" s="58"/>
      <c r="U14" s="58"/>
      <c r="V14" s="58"/>
      <c r="W14" s="58"/>
      <c r="X14" s="50"/>
      <c r="Y14" s="99"/>
      <c r="Z14" s="99"/>
      <c r="AA14" s="100"/>
      <c r="AB14" s="100"/>
      <c r="AC14" s="92"/>
      <c r="AD14" s="92"/>
      <c r="AE14" s="92"/>
    </row>
    <row r="15" spans="1:31" x14ac:dyDescent="0.15">
      <c r="A15" s="92"/>
      <c r="B15" s="99"/>
      <c r="C15" s="99"/>
      <c r="D15" s="99"/>
      <c r="E15" s="99"/>
      <c r="F15" s="99"/>
      <c r="G15" s="99"/>
      <c r="H15" s="99"/>
      <c r="I15" s="99"/>
      <c r="J15" s="99"/>
      <c r="K15" s="110"/>
      <c r="L15" s="110"/>
      <c r="M15" s="112" t="s">
        <v>96</v>
      </c>
      <c r="N15" s="306">
        <f>'Needs Assessment'!C42</f>
        <v>0</v>
      </c>
      <c r="O15" s="308"/>
      <c r="P15" s="363">
        <f>'Needs Assessment'!D42</f>
        <v>0</v>
      </c>
      <c r="Q15" s="363"/>
      <c r="R15" s="363"/>
      <c r="S15" s="363"/>
      <c r="T15" s="58"/>
      <c r="U15" s="58"/>
      <c r="V15" s="58"/>
      <c r="W15" s="58"/>
      <c r="X15" s="50"/>
      <c r="Y15" s="99"/>
      <c r="Z15" s="99"/>
      <c r="AA15" s="100"/>
      <c r="AB15" s="100"/>
      <c r="AC15" s="92"/>
      <c r="AD15" s="92"/>
      <c r="AE15" s="92"/>
    </row>
    <row r="16" spans="1:31" x14ac:dyDescent="0.15">
      <c r="A16" s="92"/>
      <c r="B16" s="99"/>
      <c r="C16" s="99"/>
      <c r="D16" s="99"/>
      <c r="E16" s="99"/>
      <c r="F16" s="99"/>
      <c r="G16" s="99"/>
      <c r="H16" s="99"/>
      <c r="I16" s="99"/>
      <c r="J16" s="99"/>
      <c r="K16" s="110"/>
      <c r="L16" s="110"/>
      <c r="M16" s="92"/>
      <c r="N16" s="113"/>
      <c r="O16" s="113"/>
      <c r="P16" s="5"/>
      <c r="Q16" s="5"/>
      <c r="R16" s="5"/>
      <c r="S16" s="5"/>
      <c r="T16" s="5"/>
      <c r="U16" s="5"/>
      <c r="V16" s="5"/>
      <c r="W16" s="5"/>
      <c r="X16" s="5"/>
      <c r="Y16" s="99"/>
      <c r="Z16" s="99"/>
      <c r="AA16" s="100"/>
      <c r="AB16" s="100"/>
      <c r="AC16" s="92"/>
      <c r="AD16" s="92"/>
      <c r="AE16" s="92"/>
    </row>
    <row r="17" spans="1:34" x14ac:dyDescent="0.15">
      <c r="A17" s="92"/>
      <c r="B17" s="92"/>
      <c r="C17" s="92"/>
      <c r="D17" s="92"/>
      <c r="E17" s="99"/>
      <c r="F17" s="99"/>
      <c r="G17" s="99"/>
      <c r="H17" s="99"/>
      <c r="I17" s="99"/>
      <c r="J17" s="99"/>
      <c r="K17" s="92"/>
      <c r="L17" s="92"/>
      <c r="M17" s="311" t="s">
        <v>97</v>
      </c>
      <c r="N17" s="311"/>
      <c r="O17" s="114">
        <f>SUM(AA20:AA102)</f>
        <v>0</v>
      </c>
      <c r="P17" s="311" t="s">
        <v>98</v>
      </c>
      <c r="Q17" s="311"/>
      <c r="R17" s="311"/>
      <c r="S17" s="311"/>
      <c r="T17" s="311"/>
      <c r="U17" s="311"/>
      <c r="V17" s="311"/>
      <c r="W17" s="311"/>
      <c r="X17" s="311"/>
      <c r="Y17" s="311"/>
      <c r="Z17" s="365">
        <f>SUM(AC20:AC102)</f>
        <v>0</v>
      </c>
      <c r="AA17" s="366"/>
      <c r="AB17" s="10"/>
      <c r="AC17" s="11"/>
      <c r="AD17" s="92"/>
      <c r="AE17" s="92"/>
    </row>
    <row r="18" spans="1:34" x14ac:dyDescent="0.15">
      <c r="A18" s="92"/>
      <c r="B18" s="329" t="s">
        <v>99</v>
      </c>
      <c r="C18" s="329"/>
      <c r="D18" s="115" t="s">
        <v>100</v>
      </c>
      <c r="E18" s="115" t="s">
        <v>100</v>
      </c>
      <c r="F18" s="115" t="s">
        <v>100</v>
      </c>
      <c r="G18" s="115" t="s">
        <v>100</v>
      </c>
      <c r="H18" s="115" t="s">
        <v>100</v>
      </c>
      <c r="I18" s="309" t="s">
        <v>101</v>
      </c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09"/>
      <c r="AB18" s="367" t="s">
        <v>102</v>
      </c>
      <c r="AC18" s="367"/>
      <c r="AD18" s="367"/>
      <c r="AE18" s="367"/>
      <c r="AF18" s="367"/>
      <c r="AG18" s="367"/>
      <c r="AH18" s="367"/>
    </row>
    <row r="19" spans="1:34" ht="71.25" customHeight="1" x14ac:dyDescent="0.15">
      <c r="A19" s="92"/>
      <c r="B19" s="116" t="s">
        <v>103</v>
      </c>
      <c r="C19" s="116" t="s">
        <v>104</v>
      </c>
      <c r="D19" s="117" t="s">
        <v>105</v>
      </c>
      <c r="E19" s="117" t="s">
        <v>106</v>
      </c>
      <c r="F19" s="117" t="s">
        <v>107</v>
      </c>
      <c r="G19" s="117" t="s">
        <v>108</v>
      </c>
      <c r="H19" s="117" t="s">
        <v>109</v>
      </c>
      <c r="I19" s="118" t="s">
        <v>54</v>
      </c>
      <c r="J19" s="170" t="s">
        <v>171</v>
      </c>
      <c r="K19" s="118" t="s">
        <v>127</v>
      </c>
      <c r="L19" s="118" t="s">
        <v>111</v>
      </c>
      <c r="M19" s="118" t="s">
        <v>128</v>
      </c>
      <c r="N19" s="118" t="s">
        <v>129</v>
      </c>
      <c r="O19" s="7" t="s">
        <v>130</v>
      </c>
      <c r="P19" s="7" t="s">
        <v>213</v>
      </c>
      <c r="Q19" s="7" t="s">
        <v>214</v>
      </c>
      <c r="R19" s="7" t="s">
        <v>219</v>
      </c>
      <c r="S19" s="7" t="s">
        <v>216</v>
      </c>
      <c r="T19" s="7" t="s">
        <v>381</v>
      </c>
      <c r="U19" s="7" t="s">
        <v>217</v>
      </c>
      <c r="V19" s="54" t="s">
        <v>131</v>
      </c>
      <c r="W19" s="139" t="s">
        <v>132</v>
      </c>
      <c r="X19" s="139" t="s">
        <v>133</v>
      </c>
      <c r="Y19" s="140" t="s">
        <v>218</v>
      </c>
      <c r="Z19" s="140" t="s">
        <v>28</v>
      </c>
      <c r="AA19" s="121" t="s">
        <v>117</v>
      </c>
      <c r="AB19" s="122" t="s">
        <v>118</v>
      </c>
      <c r="AC19" s="122" t="s">
        <v>119</v>
      </c>
      <c r="AD19" s="122" t="s">
        <v>120</v>
      </c>
      <c r="AE19" s="303" t="s">
        <v>121</v>
      </c>
      <c r="AF19" s="303"/>
      <c r="AG19" s="303"/>
      <c r="AH19" s="303"/>
    </row>
    <row r="20" spans="1:34" x14ac:dyDescent="0.15">
      <c r="A20" s="101">
        <v>1</v>
      </c>
      <c r="B20" s="321" t="s">
        <v>42</v>
      </c>
      <c r="C20" s="321"/>
      <c r="D20" s="141" t="s">
        <v>169</v>
      </c>
      <c r="E20" s="141">
        <f>$D$7</f>
        <v>0</v>
      </c>
      <c r="F20" s="133" t="s">
        <v>42</v>
      </c>
      <c r="G20" s="141"/>
      <c r="H20" s="142" t="s">
        <v>42</v>
      </c>
      <c r="I20" s="56" t="s">
        <v>42</v>
      </c>
      <c r="J20" s="57" t="str">
        <f>_xlfn.CONCAT(I20, " ",B20)</f>
        <v>Select Select</v>
      </c>
      <c r="K20" s="209"/>
      <c r="L20" s="209"/>
      <c r="M20" s="209"/>
      <c r="N20" s="209"/>
      <c r="O20" s="210"/>
      <c r="P20" s="210"/>
      <c r="Q20" s="210"/>
      <c r="R20" s="210"/>
      <c r="S20" s="210"/>
      <c r="T20" s="210"/>
      <c r="U20" s="210"/>
      <c r="V20" s="257">
        <f>SUM(O20:U20)</f>
        <v>0</v>
      </c>
      <c r="W20" s="211"/>
      <c r="X20" s="211"/>
      <c r="Y20" s="211" t="s">
        <v>134</v>
      </c>
      <c r="Z20" s="251"/>
      <c r="AA20" s="67">
        <f>PRODUCT(V20:W20)</f>
        <v>0</v>
      </c>
      <c r="AB20" s="171"/>
      <c r="AC20" s="157"/>
      <c r="AD20" s="157"/>
      <c r="AE20" s="364"/>
      <c r="AF20" s="364"/>
      <c r="AG20" s="364"/>
      <c r="AH20" s="364"/>
    </row>
    <row r="21" spans="1:34" x14ac:dyDescent="0.15">
      <c r="A21" s="101">
        <v>2</v>
      </c>
      <c r="B21" s="321" t="s">
        <v>42</v>
      </c>
      <c r="C21" s="321"/>
      <c r="D21" s="141" t="s">
        <v>169</v>
      </c>
      <c r="E21" s="141">
        <f t="shared" ref="E21:E84" si="0">$D$7</f>
        <v>0</v>
      </c>
      <c r="F21" s="133" t="s">
        <v>42</v>
      </c>
      <c r="G21" s="141"/>
      <c r="H21" s="142" t="s">
        <v>42</v>
      </c>
      <c r="I21" s="56" t="s">
        <v>42</v>
      </c>
      <c r="J21" s="57" t="str">
        <f t="shared" ref="J21:J84" si="1">_xlfn.CONCAT(I21, " ",B21)</f>
        <v>Select Select</v>
      </c>
      <c r="K21" s="209"/>
      <c r="L21" s="209"/>
      <c r="M21" s="209"/>
      <c r="N21" s="209"/>
      <c r="O21" s="210"/>
      <c r="P21" s="210"/>
      <c r="Q21" s="210"/>
      <c r="R21" s="210"/>
      <c r="S21" s="210"/>
      <c r="T21" s="210"/>
      <c r="U21" s="210"/>
      <c r="V21" s="257">
        <f t="shared" ref="V21:V84" si="2">SUM(O21:U21)</f>
        <v>0</v>
      </c>
      <c r="W21" s="211"/>
      <c r="X21" s="211"/>
      <c r="Y21" s="211" t="s">
        <v>134</v>
      </c>
      <c r="Z21" s="258"/>
      <c r="AA21" s="67">
        <f t="shared" ref="AA21:AA84" si="3">PRODUCT(V21:W21)</f>
        <v>0</v>
      </c>
      <c r="AB21" s="171"/>
      <c r="AC21" s="157"/>
      <c r="AD21" s="157"/>
      <c r="AE21" s="364"/>
      <c r="AF21" s="364"/>
      <c r="AG21" s="364"/>
      <c r="AH21" s="364"/>
    </row>
    <row r="22" spans="1:34" x14ac:dyDescent="0.15">
      <c r="A22" s="101">
        <v>3</v>
      </c>
      <c r="B22" s="321" t="s">
        <v>42</v>
      </c>
      <c r="C22" s="321"/>
      <c r="D22" s="141" t="s">
        <v>169</v>
      </c>
      <c r="E22" s="141">
        <f t="shared" si="0"/>
        <v>0</v>
      </c>
      <c r="F22" s="133" t="s">
        <v>42</v>
      </c>
      <c r="G22" s="141"/>
      <c r="H22" s="142" t="s">
        <v>42</v>
      </c>
      <c r="I22" s="56" t="s">
        <v>42</v>
      </c>
      <c r="J22" s="57" t="str">
        <f t="shared" si="1"/>
        <v>Select Select</v>
      </c>
      <c r="K22" s="209"/>
      <c r="L22" s="209"/>
      <c r="M22" s="209"/>
      <c r="N22" s="209"/>
      <c r="O22" s="210"/>
      <c r="P22" s="210"/>
      <c r="Q22" s="210"/>
      <c r="R22" s="210"/>
      <c r="S22" s="210"/>
      <c r="T22" s="210"/>
      <c r="U22" s="210"/>
      <c r="V22" s="257">
        <f t="shared" si="2"/>
        <v>0</v>
      </c>
      <c r="W22" s="211"/>
      <c r="X22" s="211"/>
      <c r="Y22" s="211" t="s">
        <v>134</v>
      </c>
      <c r="Z22" s="251"/>
      <c r="AA22" s="67">
        <f t="shared" si="3"/>
        <v>0</v>
      </c>
      <c r="AB22" s="171"/>
      <c r="AC22" s="157"/>
      <c r="AD22" s="157"/>
      <c r="AE22" s="364"/>
      <c r="AF22" s="364"/>
      <c r="AG22" s="364"/>
      <c r="AH22" s="364"/>
    </row>
    <row r="23" spans="1:34" x14ac:dyDescent="0.15">
      <c r="A23" s="101">
        <v>4</v>
      </c>
      <c r="B23" s="321" t="s">
        <v>42</v>
      </c>
      <c r="C23" s="321"/>
      <c r="D23" s="141" t="s">
        <v>169</v>
      </c>
      <c r="E23" s="141">
        <f t="shared" si="0"/>
        <v>0</v>
      </c>
      <c r="F23" s="133" t="s">
        <v>42</v>
      </c>
      <c r="G23" s="141"/>
      <c r="H23" s="142" t="s">
        <v>42</v>
      </c>
      <c r="I23" s="56" t="s">
        <v>42</v>
      </c>
      <c r="J23" s="57" t="str">
        <f t="shared" si="1"/>
        <v>Select Select</v>
      </c>
      <c r="K23" s="209"/>
      <c r="L23" s="209"/>
      <c r="M23" s="209"/>
      <c r="N23" s="209"/>
      <c r="O23" s="210"/>
      <c r="P23" s="210"/>
      <c r="Q23" s="210"/>
      <c r="R23" s="210"/>
      <c r="S23" s="210"/>
      <c r="T23" s="210"/>
      <c r="U23" s="210"/>
      <c r="V23" s="257">
        <f t="shared" si="2"/>
        <v>0</v>
      </c>
      <c r="W23" s="211"/>
      <c r="X23" s="211"/>
      <c r="Y23" s="211" t="s">
        <v>134</v>
      </c>
      <c r="Z23" s="251"/>
      <c r="AA23" s="67">
        <f t="shared" si="3"/>
        <v>0</v>
      </c>
      <c r="AB23" s="171"/>
      <c r="AC23" s="157"/>
      <c r="AD23" s="157"/>
      <c r="AE23" s="364"/>
      <c r="AF23" s="364"/>
      <c r="AG23" s="364"/>
      <c r="AH23" s="364"/>
    </row>
    <row r="24" spans="1:34" x14ac:dyDescent="0.15">
      <c r="A24" s="101">
        <v>5</v>
      </c>
      <c r="B24" s="321" t="s">
        <v>42</v>
      </c>
      <c r="C24" s="321"/>
      <c r="D24" s="141" t="s">
        <v>169</v>
      </c>
      <c r="E24" s="141">
        <f t="shared" si="0"/>
        <v>0</v>
      </c>
      <c r="F24" s="133" t="s">
        <v>42</v>
      </c>
      <c r="G24" s="141"/>
      <c r="H24" s="142" t="s">
        <v>42</v>
      </c>
      <c r="I24" s="56" t="s">
        <v>42</v>
      </c>
      <c r="J24" s="57" t="str">
        <f t="shared" si="1"/>
        <v>Select Select</v>
      </c>
      <c r="K24" s="209"/>
      <c r="L24" s="209"/>
      <c r="M24" s="209"/>
      <c r="N24" s="209"/>
      <c r="O24" s="210"/>
      <c r="P24" s="210"/>
      <c r="Q24" s="210"/>
      <c r="R24" s="210"/>
      <c r="S24" s="210"/>
      <c r="T24" s="210"/>
      <c r="U24" s="210"/>
      <c r="V24" s="257">
        <f t="shared" si="2"/>
        <v>0</v>
      </c>
      <c r="W24" s="211"/>
      <c r="X24" s="211"/>
      <c r="Y24" s="211" t="s">
        <v>134</v>
      </c>
      <c r="Z24" s="251"/>
      <c r="AA24" s="67">
        <f t="shared" si="3"/>
        <v>0</v>
      </c>
      <c r="AB24" s="171"/>
      <c r="AC24" s="157"/>
      <c r="AD24" s="157"/>
      <c r="AE24" s="364"/>
      <c r="AF24" s="364"/>
      <c r="AG24" s="364"/>
      <c r="AH24" s="364"/>
    </row>
    <row r="25" spans="1:34" x14ac:dyDescent="0.15">
      <c r="A25" s="101">
        <v>6</v>
      </c>
      <c r="B25" s="321" t="s">
        <v>42</v>
      </c>
      <c r="C25" s="321"/>
      <c r="D25" s="141" t="s">
        <v>169</v>
      </c>
      <c r="E25" s="141">
        <f t="shared" si="0"/>
        <v>0</v>
      </c>
      <c r="F25" s="133" t="s">
        <v>42</v>
      </c>
      <c r="G25" s="141"/>
      <c r="H25" s="142" t="s">
        <v>42</v>
      </c>
      <c r="I25" s="56" t="s">
        <v>42</v>
      </c>
      <c r="J25" s="57" t="str">
        <f t="shared" si="1"/>
        <v>Select Select</v>
      </c>
      <c r="K25" s="209"/>
      <c r="L25" s="209"/>
      <c r="M25" s="209"/>
      <c r="N25" s="209"/>
      <c r="O25" s="210"/>
      <c r="P25" s="210"/>
      <c r="Q25" s="210"/>
      <c r="R25" s="210"/>
      <c r="S25" s="210"/>
      <c r="T25" s="210"/>
      <c r="U25" s="210"/>
      <c r="V25" s="257">
        <f t="shared" si="2"/>
        <v>0</v>
      </c>
      <c r="W25" s="211"/>
      <c r="X25" s="211"/>
      <c r="Y25" s="211" t="s">
        <v>134</v>
      </c>
      <c r="Z25" s="251"/>
      <c r="AA25" s="67">
        <f t="shared" si="3"/>
        <v>0</v>
      </c>
      <c r="AB25" s="172"/>
      <c r="AC25" s="157"/>
      <c r="AD25" s="157"/>
      <c r="AE25" s="364"/>
      <c r="AF25" s="364"/>
      <c r="AG25" s="364"/>
      <c r="AH25" s="364"/>
    </row>
    <row r="26" spans="1:34" x14ac:dyDescent="0.15">
      <c r="A26" s="101">
        <v>7</v>
      </c>
      <c r="B26" s="321" t="s">
        <v>42</v>
      </c>
      <c r="C26" s="321"/>
      <c r="D26" s="141" t="s">
        <v>169</v>
      </c>
      <c r="E26" s="141">
        <f t="shared" si="0"/>
        <v>0</v>
      </c>
      <c r="F26" s="133" t="s">
        <v>42</v>
      </c>
      <c r="G26" s="141"/>
      <c r="H26" s="142" t="s">
        <v>42</v>
      </c>
      <c r="I26" s="56" t="s">
        <v>42</v>
      </c>
      <c r="J26" s="57" t="str">
        <f t="shared" si="1"/>
        <v>Select Select</v>
      </c>
      <c r="K26" s="209"/>
      <c r="L26" s="209"/>
      <c r="M26" s="209"/>
      <c r="N26" s="209"/>
      <c r="O26" s="210"/>
      <c r="P26" s="210"/>
      <c r="Q26" s="210"/>
      <c r="R26" s="210"/>
      <c r="S26" s="210"/>
      <c r="T26" s="210"/>
      <c r="U26" s="210"/>
      <c r="V26" s="257">
        <f t="shared" si="2"/>
        <v>0</v>
      </c>
      <c r="W26" s="211"/>
      <c r="X26" s="211"/>
      <c r="Y26" s="211" t="s">
        <v>134</v>
      </c>
      <c r="Z26" s="251"/>
      <c r="AA26" s="67">
        <f t="shared" si="3"/>
        <v>0</v>
      </c>
      <c r="AB26" s="172"/>
      <c r="AC26" s="157"/>
      <c r="AD26" s="157"/>
      <c r="AE26" s="364"/>
      <c r="AF26" s="364"/>
      <c r="AG26" s="364"/>
      <c r="AH26" s="364"/>
    </row>
    <row r="27" spans="1:34" x14ac:dyDescent="0.15">
      <c r="A27" s="101">
        <v>8</v>
      </c>
      <c r="B27" s="321" t="s">
        <v>42</v>
      </c>
      <c r="C27" s="321"/>
      <c r="D27" s="141" t="s">
        <v>169</v>
      </c>
      <c r="E27" s="141">
        <f t="shared" si="0"/>
        <v>0</v>
      </c>
      <c r="F27" s="133" t="s">
        <v>42</v>
      </c>
      <c r="G27" s="141"/>
      <c r="H27" s="142" t="s">
        <v>42</v>
      </c>
      <c r="I27" s="56" t="s">
        <v>42</v>
      </c>
      <c r="J27" s="57" t="str">
        <f t="shared" si="1"/>
        <v>Select Select</v>
      </c>
      <c r="K27" s="209"/>
      <c r="L27" s="209"/>
      <c r="M27" s="209"/>
      <c r="N27" s="209"/>
      <c r="O27" s="210"/>
      <c r="P27" s="210"/>
      <c r="Q27" s="210"/>
      <c r="R27" s="210"/>
      <c r="S27" s="210"/>
      <c r="T27" s="210"/>
      <c r="U27" s="210"/>
      <c r="V27" s="257">
        <f t="shared" si="2"/>
        <v>0</v>
      </c>
      <c r="W27" s="211"/>
      <c r="X27" s="211"/>
      <c r="Y27" s="211" t="s">
        <v>134</v>
      </c>
      <c r="Z27" s="251"/>
      <c r="AA27" s="67">
        <f t="shared" si="3"/>
        <v>0</v>
      </c>
      <c r="AB27" s="172"/>
      <c r="AC27" s="157"/>
      <c r="AD27" s="157"/>
      <c r="AE27" s="364"/>
      <c r="AF27" s="364"/>
      <c r="AG27" s="364"/>
      <c r="AH27" s="364"/>
    </row>
    <row r="28" spans="1:34" x14ac:dyDescent="0.15">
      <c r="A28" s="101">
        <v>9</v>
      </c>
      <c r="B28" s="321" t="s">
        <v>42</v>
      </c>
      <c r="C28" s="321"/>
      <c r="D28" s="141" t="s">
        <v>169</v>
      </c>
      <c r="E28" s="141">
        <f t="shared" si="0"/>
        <v>0</v>
      </c>
      <c r="F28" s="133" t="s">
        <v>42</v>
      </c>
      <c r="G28" s="141"/>
      <c r="H28" s="142" t="s">
        <v>42</v>
      </c>
      <c r="I28" s="56" t="s">
        <v>42</v>
      </c>
      <c r="J28" s="57" t="str">
        <f t="shared" si="1"/>
        <v>Select Select</v>
      </c>
      <c r="K28" s="209"/>
      <c r="L28" s="209"/>
      <c r="M28" s="209"/>
      <c r="N28" s="209"/>
      <c r="O28" s="210"/>
      <c r="P28" s="210"/>
      <c r="Q28" s="210"/>
      <c r="R28" s="210"/>
      <c r="S28" s="210"/>
      <c r="T28" s="210"/>
      <c r="U28" s="210"/>
      <c r="V28" s="257">
        <f t="shared" si="2"/>
        <v>0</v>
      </c>
      <c r="W28" s="211"/>
      <c r="X28" s="211"/>
      <c r="Y28" s="211" t="s">
        <v>134</v>
      </c>
      <c r="Z28" s="251"/>
      <c r="AA28" s="67">
        <f t="shared" si="3"/>
        <v>0</v>
      </c>
      <c r="AB28" s="172"/>
      <c r="AC28" s="157"/>
      <c r="AD28" s="157"/>
      <c r="AE28" s="364"/>
      <c r="AF28" s="364"/>
      <c r="AG28" s="364"/>
      <c r="AH28" s="364"/>
    </row>
    <row r="29" spans="1:34" x14ac:dyDescent="0.15">
      <c r="A29" s="101">
        <v>10</v>
      </c>
      <c r="B29" s="321" t="s">
        <v>42</v>
      </c>
      <c r="C29" s="321"/>
      <c r="D29" s="141" t="s">
        <v>169</v>
      </c>
      <c r="E29" s="141">
        <f t="shared" si="0"/>
        <v>0</v>
      </c>
      <c r="F29" s="133" t="s">
        <v>42</v>
      </c>
      <c r="G29" s="141"/>
      <c r="H29" s="142" t="s">
        <v>42</v>
      </c>
      <c r="I29" s="56" t="s">
        <v>42</v>
      </c>
      <c r="J29" s="57" t="str">
        <f t="shared" si="1"/>
        <v>Select Select</v>
      </c>
      <c r="K29" s="209"/>
      <c r="L29" s="209"/>
      <c r="M29" s="209"/>
      <c r="N29" s="209"/>
      <c r="O29" s="210"/>
      <c r="P29" s="210"/>
      <c r="Q29" s="210"/>
      <c r="R29" s="210"/>
      <c r="S29" s="210"/>
      <c r="T29" s="210"/>
      <c r="U29" s="210"/>
      <c r="V29" s="257">
        <f t="shared" si="2"/>
        <v>0</v>
      </c>
      <c r="W29" s="211"/>
      <c r="X29" s="211"/>
      <c r="Y29" s="211" t="s">
        <v>134</v>
      </c>
      <c r="Z29" s="251"/>
      <c r="AA29" s="67">
        <f t="shared" si="3"/>
        <v>0</v>
      </c>
      <c r="AB29" s="172"/>
      <c r="AC29" s="157"/>
      <c r="AD29" s="157"/>
      <c r="AE29" s="364"/>
      <c r="AF29" s="364"/>
      <c r="AG29" s="364"/>
      <c r="AH29" s="364"/>
    </row>
    <row r="30" spans="1:34" x14ac:dyDescent="0.15">
      <c r="A30" s="101">
        <v>11</v>
      </c>
      <c r="B30" s="321" t="s">
        <v>42</v>
      </c>
      <c r="C30" s="321"/>
      <c r="D30" s="141" t="s">
        <v>169</v>
      </c>
      <c r="E30" s="141">
        <f t="shared" si="0"/>
        <v>0</v>
      </c>
      <c r="F30" s="133" t="s">
        <v>42</v>
      </c>
      <c r="G30" s="141"/>
      <c r="H30" s="142" t="s">
        <v>42</v>
      </c>
      <c r="I30" s="56" t="s">
        <v>42</v>
      </c>
      <c r="J30" s="57" t="str">
        <f t="shared" si="1"/>
        <v>Select Select</v>
      </c>
      <c r="K30" s="209"/>
      <c r="L30" s="209"/>
      <c r="M30" s="209"/>
      <c r="N30" s="209"/>
      <c r="O30" s="210"/>
      <c r="P30" s="210"/>
      <c r="Q30" s="210"/>
      <c r="R30" s="210"/>
      <c r="S30" s="210"/>
      <c r="T30" s="210"/>
      <c r="U30" s="210"/>
      <c r="V30" s="257">
        <f t="shared" si="2"/>
        <v>0</v>
      </c>
      <c r="W30" s="211"/>
      <c r="X30" s="211"/>
      <c r="Y30" s="211" t="s">
        <v>134</v>
      </c>
      <c r="Z30" s="251"/>
      <c r="AA30" s="67">
        <f t="shared" si="3"/>
        <v>0</v>
      </c>
      <c r="AB30" s="172"/>
      <c r="AC30" s="157"/>
      <c r="AD30" s="157"/>
      <c r="AE30" s="364"/>
      <c r="AF30" s="364"/>
      <c r="AG30" s="364"/>
      <c r="AH30" s="364"/>
    </row>
    <row r="31" spans="1:34" x14ac:dyDescent="0.15">
      <c r="A31" s="101">
        <v>12</v>
      </c>
      <c r="B31" s="321" t="s">
        <v>42</v>
      </c>
      <c r="C31" s="321"/>
      <c r="D31" s="141" t="s">
        <v>169</v>
      </c>
      <c r="E31" s="141">
        <f t="shared" si="0"/>
        <v>0</v>
      </c>
      <c r="F31" s="133" t="s">
        <v>42</v>
      </c>
      <c r="G31" s="141"/>
      <c r="H31" s="142" t="s">
        <v>42</v>
      </c>
      <c r="I31" s="56" t="s">
        <v>42</v>
      </c>
      <c r="J31" s="57" t="str">
        <f t="shared" si="1"/>
        <v>Select Select</v>
      </c>
      <c r="K31" s="209"/>
      <c r="L31" s="209"/>
      <c r="M31" s="209"/>
      <c r="N31" s="209"/>
      <c r="O31" s="210"/>
      <c r="P31" s="210"/>
      <c r="Q31" s="210"/>
      <c r="R31" s="210"/>
      <c r="S31" s="210"/>
      <c r="T31" s="210"/>
      <c r="U31" s="210"/>
      <c r="V31" s="257">
        <f t="shared" si="2"/>
        <v>0</v>
      </c>
      <c r="W31" s="211"/>
      <c r="X31" s="211"/>
      <c r="Y31" s="211" t="s">
        <v>134</v>
      </c>
      <c r="Z31" s="251"/>
      <c r="AA31" s="67">
        <f t="shared" si="3"/>
        <v>0</v>
      </c>
      <c r="AB31" s="172"/>
      <c r="AC31" s="157"/>
      <c r="AD31" s="157"/>
      <c r="AE31" s="364"/>
      <c r="AF31" s="364"/>
      <c r="AG31" s="364"/>
      <c r="AH31" s="364"/>
    </row>
    <row r="32" spans="1:34" x14ac:dyDescent="0.15">
      <c r="A32" s="101">
        <v>13</v>
      </c>
      <c r="B32" s="321" t="s">
        <v>42</v>
      </c>
      <c r="C32" s="321"/>
      <c r="D32" s="141" t="s">
        <v>169</v>
      </c>
      <c r="E32" s="141">
        <f t="shared" si="0"/>
        <v>0</v>
      </c>
      <c r="F32" s="133" t="s">
        <v>42</v>
      </c>
      <c r="G32" s="141"/>
      <c r="H32" s="142" t="s">
        <v>42</v>
      </c>
      <c r="I32" s="56" t="s">
        <v>42</v>
      </c>
      <c r="J32" s="57" t="str">
        <f t="shared" si="1"/>
        <v>Select Select</v>
      </c>
      <c r="K32" s="209"/>
      <c r="L32" s="209"/>
      <c r="M32" s="209"/>
      <c r="N32" s="209"/>
      <c r="O32" s="210"/>
      <c r="P32" s="210"/>
      <c r="Q32" s="210"/>
      <c r="R32" s="210"/>
      <c r="S32" s="210"/>
      <c r="T32" s="210"/>
      <c r="U32" s="210"/>
      <c r="V32" s="257">
        <f t="shared" si="2"/>
        <v>0</v>
      </c>
      <c r="W32" s="211"/>
      <c r="X32" s="211"/>
      <c r="Y32" s="211" t="s">
        <v>134</v>
      </c>
      <c r="Z32" s="251"/>
      <c r="AA32" s="67">
        <f t="shared" si="3"/>
        <v>0</v>
      </c>
      <c r="AB32" s="172"/>
      <c r="AC32" s="157"/>
      <c r="AD32" s="157"/>
      <c r="AE32" s="364"/>
      <c r="AF32" s="364"/>
      <c r="AG32" s="364"/>
      <c r="AH32" s="364"/>
    </row>
    <row r="33" spans="1:34" x14ac:dyDescent="0.15">
      <c r="A33" s="101">
        <v>14</v>
      </c>
      <c r="B33" s="321" t="s">
        <v>42</v>
      </c>
      <c r="C33" s="321"/>
      <c r="D33" s="141" t="s">
        <v>169</v>
      </c>
      <c r="E33" s="141">
        <f t="shared" si="0"/>
        <v>0</v>
      </c>
      <c r="F33" s="133" t="s">
        <v>42</v>
      </c>
      <c r="G33" s="141"/>
      <c r="H33" s="142" t="s">
        <v>42</v>
      </c>
      <c r="I33" s="56" t="s">
        <v>42</v>
      </c>
      <c r="J33" s="57" t="str">
        <f t="shared" si="1"/>
        <v>Select Select</v>
      </c>
      <c r="K33" s="209"/>
      <c r="L33" s="209"/>
      <c r="M33" s="209"/>
      <c r="N33" s="209"/>
      <c r="O33" s="210"/>
      <c r="P33" s="210"/>
      <c r="Q33" s="210"/>
      <c r="R33" s="210"/>
      <c r="S33" s="210"/>
      <c r="T33" s="210"/>
      <c r="U33" s="210"/>
      <c r="V33" s="257">
        <f t="shared" si="2"/>
        <v>0</v>
      </c>
      <c r="W33" s="211"/>
      <c r="X33" s="211"/>
      <c r="Y33" s="211" t="s">
        <v>134</v>
      </c>
      <c r="Z33" s="251"/>
      <c r="AA33" s="67">
        <f t="shared" si="3"/>
        <v>0</v>
      </c>
      <c r="AB33" s="172"/>
      <c r="AC33" s="157"/>
      <c r="AD33" s="157"/>
      <c r="AE33" s="364"/>
      <c r="AF33" s="364"/>
      <c r="AG33" s="364"/>
      <c r="AH33" s="364"/>
    </row>
    <row r="34" spans="1:34" x14ac:dyDescent="0.15">
      <c r="A34" s="101">
        <v>15</v>
      </c>
      <c r="B34" s="321" t="s">
        <v>42</v>
      </c>
      <c r="C34" s="321"/>
      <c r="D34" s="141" t="s">
        <v>169</v>
      </c>
      <c r="E34" s="141">
        <f t="shared" si="0"/>
        <v>0</v>
      </c>
      <c r="F34" s="133" t="s">
        <v>42</v>
      </c>
      <c r="G34" s="141"/>
      <c r="H34" s="142" t="s">
        <v>42</v>
      </c>
      <c r="I34" s="56" t="s">
        <v>42</v>
      </c>
      <c r="J34" s="57" t="str">
        <f t="shared" si="1"/>
        <v>Select Select</v>
      </c>
      <c r="K34" s="209"/>
      <c r="L34" s="209"/>
      <c r="M34" s="209"/>
      <c r="N34" s="209"/>
      <c r="O34" s="210"/>
      <c r="P34" s="210"/>
      <c r="Q34" s="210"/>
      <c r="R34" s="210"/>
      <c r="S34" s="210"/>
      <c r="T34" s="210"/>
      <c r="U34" s="210"/>
      <c r="V34" s="257">
        <f t="shared" si="2"/>
        <v>0</v>
      </c>
      <c r="W34" s="211"/>
      <c r="X34" s="211"/>
      <c r="Y34" s="211" t="s">
        <v>134</v>
      </c>
      <c r="Z34" s="251"/>
      <c r="AA34" s="67">
        <f t="shared" si="3"/>
        <v>0</v>
      </c>
      <c r="AB34" s="172"/>
      <c r="AC34" s="157"/>
      <c r="AD34" s="157"/>
      <c r="AE34" s="364"/>
      <c r="AF34" s="364"/>
      <c r="AG34" s="364"/>
      <c r="AH34" s="364"/>
    </row>
    <row r="35" spans="1:34" x14ac:dyDescent="0.15">
      <c r="A35" s="101">
        <v>16</v>
      </c>
      <c r="B35" s="321" t="s">
        <v>42</v>
      </c>
      <c r="C35" s="321"/>
      <c r="D35" s="141" t="s">
        <v>169</v>
      </c>
      <c r="E35" s="141">
        <f t="shared" si="0"/>
        <v>0</v>
      </c>
      <c r="F35" s="133" t="s">
        <v>42</v>
      </c>
      <c r="G35" s="141"/>
      <c r="H35" s="142" t="s">
        <v>42</v>
      </c>
      <c r="I35" s="56" t="s">
        <v>42</v>
      </c>
      <c r="J35" s="57" t="str">
        <f t="shared" si="1"/>
        <v>Select Select</v>
      </c>
      <c r="K35" s="209"/>
      <c r="L35" s="209"/>
      <c r="M35" s="209"/>
      <c r="N35" s="209"/>
      <c r="O35" s="210"/>
      <c r="P35" s="210"/>
      <c r="Q35" s="210"/>
      <c r="R35" s="210"/>
      <c r="S35" s="210"/>
      <c r="T35" s="210"/>
      <c r="U35" s="210"/>
      <c r="V35" s="257">
        <f t="shared" si="2"/>
        <v>0</v>
      </c>
      <c r="W35" s="211"/>
      <c r="X35" s="211"/>
      <c r="Y35" s="211" t="s">
        <v>134</v>
      </c>
      <c r="Z35" s="251"/>
      <c r="AA35" s="67">
        <f t="shared" si="3"/>
        <v>0</v>
      </c>
      <c r="AB35" s="172"/>
      <c r="AC35" s="157"/>
      <c r="AD35" s="157"/>
      <c r="AE35" s="364"/>
      <c r="AF35" s="364"/>
      <c r="AG35" s="364"/>
      <c r="AH35" s="364"/>
    </row>
    <row r="36" spans="1:34" x14ac:dyDescent="0.15">
      <c r="A36" s="101">
        <v>17</v>
      </c>
      <c r="B36" s="321" t="s">
        <v>42</v>
      </c>
      <c r="C36" s="321"/>
      <c r="D36" s="141" t="s">
        <v>169</v>
      </c>
      <c r="E36" s="141">
        <f t="shared" si="0"/>
        <v>0</v>
      </c>
      <c r="F36" s="133" t="s">
        <v>42</v>
      </c>
      <c r="G36" s="141"/>
      <c r="H36" s="142" t="s">
        <v>42</v>
      </c>
      <c r="I36" s="56" t="s">
        <v>42</v>
      </c>
      <c r="J36" s="57" t="str">
        <f t="shared" si="1"/>
        <v>Select Select</v>
      </c>
      <c r="K36" s="209"/>
      <c r="L36" s="209"/>
      <c r="M36" s="209"/>
      <c r="N36" s="209"/>
      <c r="O36" s="210"/>
      <c r="P36" s="210"/>
      <c r="Q36" s="210"/>
      <c r="R36" s="210"/>
      <c r="S36" s="210"/>
      <c r="T36" s="210"/>
      <c r="U36" s="210"/>
      <c r="V36" s="257">
        <f t="shared" si="2"/>
        <v>0</v>
      </c>
      <c r="W36" s="211"/>
      <c r="X36" s="211"/>
      <c r="Y36" s="211" t="s">
        <v>134</v>
      </c>
      <c r="Z36" s="251"/>
      <c r="AA36" s="67">
        <f t="shared" si="3"/>
        <v>0</v>
      </c>
      <c r="AB36" s="172"/>
      <c r="AC36" s="157"/>
      <c r="AD36" s="157"/>
      <c r="AE36" s="364"/>
      <c r="AF36" s="364"/>
      <c r="AG36" s="364"/>
      <c r="AH36" s="364"/>
    </row>
    <row r="37" spans="1:34" x14ac:dyDescent="0.15">
      <c r="A37" s="101">
        <v>18</v>
      </c>
      <c r="B37" s="321" t="s">
        <v>42</v>
      </c>
      <c r="C37" s="321"/>
      <c r="D37" s="141" t="s">
        <v>169</v>
      </c>
      <c r="E37" s="141">
        <f t="shared" si="0"/>
        <v>0</v>
      </c>
      <c r="F37" s="133" t="s">
        <v>42</v>
      </c>
      <c r="G37" s="141"/>
      <c r="H37" s="142" t="s">
        <v>42</v>
      </c>
      <c r="I37" s="56" t="s">
        <v>42</v>
      </c>
      <c r="J37" s="57" t="str">
        <f t="shared" si="1"/>
        <v>Select Select</v>
      </c>
      <c r="K37" s="209"/>
      <c r="L37" s="209"/>
      <c r="M37" s="209"/>
      <c r="N37" s="209"/>
      <c r="O37" s="210"/>
      <c r="P37" s="210"/>
      <c r="Q37" s="210"/>
      <c r="R37" s="210"/>
      <c r="S37" s="210"/>
      <c r="T37" s="210"/>
      <c r="U37" s="210"/>
      <c r="V37" s="257">
        <f t="shared" si="2"/>
        <v>0</v>
      </c>
      <c r="W37" s="211"/>
      <c r="X37" s="211"/>
      <c r="Y37" s="211" t="s">
        <v>134</v>
      </c>
      <c r="Z37" s="251"/>
      <c r="AA37" s="67">
        <f t="shared" si="3"/>
        <v>0</v>
      </c>
      <c r="AB37" s="172"/>
      <c r="AC37" s="157"/>
      <c r="AD37" s="157"/>
      <c r="AE37" s="364"/>
      <c r="AF37" s="364"/>
      <c r="AG37" s="364"/>
      <c r="AH37" s="364"/>
    </row>
    <row r="38" spans="1:34" x14ac:dyDescent="0.15">
      <c r="A38" s="101">
        <v>19</v>
      </c>
      <c r="B38" s="321" t="s">
        <v>42</v>
      </c>
      <c r="C38" s="321"/>
      <c r="D38" s="141" t="s">
        <v>169</v>
      </c>
      <c r="E38" s="141">
        <f t="shared" si="0"/>
        <v>0</v>
      </c>
      <c r="F38" s="133" t="s">
        <v>42</v>
      </c>
      <c r="G38" s="141"/>
      <c r="H38" s="142" t="s">
        <v>42</v>
      </c>
      <c r="I38" s="56" t="s">
        <v>42</v>
      </c>
      <c r="J38" s="57" t="str">
        <f t="shared" si="1"/>
        <v>Select Select</v>
      </c>
      <c r="K38" s="209"/>
      <c r="L38" s="209"/>
      <c r="M38" s="209"/>
      <c r="N38" s="209"/>
      <c r="O38" s="210"/>
      <c r="P38" s="210"/>
      <c r="Q38" s="210"/>
      <c r="R38" s="210"/>
      <c r="S38" s="210"/>
      <c r="T38" s="210"/>
      <c r="U38" s="210"/>
      <c r="V38" s="257">
        <f t="shared" si="2"/>
        <v>0</v>
      </c>
      <c r="W38" s="211"/>
      <c r="X38" s="211"/>
      <c r="Y38" s="211" t="s">
        <v>134</v>
      </c>
      <c r="Z38" s="251"/>
      <c r="AA38" s="67">
        <f t="shared" si="3"/>
        <v>0</v>
      </c>
      <c r="AB38" s="172"/>
      <c r="AC38" s="157"/>
      <c r="AD38" s="157"/>
      <c r="AE38" s="364"/>
      <c r="AF38" s="364"/>
      <c r="AG38" s="364"/>
      <c r="AH38" s="364"/>
    </row>
    <row r="39" spans="1:34" x14ac:dyDescent="0.15">
      <c r="A39" s="101">
        <v>20</v>
      </c>
      <c r="B39" s="321" t="s">
        <v>42</v>
      </c>
      <c r="C39" s="321"/>
      <c r="D39" s="141" t="s">
        <v>169</v>
      </c>
      <c r="E39" s="141">
        <f t="shared" si="0"/>
        <v>0</v>
      </c>
      <c r="F39" s="133" t="s">
        <v>42</v>
      </c>
      <c r="G39" s="141"/>
      <c r="H39" s="142" t="s">
        <v>42</v>
      </c>
      <c r="I39" s="56" t="s">
        <v>42</v>
      </c>
      <c r="J39" s="57" t="str">
        <f t="shared" si="1"/>
        <v>Select Select</v>
      </c>
      <c r="K39" s="209"/>
      <c r="L39" s="209"/>
      <c r="M39" s="209"/>
      <c r="N39" s="209"/>
      <c r="O39" s="210"/>
      <c r="P39" s="210"/>
      <c r="Q39" s="210"/>
      <c r="R39" s="210"/>
      <c r="S39" s="210"/>
      <c r="T39" s="210"/>
      <c r="U39" s="210"/>
      <c r="V39" s="257">
        <f t="shared" si="2"/>
        <v>0</v>
      </c>
      <c r="W39" s="211"/>
      <c r="X39" s="211"/>
      <c r="Y39" s="211" t="s">
        <v>134</v>
      </c>
      <c r="Z39" s="251"/>
      <c r="AA39" s="67">
        <f t="shared" si="3"/>
        <v>0</v>
      </c>
      <c r="AB39" s="172"/>
      <c r="AC39" s="157"/>
      <c r="AD39" s="157"/>
      <c r="AE39" s="364"/>
      <c r="AF39" s="364"/>
      <c r="AG39" s="364"/>
      <c r="AH39" s="364"/>
    </row>
    <row r="40" spans="1:34" x14ac:dyDescent="0.15">
      <c r="A40" s="101">
        <v>21</v>
      </c>
      <c r="B40" s="321" t="s">
        <v>42</v>
      </c>
      <c r="C40" s="321"/>
      <c r="D40" s="141" t="s">
        <v>169</v>
      </c>
      <c r="E40" s="141">
        <f t="shared" si="0"/>
        <v>0</v>
      </c>
      <c r="F40" s="133" t="s">
        <v>42</v>
      </c>
      <c r="G40" s="141"/>
      <c r="H40" s="142" t="s">
        <v>42</v>
      </c>
      <c r="I40" s="56" t="s">
        <v>42</v>
      </c>
      <c r="J40" s="57" t="str">
        <f t="shared" si="1"/>
        <v>Select Select</v>
      </c>
      <c r="K40" s="209"/>
      <c r="L40" s="209"/>
      <c r="M40" s="209"/>
      <c r="N40" s="209"/>
      <c r="O40" s="210"/>
      <c r="P40" s="210"/>
      <c r="Q40" s="210"/>
      <c r="R40" s="210"/>
      <c r="S40" s="210"/>
      <c r="T40" s="210"/>
      <c r="U40" s="210"/>
      <c r="V40" s="257">
        <f t="shared" si="2"/>
        <v>0</v>
      </c>
      <c r="W40" s="211"/>
      <c r="X40" s="211"/>
      <c r="Y40" s="211" t="s">
        <v>134</v>
      </c>
      <c r="Z40" s="251"/>
      <c r="AA40" s="67">
        <f t="shared" si="3"/>
        <v>0</v>
      </c>
      <c r="AB40" s="172"/>
      <c r="AC40" s="157"/>
      <c r="AD40" s="157"/>
      <c r="AE40" s="364"/>
      <c r="AF40" s="364"/>
      <c r="AG40" s="364"/>
      <c r="AH40" s="364"/>
    </row>
    <row r="41" spans="1:34" x14ac:dyDescent="0.15">
      <c r="A41" s="101">
        <v>22</v>
      </c>
      <c r="B41" s="321" t="s">
        <v>42</v>
      </c>
      <c r="C41" s="321"/>
      <c r="D41" s="141" t="s">
        <v>169</v>
      </c>
      <c r="E41" s="141">
        <f t="shared" si="0"/>
        <v>0</v>
      </c>
      <c r="F41" s="133" t="s">
        <v>42</v>
      </c>
      <c r="G41" s="141"/>
      <c r="H41" s="142" t="s">
        <v>42</v>
      </c>
      <c r="I41" s="56" t="s">
        <v>42</v>
      </c>
      <c r="J41" s="57" t="str">
        <f t="shared" si="1"/>
        <v>Select Select</v>
      </c>
      <c r="K41" s="209"/>
      <c r="L41" s="209"/>
      <c r="M41" s="209"/>
      <c r="N41" s="209"/>
      <c r="O41" s="210"/>
      <c r="P41" s="210"/>
      <c r="Q41" s="210"/>
      <c r="R41" s="210"/>
      <c r="S41" s="210"/>
      <c r="T41" s="210"/>
      <c r="U41" s="210"/>
      <c r="V41" s="257">
        <f t="shared" si="2"/>
        <v>0</v>
      </c>
      <c r="W41" s="211"/>
      <c r="X41" s="211"/>
      <c r="Y41" s="211" t="s">
        <v>134</v>
      </c>
      <c r="Z41" s="251"/>
      <c r="AA41" s="67">
        <f t="shared" si="3"/>
        <v>0</v>
      </c>
      <c r="AB41" s="172"/>
      <c r="AC41" s="157"/>
      <c r="AD41" s="157"/>
      <c r="AE41" s="364"/>
      <c r="AF41" s="364"/>
      <c r="AG41" s="364"/>
      <c r="AH41" s="364"/>
    </row>
    <row r="42" spans="1:34" x14ac:dyDescent="0.15">
      <c r="A42" s="101">
        <v>23</v>
      </c>
      <c r="B42" s="321" t="s">
        <v>42</v>
      </c>
      <c r="C42" s="321"/>
      <c r="D42" s="141" t="s">
        <v>169</v>
      </c>
      <c r="E42" s="141">
        <f t="shared" si="0"/>
        <v>0</v>
      </c>
      <c r="F42" s="133" t="s">
        <v>42</v>
      </c>
      <c r="G42" s="141"/>
      <c r="H42" s="142" t="s">
        <v>42</v>
      </c>
      <c r="I42" s="56" t="s">
        <v>42</v>
      </c>
      <c r="J42" s="57" t="str">
        <f t="shared" si="1"/>
        <v>Select Select</v>
      </c>
      <c r="K42" s="209"/>
      <c r="L42" s="209"/>
      <c r="M42" s="209"/>
      <c r="N42" s="209"/>
      <c r="O42" s="210"/>
      <c r="P42" s="210"/>
      <c r="Q42" s="210"/>
      <c r="R42" s="210"/>
      <c r="S42" s="210"/>
      <c r="T42" s="210"/>
      <c r="U42" s="210"/>
      <c r="V42" s="257">
        <f t="shared" si="2"/>
        <v>0</v>
      </c>
      <c r="W42" s="211"/>
      <c r="X42" s="211"/>
      <c r="Y42" s="211" t="s">
        <v>134</v>
      </c>
      <c r="Z42" s="251"/>
      <c r="AA42" s="67">
        <f t="shared" si="3"/>
        <v>0</v>
      </c>
      <c r="AB42" s="172"/>
      <c r="AC42" s="157"/>
      <c r="AD42" s="157"/>
      <c r="AE42" s="364"/>
      <c r="AF42" s="364"/>
      <c r="AG42" s="364"/>
      <c r="AH42" s="364"/>
    </row>
    <row r="43" spans="1:34" x14ac:dyDescent="0.15">
      <c r="A43" s="101">
        <v>24</v>
      </c>
      <c r="B43" s="321" t="s">
        <v>42</v>
      </c>
      <c r="C43" s="321"/>
      <c r="D43" s="141" t="s">
        <v>169</v>
      </c>
      <c r="E43" s="141">
        <f t="shared" si="0"/>
        <v>0</v>
      </c>
      <c r="F43" s="133" t="s">
        <v>42</v>
      </c>
      <c r="G43" s="141"/>
      <c r="H43" s="142" t="s">
        <v>42</v>
      </c>
      <c r="I43" s="56" t="s">
        <v>42</v>
      </c>
      <c r="J43" s="57" t="str">
        <f t="shared" si="1"/>
        <v>Select Select</v>
      </c>
      <c r="K43" s="209"/>
      <c r="L43" s="209"/>
      <c r="M43" s="209"/>
      <c r="N43" s="209"/>
      <c r="O43" s="210"/>
      <c r="P43" s="210"/>
      <c r="Q43" s="210"/>
      <c r="R43" s="210"/>
      <c r="S43" s="210"/>
      <c r="T43" s="210"/>
      <c r="U43" s="210"/>
      <c r="V43" s="257">
        <f t="shared" si="2"/>
        <v>0</v>
      </c>
      <c r="W43" s="211"/>
      <c r="X43" s="211"/>
      <c r="Y43" s="211" t="s">
        <v>134</v>
      </c>
      <c r="Z43" s="251"/>
      <c r="AA43" s="67">
        <f t="shared" si="3"/>
        <v>0</v>
      </c>
      <c r="AB43" s="172"/>
      <c r="AC43" s="157"/>
      <c r="AD43" s="157"/>
      <c r="AE43" s="364"/>
      <c r="AF43" s="364"/>
      <c r="AG43" s="364"/>
      <c r="AH43" s="364"/>
    </row>
    <row r="44" spans="1:34" x14ac:dyDescent="0.15">
      <c r="A44" s="101">
        <v>25</v>
      </c>
      <c r="B44" s="321" t="s">
        <v>42</v>
      </c>
      <c r="C44" s="321"/>
      <c r="D44" s="141" t="s">
        <v>169</v>
      </c>
      <c r="E44" s="141">
        <f t="shared" si="0"/>
        <v>0</v>
      </c>
      <c r="F44" s="133" t="s">
        <v>42</v>
      </c>
      <c r="G44" s="141"/>
      <c r="H44" s="142" t="s">
        <v>42</v>
      </c>
      <c r="I44" s="56" t="s">
        <v>42</v>
      </c>
      <c r="J44" s="57" t="str">
        <f t="shared" si="1"/>
        <v>Select Select</v>
      </c>
      <c r="K44" s="209"/>
      <c r="L44" s="209"/>
      <c r="M44" s="209"/>
      <c r="N44" s="209"/>
      <c r="O44" s="210"/>
      <c r="P44" s="210"/>
      <c r="Q44" s="210"/>
      <c r="R44" s="210"/>
      <c r="S44" s="210"/>
      <c r="T44" s="210"/>
      <c r="U44" s="210"/>
      <c r="V44" s="257">
        <f t="shared" si="2"/>
        <v>0</v>
      </c>
      <c r="W44" s="211"/>
      <c r="X44" s="211"/>
      <c r="Y44" s="211" t="s">
        <v>134</v>
      </c>
      <c r="Z44" s="251"/>
      <c r="AA44" s="67">
        <f t="shared" si="3"/>
        <v>0</v>
      </c>
      <c r="AB44" s="172"/>
      <c r="AC44" s="157"/>
      <c r="AD44" s="157"/>
      <c r="AE44" s="364"/>
      <c r="AF44" s="364"/>
      <c r="AG44" s="364"/>
      <c r="AH44" s="364"/>
    </row>
    <row r="45" spans="1:34" x14ac:dyDescent="0.15">
      <c r="A45" s="101">
        <v>26</v>
      </c>
      <c r="B45" s="321" t="s">
        <v>42</v>
      </c>
      <c r="C45" s="321"/>
      <c r="D45" s="141" t="s">
        <v>169</v>
      </c>
      <c r="E45" s="141">
        <f t="shared" si="0"/>
        <v>0</v>
      </c>
      <c r="F45" s="133" t="s">
        <v>42</v>
      </c>
      <c r="G45" s="141"/>
      <c r="H45" s="142" t="s">
        <v>42</v>
      </c>
      <c r="I45" s="56" t="s">
        <v>42</v>
      </c>
      <c r="J45" s="57" t="str">
        <f t="shared" si="1"/>
        <v>Select Select</v>
      </c>
      <c r="K45" s="209"/>
      <c r="L45" s="209"/>
      <c r="M45" s="209"/>
      <c r="N45" s="209"/>
      <c r="O45" s="210"/>
      <c r="P45" s="210"/>
      <c r="Q45" s="210"/>
      <c r="R45" s="210"/>
      <c r="S45" s="210"/>
      <c r="T45" s="210"/>
      <c r="U45" s="210"/>
      <c r="V45" s="257">
        <f t="shared" si="2"/>
        <v>0</v>
      </c>
      <c r="W45" s="211"/>
      <c r="X45" s="211"/>
      <c r="Y45" s="211" t="s">
        <v>134</v>
      </c>
      <c r="Z45" s="251"/>
      <c r="AA45" s="67">
        <f t="shared" si="3"/>
        <v>0</v>
      </c>
      <c r="AB45" s="172"/>
      <c r="AC45" s="157"/>
      <c r="AD45" s="157"/>
      <c r="AE45" s="364"/>
      <c r="AF45" s="364"/>
      <c r="AG45" s="364"/>
      <c r="AH45" s="364"/>
    </row>
    <row r="46" spans="1:34" x14ac:dyDescent="0.15">
      <c r="A46" s="101">
        <v>27</v>
      </c>
      <c r="B46" s="321" t="s">
        <v>42</v>
      </c>
      <c r="C46" s="321"/>
      <c r="D46" s="141" t="s">
        <v>169</v>
      </c>
      <c r="E46" s="141">
        <f t="shared" si="0"/>
        <v>0</v>
      </c>
      <c r="F46" s="133" t="s">
        <v>42</v>
      </c>
      <c r="G46" s="141"/>
      <c r="H46" s="142" t="s">
        <v>42</v>
      </c>
      <c r="I46" s="56" t="s">
        <v>42</v>
      </c>
      <c r="J46" s="57" t="str">
        <f t="shared" si="1"/>
        <v>Select Select</v>
      </c>
      <c r="K46" s="209"/>
      <c r="L46" s="209"/>
      <c r="M46" s="209"/>
      <c r="N46" s="209"/>
      <c r="O46" s="210"/>
      <c r="P46" s="210"/>
      <c r="Q46" s="210"/>
      <c r="R46" s="210"/>
      <c r="S46" s="210"/>
      <c r="T46" s="210"/>
      <c r="U46" s="210"/>
      <c r="V46" s="257">
        <f t="shared" si="2"/>
        <v>0</v>
      </c>
      <c r="W46" s="211"/>
      <c r="X46" s="211"/>
      <c r="Y46" s="211" t="s">
        <v>134</v>
      </c>
      <c r="Z46" s="251"/>
      <c r="AA46" s="67">
        <f t="shared" si="3"/>
        <v>0</v>
      </c>
      <c r="AB46" s="172"/>
      <c r="AC46" s="157"/>
      <c r="AD46" s="157"/>
      <c r="AE46" s="364"/>
      <c r="AF46" s="364"/>
      <c r="AG46" s="364"/>
      <c r="AH46" s="364"/>
    </row>
    <row r="47" spans="1:34" x14ac:dyDescent="0.15">
      <c r="A47" s="101">
        <v>28</v>
      </c>
      <c r="B47" s="321" t="s">
        <v>42</v>
      </c>
      <c r="C47" s="321"/>
      <c r="D47" s="141" t="s">
        <v>169</v>
      </c>
      <c r="E47" s="141">
        <f t="shared" si="0"/>
        <v>0</v>
      </c>
      <c r="F47" s="133" t="s">
        <v>42</v>
      </c>
      <c r="G47" s="141"/>
      <c r="H47" s="142" t="s">
        <v>42</v>
      </c>
      <c r="I47" s="56" t="s">
        <v>42</v>
      </c>
      <c r="J47" s="57" t="str">
        <f t="shared" si="1"/>
        <v>Select Select</v>
      </c>
      <c r="K47" s="209"/>
      <c r="L47" s="209"/>
      <c r="M47" s="209"/>
      <c r="N47" s="209"/>
      <c r="O47" s="210"/>
      <c r="P47" s="210"/>
      <c r="Q47" s="210"/>
      <c r="R47" s="210"/>
      <c r="S47" s="210"/>
      <c r="T47" s="210"/>
      <c r="U47" s="210"/>
      <c r="V47" s="257">
        <f t="shared" si="2"/>
        <v>0</v>
      </c>
      <c r="W47" s="211"/>
      <c r="X47" s="211"/>
      <c r="Y47" s="211" t="s">
        <v>134</v>
      </c>
      <c r="Z47" s="251"/>
      <c r="AA47" s="67">
        <f t="shared" si="3"/>
        <v>0</v>
      </c>
      <c r="AB47" s="172"/>
      <c r="AC47" s="157"/>
      <c r="AD47" s="157"/>
      <c r="AE47" s="364"/>
      <c r="AF47" s="364"/>
      <c r="AG47" s="364"/>
      <c r="AH47" s="364"/>
    </row>
    <row r="48" spans="1:34" x14ac:dyDescent="0.15">
      <c r="A48" s="101">
        <v>29</v>
      </c>
      <c r="B48" s="321" t="s">
        <v>42</v>
      </c>
      <c r="C48" s="321"/>
      <c r="D48" s="141" t="s">
        <v>169</v>
      </c>
      <c r="E48" s="141">
        <f t="shared" si="0"/>
        <v>0</v>
      </c>
      <c r="F48" s="133" t="s">
        <v>42</v>
      </c>
      <c r="G48" s="141"/>
      <c r="H48" s="142" t="s">
        <v>42</v>
      </c>
      <c r="I48" s="56" t="s">
        <v>42</v>
      </c>
      <c r="J48" s="57" t="str">
        <f t="shared" si="1"/>
        <v>Select Select</v>
      </c>
      <c r="K48" s="209"/>
      <c r="L48" s="209"/>
      <c r="M48" s="209"/>
      <c r="N48" s="209"/>
      <c r="O48" s="210"/>
      <c r="P48" s="210"/>
      <c r="Q48" s="210"/>
      <c r="R48" s="210"/>
      <c r="S48" s="210"/>
      <c r="T48" s="210"/>
      <c r="U48" s="210"/>
      <c r="V48" s="257">
        <f t="shared" si="2"/>
        <v>0</v>
      </c>
      <c r="W48" s="211"/>
      <c r="X48" s="211"/>
      <c r="Y48" s="211" t="s">
        <v>134</v>
      </c>
      <c r="Z48" s="251"/>
      <c r="AA48" s="67">
        <f t="shared" si="3"/>
        <v>0</v>
      </c>
      <c r="AB48" s="172"/>
      <c r="AC48" s="157"/>
      <c r="AD48" s="157"/>
      <c r="AE48" s="364"/>
      <c r="AF48" s="364"/>
      <c r="AG48" s="364"/>
      <c r="AH48" s="364"/>
    </row>
    <row r="49" spans="1:34" x14ac:dyDescent="0.15">
      <c r="A49" s="101">
        <v>30</v>
      </c>
      <c r="B49" s="321" t="s">
        <v>42</v>
      </c>
      <c r="C49" s="321"/>
      <c r="D49" s="141" t="s">
        <v>169</v>
      </c>
      <c r="E49" s="141">
        <f t="shared" si="0"/>
        <v>0</v>
      </c>
      <c r="F49" s="133" t="s">
        <v>42</v>
      </c>
      <c r="G49" s="141"/>
      <c r="H49" s="142" t="s">
        <v>42</v>
      </c>
      <c r="I49" s="56" t="s">
        <v>42</v>
      </c>
      <c r="J49" s="57" t="str">
        <f t="shared" si="1"/>
        <v>Select Select</v>
      </c>
      <c r="K49" s="209"/>
      <c r="L49" s="209"/>
      <c r="M49" s="209"/>
      <c r="N49" s="209"/>
      <c r="O49" s="210"/>
      <c r="P49" s="210"/>
      <c r="Q49" s="210"/>
      <c r="R49" s="210"/>
      <c r="S49" s="210"/>
      <c r="T49" s="210"/>
      <c r="U49" s="210"/>
      <c r="V49" s="257">
        <f t="shared" si="2"/>
        <v>0</v>
      </c>
      <c r="W49" s="211"/>
      <c r="X49" s="211"/>
      <c r="Y49" s="211" t="s">
        <v>134</v>
      </c>
      <c r="Z49" s="251"/>
      <c r="AA49" s="67">
        <f t="shared" si="3"/>
        <v>0</v>
      </c>
      <c r="AB49" s="172"/>
      <c r="AC49" s="157"/>
      <c r="AD49" s="157"/>
      <c r="AE49" s="364"/>
      <c r="AF49" s="364"/>
      <c r="AG49" s="364"/>
      <c r="AH49" s="364"/>
    </row>
    <row r="50" spans="1:34" x14ac:dyDescent="0.15">
      <c r="A50" s="101">
        <v>31</v>
      </c>
      <c r="B50" s="321" t="s">
        <v>42</v>
      </c>
      <c r="C50" s="321"/>
      <c r="D50" s="141" t="s">
        <v>169</v>
      </c>
      <c r="E50" s="141">
        <f t="shared" si="0"/>
        <v>0</v>
      </c>
      <c r="F50" s="133" t="s">
        <v>42</v>
      </c>
      <c r="G50" s="141"/>
      <c r="H50" s="142" t="s">
        <v>42</v>
      </c>
      <c r="I50" s="56" t="s">
        <v>42</v>
      </c>
      <c r="J50" s="57" t="str">
        <f t="shared" si="1"/>
        <v>Select Select</v>
      </c>
      <c r="K50" s="209"/>
      <c r="L50" s="209"/>
      <c r="M50" s="209"/>
      <c r="N50" s="209"/>
      <c r="O50" s="210"/>
      <c r="P50" s="210"/>
      <c r="Q50" s="210"/>
      <c r="R50" s="210"/>
      <c r="S50" s="210"/>
      <c r="T50" s="210"/>
      <c r="U50" s="210"/>
      <c r="V50" s="257">
        <f t="shared" si="2"/>
        <v>0</v>
      </c>
      <c r="W50" s="211"/>
      <c r="X50" s="211"/>
      <c r="Y50" s="211" t="s">
        <v>134</v>
      </c>
      <c r="Z50" s="251"/>
      <c r="AA50" s="67">
        <f t="shared" si="3"/>
        <v>0</v>
      </c>
      <c r="AB50" s="172"/>
      <c r="AC50" s="157"/>
      <c r="AD50" s="157"/>
      <c r="AE50" s="364"/>
      <c r="AF50" s="364"/>
      <c r="AG50" s="364"/>
      <c r="AH50" s="364"/>
    </row>
    <row r="51" spans="1:34" x14ac:dyDescent="0.15">
      <c r="A51" s="101">
        <v>32</v>
      </c>
      <c r="B51" s="321" t="s">
        <v>42</v>
      </c>
      <c r="C51" s="321"/>
      <c r="D51" s="141" t="s">
        <v>169</v>
      </c>
      <c r="E51" s="141">
        <f t="shared" si="0"/>
        <v>0</v>
      </c>
      <c r="F51" s="133" t="s">
        <v>42</v>
      </c>
      <c r="G51" s="141"/>
      <c r="H51" s="142" t="s">
        <v>42</v>
      </c>
      <c r="I51" s="56" t="s">
        <v>42</v>
      </c>
      <c r="J51" s="57" t="str">
        <f t="shared" si="1"/>
        <v>Select Select</v>
      </c>
      <c r="K51" s="209"/>
      <c r="L51" s="209"/>
      <c r="M51" s="209"/>
      <c r="N51" s="209"/>
      <c r="O51" s="210"/>
      <c r="P51" s="210"/>
      <c r="Q51" s="210"/>
      <c r="R51" s="210"/>
      <c r="S51" s="210"/>
      <c r="T51" s="210"/>
      <c r="U51" s="210"/>
      <c r="V51" s="257">
        <f t="shared" si="2"/>
        <v>0</v>
      </c>
      <c r="W51" s="211"/>
      <c r="X51" s="211"/>
      <c r="Y51" s="211" t="s">
        <v>134</v>
      </c>
      <c r="Z51" s="251"/>
      <c r="AA51" s="67">
        <f t="shared" si="3"/>
        <v>0</v>
      </c>
      <c r="AB51" s="172"/>
      <c r="AC51" s="157"/>
      <c r="AD51" s="157"/>
      <c r="AE51" s="364"/>
      <c r="AF51" s="364"/>
      <c r="AG51" s="364"/>
      <c r="AH51" s="364"/>
    </row>
    <row r="52" spans="1:34" x14ac:dyDescent="0.15">
      <c r="A52" s="101">
        <v>33</v>
      </c>
      <c r="B52" s="321" t="s">
        <v>42</v>
      </c>
      <c r="C52" s="321"/>
      <c r="D52" s="141" t="s">
        <v>169</v>
      </c>
      <c r="E52" s="141">
        <f t="shared" si="0"/>
        <v>0</v>
      </c>
      <c r="F52" s="133" t="s">
        <v>42</v>
      </c>
      <c r="G52" s="141"/>
      <c r="H52" s="142" t="s">
        <v>42</v>
      </c>
      <c r="I52" s="56" t="s">
        <v>42</v>
      </c>
      <c r="J52" s="57" t="str">
        <f t="shared" si="1"/>
        <v>Select Select</v>
      </c>
      <c r="K52" s="209"/>
      <c r="L52" s="209"/>
      <c r="M52" s="209"/>
      <c r="N52" s="209"/>
      <c r="O52" s="210"/>
      <c r="P52" s="210"/>
      <c r="Q52" s="210"/>
      <c r="R52" s="210"/>
      <c r="S52" s="210"/>
      <c r="T52" s="210"/>
      <c r="U52" s="210"/>
      <c r="V52" s="257">
        <f t="shared" si="2"/>
        <v>0</v>
      </c>
      <c r="W52" s="211"/>
      <c r="X52" s="211"/>
      <c r="Y52" s="211" t="s">
        <v>134</v>
      </c>
      <c r="Z52" s="251"/>
      <c r="AA52" s="67">
        <f t="shared" si="3"/>
        <v>0</v>
      </c>
      <c r="AB52" s="172"/>
      <c r="AC52" s="157"/>
      <c r="AD52" s="157"/>
      <c r="AE52" s="364"/>
      <c r="AF52" s="364"/>
      <c r="AG52" s="364"/>
      <c r="AH52" s="364"/>
    </row>
    <row r="53" spans="1:34" x14ac:dyDescent="0.15">
      <c r="A53" s="101">
        <v>34</v>
      </c>
      <c r="B53" s="321" t="s">
        <v>42</v>
      </c>
      <c r="C53" s="321"/>
      <c r="D53" s="141" t="s">
        <v>169</v>
      </c>
      <c r="E53" s="141">
        <f t="shared" si="0"/>
        <v>0</v>
      </c>
      <c r="F53" s="133" t="s">
        <v>42</v>
      </c>
      <c r="G53" s="141"/>
      <c r="H53" s="142" t="s">
        <v>42</v>
      </c>
      <c r="I53" s="56" t="s">
        <v>42</v>
      </c>
      <c r="J53" s="57" t="str">
        <f t="shared" si="1"/>
        <v>Select Select</v>
      </c>
      <c r="K53" s="209"/>
      <c r="L53" s="209"/>
      <c r="M53" s="209"/>
      <c r="N53" s="209"/>
      <c r="O53" s="210"/>
      <c r="P53" s="210"/>
      <c r="Q53" s="210"/>
      <c r="R53" s="210"/>
      <c r="S53" s="210"/>
      <c r="T53" s="210"/>
      <c r="U53" s="210"/>
      <c r="V53" s="257">
        <f t="shared" si="2"/>
        <v>0</v>
      </c>
      <c r="W53" s="211"/>
      <c r="X53" s="211"/>
      <c r="Y53" s="211" t="s">
        <v>134</v>
      </c>
      <c r="Z53" s="251"/>
      <c r="AA53" s="67">
        <f t="shared" si="3"/>
        <v>0</v>
      </c>
      <c r="AB53" s="172"/>
      <c r="AC53" s="157"/>
      <c r="AD53" s="157"/>
      <c r="AE53" s="364"/>
      <c r="AF53" s="364"/>
      <c r="AG53" s="364"/>
      <c r="AH53" s="364"/>
    </row>
    <row r="54" spans="1:34" x14ac:dyDescent="0.15">
      <c r="A54" s="101">
        <v>35</v>
      </c>
      <c r="B54" s="321" t="s">
        <v>42</v>
      </c>
      <c r="C54" s="321"/>
      <c r="D54" s="141" t="s">
        <v>169</v>
      </c>
      <c r="E54" s="141">
        <f t="shared" si="0"/>
        <v>0</v>
      </c>
      <c r="F54" s="133" t="s">
        <v>42</v>
      </c>
      <c r="G54" s="141"/>
      <c r="H54" s="142" t="s">
        <v>42</v>
      </c>
      <c r="I54" s="56" t="s">
        <v>42</v>
      </c>
      <c r="J54" s="57" t="str">
        <f t="shared" si="1"/>
        <v>Select Select</v>
      </c>
      <c r="K54" s="209"/>
      <c r="L54" s="209"/>
      <c r="M54" s="209"/>
      <c r="N54" s="209"/>
      <c r="O54" s="210"/>
      <c r="P54" s="210"/>
      <c r="Q54" s="210"/>
      <c r="R54" s="210"/>
      <c r="S54" s="210"/>
      <c r="T54" s="210"/>
      <c r="U54" s="210"/>
      <c r="V54" s="257">
        <f t="shared" si="2"/>
        <v>0</v>
      </c>
      <c r="W54" s="211"/>
      <c r="X54" s="211"/>
      <c r="Y54" s="211" t="s">
        <v>134</v>
      </c>
      <c r="Z54" s="251"/>
      <c r="AA54" s="67">
        <f t="shared" si="3"/>
        <v>0</v>
      </c>
      <c r="AB54" s="172"/>
      <c r="AC54" s="157"/>
      <c r="AD54" s="157"/>
      <c r="AE54" s="364"/>
      <c r="AF54" s="364"/>
      <c r="AG54" s="364"/>
      <c r="AH54" s="364"/>
    </row>
    <row r="55" spans="1:34" x14ac:dyDescent="0.15">
      <c r="A55" s="101">
        <v>36</v>
      </c>
      <c r="B55" s="321" t="s">
        <v>42</v>
      </c>
      <c r="C55" s="321"/>
      <c r="D55" s="141" t="s">
        <v>169</v>
      </c>
      <c r="E55" s="141">
        <f t="shared" si="0"/>
        <v>0</v>
      </c>
      <c r="F55" s="133" t="s">
        <v>42</v>
      </c>
      <c r="G55" s="141"/>
      <c r="H55" s="142" t="s">
        <v>42</v>
      </c>
      <c r="I55" s="56" t="s">
        <v>42</v>
      </c>
      <c r="J55" s="57" t="str">
        <f t="shared" si="1"/>
        <v>Select Select</v>
      </c>
      <c r="K55" s="209"/>
      <c r="L55" s="209"/>
      <c r="M55" s="209"/>
      <c r="N55" s="209"/>
      <c r="O55" s="210"/>
      <c r="P55" s="210"/>
      <c r="Q55" s="210"/>
      <c r="R55" s="210"/>
      <c r="S55" s="210"/>
      <c r="T55" s="210"/>
      <c r="U55" s="210"/>
      <c r="V55" s="257">
        <f t="shared" si="2"/>
        <v>0</v>
      </c>
      <c r="W55" s="211"/>
      <c r="X55" s="211"/>
      <c r="Y55" s="211" t="s">
        <v>134</v>
      </c>
      <c r="Z55" s="251"/>
      <c r="AA55" s="67">
        <f t="shared" si="3"/>
        <v>0</v>
      </c>
      <c r="AB55" s="172"/>
      <c r="AC55" s="157"/>
      <c r="AD55" s="157"/>
      <c r="AE55" s="364"/>
      <c r="AF55" s="364"/>
      <c r="AG55" s="364"/>
      <c r="AH55" s="364"/>
    </row>
    <row r="56" spans="1:34" x14ac:dyDescent="0.15">
      <c r="A56" s="101">
        <v>37</v>
      </c>
      <c r="B56" s="321" t="s">
        <v>42</v>
      </c>
      <c r="C56" s="321"/>
      <c r="D56" s="141" t="s">
        <v>169</v>
      </c>
      <c r="E56" s="141">
        <f t="shared" si="0"/>
        <v>0</v>
      </c>
      <c r="F56" s="133" t="s">
        <v>42</v>
      </c>
      <c r="G56" s="141"/>
      <c r="H56" s="142" t="s">
        <v>42</v>
      </c>
      <c r="I56" s="56" t="s">
        <v>42</v>
      </c>
      <c r="J56" s="57" t="str">
        <f t="shared" si="1"/>
        <v>Select Select</v>
      </c>
      <c r="K56" s="209"/>
      <c r="L56" s="209"/>
      <c r="M56" s="209"/>
      <c r="N56" s="209"/>
      <c r="O56" s="210"/>
      <c r="P56" s="210"/>
      <c r="Q56" s="210"/>
      <c r="R56" s="210"/>
      <c r="S56" s="210"/>
      <c r="T56" s="210"/>
      <c r="U56" s="210"/>
      <c r="V56" s="257">
        <f t="shared" si="2"/>
        <v>0</v>
      </c>
      <c r="W56" s="211"/>
      <c r="X56" s="211"/>
      <c r="Y56" s="211" t="s">
        <v>134</v>
      </c>
      <c r="Z56" s="251"/>
      <c r="AA56" s="67">
        <f t="shared" si="3"/>
        <v>0</v>
      </c>
      <c r="AB56" s="172"/>
      <c r="AC56" s="157"/>
      <c r="AD56" s="157"/>
      <c r="AE56" s="364"/>
      <c r="AF56" s="364"/>
      <c r="AG56" s="364"/>
      <c r="AH56" s="364"/>
    </row>
    <row r="57" spans="1:34" x14ac:dyDescent="0.15">
      <c r="A57" s="101">
        <v>38</v>
      </c>
      <c r="B57" s="321" t="s">
        <v>42</v>
      </c>
      <c r="C57" s="321"/>
      <c r="D57" s="141" t="s">
        <v>169</v>
      </c>
      <c r="E57" s="141">
        <f t="shared" si="0"/>
        <v>0</v>
      </c>
      <c r="F57" s="133" t="s">
        <v>42</v>
      </c>
      <c r="G57" s="141"/>
      <c r="H57" s="142" t="s">
        <v>42</v>
      </c>
      <c r="I57" s="56" t="s">
        <v>42</v>
      </c>
      <c r="J57" s="57" t="str">
        <f t="shared" si="1"/>
        <v>Select Select</v>
      </c>
      <c r="K57" s="209"/>
      <c r="L57" s="209"/>
      <c r="M57" s="209"/>
      <c r="N57" s="209"/>
      <c r="O57" s="210"/>
      <c r="P57" s="210"/>
      <c r="Q57" s="210"/>
      <c r="R57" s="210"/>
      <c r="S57" s="210"/>
      <c r="T57" s="210"/>
      <c r="U57" s="210"/>
      <c r="V57" s="257">
        <f t="shared" si="2"/>
        <v>0</v>
      </c>
      <c r="W57" s="211"/>
      <c r="X57" s="211"/>
      <c r="Y57" s="211" t="s">
        <v>134</v>
      </c>
      <c r="Z57" s="251"/>
      <c r="AA57" s="67">
        <f t="shared" si="3"/>
        <v>0</v>
      </c>
      <c r="AB57" s="172"/>
      <c r="AC57" s="157"/>
      <c r="AD57" s="157"/>
      <c r="AE57" s="364"/>
      <c r="AF57" s="364"/>
      <c r="AG57" s="364"/>
      <c r="AH57" s="364"/>
    </row>
    <row r="58" spans="1:34" x14ac:dyDescent="0.15">
      <c r="A58" s="101">
        <v>39</v>
      </c>
      <c r="B58" s="321" t="s">
        <v>42</v>
      </c>
      <c r="C58" s="321"/>
      <c r="D58" s="141" t="s">
        <v>169</v>
      </c>
      <c r="E58" s="141">
        <f t="shared" si="0"/>
        <v>0</v>
      </c>
      <c r="F58" s="133" t="s">
        <v>42</v>
      </c>
      <c r="G58" s="141"/>
      <c r="H58" s="142" t="s">
        <v>42</v>
      </c>
      <c r="I58" s="56" t="s">
        <v>42</v>
      </c>
      <c r="J58" s="57" t="str">
        <f t="shared" si="1"/>
        <v>Select Select</v>
      </c>
      <c r="K58" s="209"/>
      <c r="L58" s="209"/>
      <c r="M58" s="209"/>
      <c r="N58" s="209"/>
      <c r="O58" s="210"/>
      <c r="P58" s="210"/>
      <c r="Q58" s="210"/>
      <c r="R58" s="210"/>
      <c r="S58" s="210"/>
      <c r="T58" s="210"/>
      <c r="U58" s="210"/>
      <c r="V58" s="257">
        <f t="shared" si="2"/>
        <v>0</v>
      </c>
      <c r="W58" s="211"/>
      <c r="X58" s="211"/>
      <c r="Y58" s="211" t="s">
        <v>134</v>
      </c>
      <c r="Z58" s="251"/>
      <c r="AA58" s="67">
        <f t="shared" si="3"/>
        <v>0</v>
      </c>
      <c r="AB58" s="172"/>
      <c r="AC58" s="157"/>
      <c r="AD58" s="157"/>
      <c r="AE58" s="364"/>
      <c r="AF58" s="364"/>
      <c r="AG58" s="364"/>
      <c r="AH58" s="364"/>
    </row>
    <row r="59" spans="1:34" x14ac:dyDescent="0.15">
      <c r="A59" s="101">
        <v>40</v>
      </c>
      <c r="B59" s="321" t="s">
        <v>42</v>
      </c>
      <c r="C59" s="321"/>
      <c r="D59" s="141" t="s">
        <v>169</v>
      </c>
      <c r="E59" s="141">
        <f t="shared" si="0"/>
        <v>0</v>
      </c>
      <c r="F59" s="133" t="s">
        <v>42</v>
      </c>
      <c r="G59" s="141"/>
      <c r="H59" s="142" t="s">
        <v>42</v>
      </c>
      <c r="I59" s="56" t="s">
        <v>42</v>
      </c>
      <c r="J59" s="57" t="str">
        <f t="shared" si="1"/>
        <v>Select Select</v>
      </c>
      <c r="K59" s="209"/>
      <c r="L59" s="209"/>
      <c r="M59" s="209"/>
      <c r="N59" s="209"/>
      <c r="O59" s="210"/>
      <c r="P59" s="210"/>
      <c r="Q59" s="210"/>
      <c r="R59" s="210"/>
      <c r="S59" s="210"/>
      <c r="T59" s="210"/>
      <c r="U59" s="210"/>
      <c r="V59" s="257">
        <f t="shared" si="2"/>
        <v>0</v>
      </c>
      <c r="W59" s="211"/>
      <c r="X59" s="211"/>
      <c r="Y59" s="211" t="s">
        <v>134</v>
      </c>
      <c r="Z59" s="251"/>
      <c r="AA59" s="67">
        <f t="shared" si="3"/>
        <v>0</v>
      </c>
      <c r="AB59" s="172"/>
      <c r="AC59" s="157"/>
      <c r="AD59" s="157"/>
      <c r="AE59" s="364"/>
      <c r="AF59" s="364"/>
      <c r="AG59" s="364"/>
      <c r="AH59" s="364"/>
    </row>
    <row r="60" spans="1:34" x14ac:dyDescent="0.15">
      <c r="A60" s="101">
        <v>41</v>
      </c>
      <c r="B60" s="321" t="s">
        <v>42</v>
      </c>
      <c r="C60" s="321"/>
      <c r="D60" s="141" t="s">
        <v>169</v>
      </c>
      <c r="E60" s="141">
        <f t="shared" si="0"/>
        <v>0</v>
      </c>
      <c r="F60" s="133" t="s">
        <v>42</v>
      </c>
      <c r="G60" s="141"/>
      <c r="H60" s="142" t="s">
        <v>42</v>
      </c>
      <c r="I60" s="56" t="s">
        <v>42</v>
      </c>
      <c r="J60" s="57" t="str">
        <f t="shared" si="1"/>
        <v>Select Select</v>
      </c>
      <c r="K60" s="209"/>
      <c r="L60" s="209"/>
      <c r="M60" s="209"/>
      <c r="N60" s="209"/>
      <c r="O60" s="210"/>
      <c r="P60" s="210"/>
      <c r="Q60" s="210"/>
      <c r="R60" s="210"/>
      <c r="S60" s="210"/>
      <c r="T60" s="210"/>
      <c r="U60" s="210"/>
      <c r="V60" s="257">
        <f t="shared" si="2"/>
        <v>0</v>
      </c>
      <c r="W60" s="211"/>
      <c r="X60" s="211"/>
      <c r="Y60" s="211" t="s">
        <v>134</v>
      </c>
      <c r="Z60" s="251"/>
      <c r="AA60" s="67">
        <f t="shared" si="3"/>
        <v>0</v>
      </c>
      <c r="AB60" s="172"/>
      <c r="AC60" s="157"/>
      <c r="AD60" s="157"/>
      <c r="AE60" s="364"/>
      <c r="AF60" s="364"/>
      <c r="AG60" s="364"/>
      <c r="AH60" s="364"/>
    </row>
    <row r="61" spans="1:34" x14ac:dyDescent="0.15">
      <c r="A61" s="101">
        <v>42</v>
      </c>
      <c r="B61" s="321" t="s">
        <v>42</v>
      </c>
      <c r="C61" s="321"/>
      <c r="D61" s="141" t="s">
        <v>169</v>
      </c>
      <c r="E61" s="141">
        <f t="shared" si="0"/>
        <v>0</v>
      </c>
      <c r="F61" s="133" t="s">
        <v>42</v>
      </c>
      <c r="G61" s="141"/>
      <c r="H61" s="142" t="s">
        <v>42</v>
      </c>
      <c r="I61" s="56" t="s">
        <v>42</v>
      </c>
      <c r="J61" s="57" t="str">
        <f t="shared" si="1"/>
        <v>Select Select</v>
      </c>
      <c r="K61" s="209"/>
      <c r="L61" s="209"/>
      <c r="M61" s="209"/>
      <c r="N61" s="209"/>
      <c r="O61" s="210"/>
      <c r="P61" s="210"/>
      <c r="Q61" s="210"/>
      <c r="R61" s="210"/>
      <c r="S61" s="210"/>
      <c r="T61" s="210"/>
      <c r="U61" s="210"/>
      <c r="V61" s="257">
        <f t="shared" si="2"/>
        <v>0</v>
      </c>
      <c r="W61" s="211"/>
      <c r="X61" s="211"/>
      <c r="Y61" s="211" t="s">
        <v>134</v>
      </c>
      <c r="Z61" s="251"/>
      <c r="AA61" s="67">
        <f t="shared" si="3"/>
        <v>0</v>
      </c>
      <c r="AB61" s="172"/>
      <c r="AC61" s="157"/>
      <c r="AD61" s="157"/>
      <c r="AE61" s="364"/>
      <c r="AF61" s="364"/>
      <c r="AG61" s="364"/>
      <c r="AH61" s="364"/>
    </row>
    <row r="62" spans="1:34" x14ac:dyDescent="0.15">
      <c r="A62" s="101">
        <v>43</v>
      </c>
      <c r="B62" s="321" t="s">
        <v>42</v>
      </c>
      <c r="C62" s="321"/>
      <c r="D62" s="141" t="s">
        <v>169</v>
      </c>
      <c r="E62" s="141">
        <f t="shared" si="0"/>
        <v>0</v>
      </c>
      <c r="F62" s="133" t="s">
        <v>42</v>
      </c>
      <c r="G62" s="141"/>
      <c r="H62" s="142" t="s">
        <v>42</v>
      </c>
      <c r="I62" s="56" t="s">
        <v>42</v>
      </c>
      <c r="J62" s="57" t="str">
        <f t="shared" si="1"/>
        <v>Select Select</v>
      </c>
      <c r="K62" s="209"/>
      <c r="L62" s="209"/>
      <c r="M62" s="209"/>
      <c r="N62" s="209"/>
      <c r="O62" s="210"/>
      <c r="P62" s="210"/>
      <c r="Q62" s="210"/>
      <c r="R62" s="210"/>
      <c r="S62" s="210"/>
      <c r="T62" s="210"/>
      <c r="U62" s="210"/>
      <c r="V62" s="257">
        <f t="shared" si="2"/>
        <v>0</v>
      </c>
      <c r="W62" s="211"/>
      <c r="X62" s="211"/>
      <c r="Y62" s="211" t="s">
        <v>134</v>
      </c>
      <c r="Z62" s="251"/>
      <c r="AA62" s="67">
        <f t="shared" si="3"/>
        <v>0</v>
      </c>
      <c r="AB62" s="172"/>
      <c r="AC62" s="157"/>
      <c r="AD62" s="157"/>
      <c r="AE62" s="364"/>
      <c r="AF62" s="364"/>
      <c r="AG62" s="364"/>
      <c r="AH62" s="364"/>
    </row>
    <row r="63" spans="1:34" x14ac:dyDescent="0.15">
      <c r="A63" s="101">
        <v>44</v>
      </c>
      <c r="B63" s="321" t="s">
        <v>42</v>
      </c>
      <c r="C63" s="321"/>
      <c r="D63" s="141" t="s">
        <v>169</v>
      </c>
      <c r="E63" s="141">
        <f t="shared" si="0"/>
        <v>0</v>
      </c>
      <c r="F63" s="133" t="s">
        <v>42</v>
      </c>
      <c r="G63" s="141"/>
      <c r="H63" s="142" t="s">
        <v>42</v>
      </c>
      <c r="I63" s="56" t="s">
        <v>42</v>
      </c>
      <c r="J63" s="57" t="str">
        <f t="shared" si="1"/>
        <v>Select Select</v>
      </c>
      <c r="K63" s="209"/>
      <c r="L63" s="209"/>
      <c r="M63" s="209"/>
      <c r="N63" s="209"/>
      <c r="O63" s="210"/>
      <c r="P63" s="210"/>
      <c r="Q63" s="210"/>
      <c r="R63" s="210"/>
      <c r="S63" s="210"/>
      <c r="T63" s="210"/>
      <c r="U63" s="210"/>
      <c r="V63" s="257">
        <f t="shared" si="2"/>
        <v>0</v>
      </c>
      <c r="W63" s="211"/>
      <c r="X63" s="211"/>
      <c r="Y63" s="211" t="s">
        <v>134</v>
      </c>
      <c r="Z63" s="251"/>
      <c r="AA63" s="67">
        <f t="shared" si="3"/>
        <v>0</v>
      </c>
      <c r="AB63" s="172"/>
      <c r="AC63" s="157"/>
      <c r="AD63" s="157"/>
      <c r="AE63" s="364"/>
      <c r="AF63" s="364"/>
      <c r="AG63" s="364"/>
      <c r="AH63" s="364"/>
    </row>
    <row r="64" spans="1:34" x14ac:dyDescent="0.15">
      <c r="A64" s="101">
        <v>45</v>
      </c>
      <c r="B64" s="321" t="s">
        <v>42</v>
      </c>
      <c r="C64" s="321"/>
      <c r="D64" s="141" t="s">
        <v>169</v>
      </c>
      <c r="E64" s="141">
        <f t="shared" si="0"/>
        <v>0</v>
      </c>
      <c r="F64" s="133" t="s">
        <v>42</v>
      </c>
      <c r="G64" s="141"/>
      <c r="H64" s="142" t="s">
        <v>42</v>
      </c>
      <c r="I64" s="56" t="s">
        <v>42</v>
      </c>
      <c r="J64" s="57" t="str">
        <f t="shared" si="1"/>
        <v>Select Select</v>
      </c>
      <c r="K64" s="209"/>
      <c r="L64" s="209"/>
      <c r="M64" s="209"/>
      <c r="N64" s="209"/>
      <c r="O64" s="210"/>
      <c r="P64" s="210"/>
      <c r="Q64" s="210"/>
      <c r="R64" s="210"/>
      <c r="S64" s="210"/>
      <c r="T64" s="210"/>
      <c r="U64" s="210"/>
      <c r="V64" s="257">
        <f t="shared" si="2"/>
        <v>0</v>
      </c>
      <c r="W64" s="211"/>
      <c r="X64" s="211"/>
      <c r="Y64" s="211" t="s">
        <v>134</v>
      </c>
      <c r="Z64" s="251"/>
      <c r="AA64" s="67">
        <f t="shared" si="3"/>
        <v>0</v>
      </c>
      <c r="AB64" s="172"/>
      <c r="AC64" s="157"/>
      <c r="AD64" s="157"/>
      <c r="AE64" s="364"/>
      <c r="AF64" s="364"/>
      <c r="AG64" s="364"/>
      <c r="AH64" s="364"/>
    </row>
    <row r="65" spans="1:34" x14ac:dyDescent="0.15">
      <c r="A65" s="101">
        <v>46</v>
      </c>
      <c r="B65" s="321" t="s">
        <v>42</v>
      </c>
      <c r="C65" s="321"/>
      <c r="D65" s="141" t="s">
        <v>169</v>
      </c>
      <c r="E65" s="141">
        <f t="shared" si="0"/>
        <v>0</v>
      </c>
      <c r="F65" s="133" t="s">
        <v>42</v>
      </c>
      <c r="G65" s="141"/>
      <c r="H65" s="142" t="s">
        <v>42</v>
      </c>
      <c r="I65" s="56" t="s">
        <v>42</v>
      </c>
      <c r="J65" s="57" t="str">
        <f t="shared" si="1"/>
        <v>Select Select</v>
      </c>
      <c r="K65" s="209"/>
      <c r="L65" s="209"/>
      <c r="M65" s="209"/>
      <c r="N65" s="209"/>
      <c r="O65" s="210"/>
      <c r="P65" s="210"/>
      <c r="Q65" s="210"/>
      <c r="R65" s="210"/>
      <c r="S65" s="210"/>
      <c r="T65" s="210"/>
      <c r="U65" s="210"/>
      <c r="V65" s="257">
        <f t="shared" si="2"/>
        <v>0</v>
      </c>
      <c r="W65" s="211"/>
      <c r="X65" s="211"/>
      <c r="Y65" s="211" t="s">
        <v>134</v>
      </c>
      <c r="Z65" s="251"/>
      <c r="AA65" s="67">
        <f t="shared" si="3"/>
        <v>0</v>
      </c>
      <c r="AB65" s="172"/>
      <c r="AC65" s="157"/>
      <c r="AD65" s="157"/>
      <c r="AE65" s="364"/>
      <c r="AF65" s="364"/>
      <c r="AG65" s="364"/>
      <c r="AH65" s="364"/>
    </row>
    <row r="66" spans="1:34" x14ac:dyDescent="0.15">
      <c r="A66" s="101">
        <v>47</v>
      </c>
      <c r="B66" s="321" t="s">
        <v>42</v>
      </c>
      <c r="C66" s="321"/>
      <c r="D66" s="141" t="s">
        <v>169</v>
      </c>
      <c r="E66" s="141">
        <f t="shared" si="0"/>
        <v>0</v>
      </c>
      <c r="F66" s="133" t="s">
        <v>42</v>
      </c>
      <c r="G66" s="141"/>
      <c r="H66" s="142" t="s">
        <v>42</v>
      </c>
      <c r="I66" s="56" t="s">
        <v>42</v>
      </c>
      <c r="J66" s="57" t="str">
        <f t="shared" si="1"/>
        <v>Select Select</v>
      </c>
      <c r="K66" s="209"/>
      <c r="L66" s="209"/>
      <c r="M66" s="209"/>
      <c r="N66" s="209"/>
      <c r="O66" s="210"/>
      <c r="P66" s="210"/>
      <c r="Q66" s="210"/>
      <c r="R66" s="210"/>
      <c r="S66" s="210"/>
      <c r="T66" s="210"/>
      <c r="U66" s="210"/>
      <c r="V66" s="257">
        <f t="shared" si="2"/>
        <v>0</v>
      </c>
      <c r="W66" s="211"/>
      <c r="X66" s="211"/>
      <c r="Y66" s="211" t="s">
        <v>134</v>
      </c>
      <c r="Z66" s="251"/>
      <c r="AA66" s="67">
        <f t="shared" si="3"/>
        <v>0</v>
      </c>
      <c r="AB66" s="172"/>
      <c r="AC66" s="157"/>
      <c r="AD66" s="157"/>
      <c r="AE66" s="364"/>
      <c r="AF66" s="364"/>
      <c r="AG66" s="364"/>
      <c r="AH66" s="364"/>
    </row>
    <row r="67" spans="1:34" x14ac:dyDescent="0.15">
      <c r="A67" s="101">
        <v>48</v>
      </c>
      <c r="B67" s="321" t="s">
        <v>42</v>
      </c>
      <c r="C67" s="321"/>
      <c r="D67" s="141" t="s">
        <v>169</v>
      </c>
      <c r="E67" s="141">
        <f t="shared" si="0"/>
        <v>0</v>
      </c>
      <c r="F67" s="133" t="s">
        <v>42</v>
      </c>
      <c r="G67" s="141"/>
      <c r="H67" s="142" t="s">
        <v>42</v>
      </c>
      <c r="I67" s="56" t="s">
        <v>42</v>
      </c>
      <c r="J67" s="57" t="str">
        <f t="shared" si="1"/>
        <v>Select Select</v>
      </c>
      <c r="K67" s="209"/>
      <c r="L67" s="209"/>
      <c r="M67" s="209"/>
      <c r="N67" s="209"/>
      <c r="O67" s="210"/>
      <c r="P67" s="210"/>
      <c r="Q67" s="210"/>
      <c r="R67" s="210"/>
      <c r="S67" s="210"/>
      <c r="T67" s="210"/>
      <c r="U67" s="210"/>
      <c r="V67" s="257">
        <f t="shared" si="2"/>
        <v>0</v>
      </c>
      <c r="W67" s="211"/>
      <c r="X67" s="211"/>
      <c r="Y67" s="211" t="s">
        <v>134</v>
      </c>
      <c r="Z67" s="251"/>
      <c r="AA67" s="67">
        <f t="shared" si="3"/>
        <v>0</v>
      </c>
      <c r="AB67" s="172"/>
      <c r="AC67" s="157"/>
      <c r="AD67" s="157"/>
      <c r="AE67" s="364"/>
      <c r="AF67" s="364"/>
      <c r="AG67" s="364"/>
      <c r="AH67" s="364"/>
    </row>
    <row r="68" spans="1:34" x14ac:dyDescent="0.15">
      <c r="A68" s="101">
        <v>49</v>
      </c>
      <c r="B68" s="321" t="s">
        <v>42</v>
      </c>
      <c r="C68" s="321"/>
      <c r="D68" s="141" t="s">
        <v>169</v>
      </c>
      <c r="E68" s="141">
        <f t="shared" si="0"/>
        <v>0</v>
      </c>
      <c r="F68" s="133" t="s">
        <v>42</v>
      </c>
      <c r="G68" s="141"/>
      <c r="H68" s="142" t="s">
        <v>42</v>
      </c>
      <c r="I68" s="56" t="s">
        <v>42</v>
      </c>
      <c r="J68" s="57" t="str">
        <f t="shared" si="1"/>
        <v>Select Select</v>
      </c>
      <c r="K68" s="209"/>
      <c r="L68" s="209"/>
      <c r="M68" s="209"/>
      <c r="N68" s="209"/>
      <c r="O68" s="210"/>
      <c r="P68" s="210"/>
      <c r="Q68" s="210"/>
      <c r="R68" s="210"/>
      <c r="S68" s="210"/>
      <c r="T68" s="210"/>
      <c r="U68" s="210"/>
      <c r="V68" s="257">
        <f t="shared" si="2"/>
        <v>0</v>
      </c>
      <c r="W68" s="211"/>
      <c r="X68" s="211"/>
      <c r="Y68" s="211" t="s">
        <v>134</v>
      </c>
      <c r="Z68" s="251"/>
      <c r="AA68" s="67">
        <f t="shared" si="3"/>
        <v>0</v>
      </c>
      <c r="AB68" s="172"/>
      <c r="AC68" s="157"/>
      <c r="AD68" s="157"/>
      <c r="AE68" s="364"/>
      <c r="AF68" s="364"/>
      <c r="AG68" s="364"/>
      <c r="AH68" s="364"/>
    </row>
    <row r="69" spans="1:34" x14ac:dyDescent="0.15">
      <c r="A69" s="101">
        <v>50</v>
      </c>
      <c r="B69" s="321" t="s">
        <v>42</v>
      </c>
      <c r="C69" s="321"/>
      <c r="D69" s="141" t="s">
        <v>169</v>
      </c>
      <c r="E69" s="141">
        <f t="shared" si="0"/>
        <v>0</v>
      </c>
      <c r="F69" s="133" t="s">
        <v>42</v>
      </c>
      <c r="G69" s="141"/>
      <c r="H69" s="142" t="s">
        <v>42</v>
      </c>
      <c r="I69" s="56" t="s">
        <v>42</v>
      </c>
      <c r="J69" s="57" t="str">
        <f t="shared" si="1"/>
        <v>Select Select</v>
      </c>
      <c r="K69" s="209"/>
      <c r="L69" s="209"/>
      <c r="M69" s="209"/>
      <c r="N69" s="209"/>
      <c r="O69" s="210"/>
      <c r="P69" s="210"/>
      <c r="Q69" s="210"/>
      <c r="R69" s="210"/>
      <c r="S69" s="210"/>
      <c r="T69" s="210"/>
      <c r="U69" s="210"/>
      <c r="V69" s="257">
        <f t="shared" si="2"/>
        <v>0</v>
      </c>
      <c r="W69" s="211"/>
      <c r="X69" s="211"/>
      <c r="Y69" s="211" t="s">
        <v>134</v>
      </c>
      <c r="Z69" s="251"/>
      <c r="AA69" s="67">
        <f t="shared" si="3"/>
        <v>0</v>
      </c>
      <c r="AB69" s="172"/>
      <c r="AC69" s="157"/>
      <c r="AD69" s="157"/>
      <c r="AE69" s="364"/>
      <c r="AF69" s="364"/>
      <c r="AG69" s="364"/>
      <c r="AH69" s="364"/>
    </row>
    <row r="70" spans="1:34" x14ac:dyDescent="0.15">
      <c r="A70" s="101">
        <v>51</v>
      </c>
      <c r="B70" s="321" t="s">
        <v>42</v>
      </c>
      <c r="C70" s="321"/>
      <c r="D70" s="141" t="s">
        <v>169</v>
      </c>
      <c r="E70" s="141">
        <f t="shared" si="0"/>
        <v>0</v>
      </c>
      <c r="F70" s="133" t="s">
        <v>42</v>
      </c>
      <c r="G70" s="141"/>
      <c r="H70" s="142" t="s">
        <v>42</v>
      </c>
      <c r="I70" s="56" t="s">
        <v>42</v>
      </c>
      <c r="J70" s="57" t="str">
        <f t="shared" si="1"/>
        <v>Select Select</v>
      </c>
      <c r="K70" s="209"/>
      <c r="L70" s="209"/>
      <c r="M70" s="209"/>
      <c r="N70" s="209"/>
      <c r="O70" s="210"/>
      <c r="P70" s="210"/>
      <c r="Q70" s="210"/>
      <c r="R70" s="210"/>
      <c r="S70" s="210"/>
      <c r="T70" s="210"/>
      <c r="U70" s="210"/>
      <c r="V70" s="257">
        <f t="shared" si="2"/>
        <v>0</v>
      </c>
      <c r="W70" s="211"/>
      <c r="X70" s="211"/>
      <c r="Y70" s="211" t="s">
        <v>134</v>
      </c>
      <c r="Z70" s="251"/>
      <c r="AA70" s="67">
        <f t="shared" si="3"/>
        <v>0</v>
      </c>
      <c r="AB70" s="172"/>
      <c r="AC70" s="157"/>
      <c r="AD70" s="157"/>
      <c r="AE70" s="364"/>
      <c r="AF70" s="364"/>
      <c r="AG70" s="364"/>
      <c r="AH70" s="364"/>
    </row>
    <row r="71" spans="1:34" x14ac:dyDescent="0.15">
      <c r="A71" s="101">
        <v>52</v>
      </c>
      <c r="B71" s="321" t="s">
        <v>42</v>
      </c>
      <c r="C71" s="321"/>
      <c r="D71" s="141" t="s">
        <v>169</v>
      </c>
      <c r="E71" s="141">
        <f t="shared" si="0"/>
        <v>0</v>
      </c>
      <c r="F71" s="133" t="s">
        <v>42</v>
      </c>
      <c r="G71" s="141"/>
      <c r="H71" s="142" t="s">
        <v>42</v>
      </c>
      <c r="I71" s="56" t="s">
        <v>42</v>
      </c>
      <c r="J71" s="57" t="str">
        <f t="shared" si="1"/>
        <v>Select Select</v>
      </c>
      <c r="K71" s="209"/>
      <c r="L71" s="209"/>
      <c r="M71" s="209"/>
      <c r="N71" s="209"/>
      <c r="O71" s="210"/>
      <c r="P71" s="210"/>
      <c r="Q71" s="210"/>
      <c r="R71" s="210"/>
      <c r="S71" s="210"/>
      <c r="T71" s="210"/>
      <c r="U71" s="210"/>
      <c r="V71" s="257">
        <f t="shared" si="2"/>
        <v>0</v>
      </c>
      <c r="W71" s="211"/>
      <c r="X71" s="211"/>
      <c r="Y71" s="211" t="s">
        <v>134</v>
      </c>
      <c r="Z71" s="251"/>
      <c r="AA71" s="67">
        <f t="shared" si="3"/>
        <v>0</v>
      </c>
      <c r="AB71" s="172"/>
      <c r="AC71" s="157"/>
      <c r="AD71" s="157"/>
      <c r="AE71" s="364"/>
      <c r="AF71" s="364"/>
      <c r="AG71" s="364"/>
      <c r="AH71" s="364"/>
    </row>
    <row r="72" spans="1:34" x14ac:dyDescent="0.15">
      <c r="A72" s="101">
        <v>53</v>
      </c>
      <c r="B72" s="321" t="s">
        <v>42</v>
      </c>
      <c r="C72" s="321"/>
      <c r="D72" s="141" t="s">
        <v>169</v>
      </c>
      <c r="E72" s="141">
        <f t="shared" si="0"/>
        <v>0</v>
      </c>
      <c r="F72" s="133" t="s">
        <v>42</v>
      </c>
      <c r="G72" s="141"/>
      <c r="H72" s="142" t="s">
        <v>42</v>
      </c>
      <c r="I72" s="56" t="s">
        <v>42</v>
      </c>
      <c r="J72" s="57" t="str">
        <f t="shared" si="1"/>
        <v>Select Select</v>
      </c>
      <c r="K72" s="209"/>
      <c r="L72" s="209"/>
      <c r="M72" s="209"/>
      <c r="N72" s="209"/>
      <c r="O72" s="210"/>
      <c r="P72" s="210"/>
      <c r="Q72" s="210"/>
      <c r="R72" s="210"/>
      <c r="S72" s="210"/>
      <c r="T72" s="210"/>
      <c r="U72" s="210"/>
      <c r="V72" s="257">
        <f t="shared" si="2"/>
        <v>0</v>
      </c>
      <c r="W72" s="211"/>
      <c r="X72" s="211"/>
      <c r="Y72" s="211" t="s">
        <v>134</v>
      </c>
      <c r="Z72" s="251"/>
      <c r="AA72" s="67">
        <f t="shared" si="3"/>
        <v>0</v>
      </c>
      <c r="AB72" s="172"/>
      <c r="AC72" s="157"/>
      <c r="AD72" s="157"/>
      <c r="AE72" s="364"/>
      <c r="AF72" s="364"/>
      <c r="AG72" s="364"/>
      <c r="AH72" s="364"/>
    </row>
    <row r="73" spans="1:34" x14ac:dyDescent="0.15">
      <c r="A73" s="101">
        <v>54</v>
      </c>
      <c r="B73" s="321" t="s">
        <v>42</v>
      </c>
      <c r="C73" s="321"/>
      <c r="D73" s="141" t="s">
        <v>169</v>
      </c>
      <c r="E73" s="141">
        <f t="shared" si="0"/>
        <v>0</v>
      </c>
      <c r="F73" s="133" t="s">
        <v>42</v>
      </c>
      <c r="G73" s="141"/>
      <c r="H73" s="142" t="s">
        <v>42</v>
      </c>
      <c r="I73" s="56" t="s">
        <v>42</v>
      </c>
      <c r="J73" s="57" t="str">
        <f t="shared" si="1"/>
        <v>Select Select</v>
      </c>
      <c r="K73" s="209"/>
      <c r="L73" s="209"/>
      <c r="M73" s="209"/>
      <c r="N73" s="209"/>
      <c r="O73" s="210"/>
      <c r="P73" s="210"/>
      <c r="Q73" s="210"/>
      <c r="R73" s="210"/>
      <c r="S73" s="210"/>
      <c r="T73" s="210"/>
      <c r="U73" s="210"/>
      <c r="V73" s="257">
        <f t="shared" si="2"/>
        <v>0</v>
      </c>
      <c r="W73" s="211"/>
      <c r="X73" s="211"/>
      <c r="Y73" s="211" t="s">
        <v>134</v>
      </c>
      <c r="Z73" s="251"/>
      <c r="AA73" s="67">
        <f t="shared" si="3"/>
        <v>0</v>
      </c>
      <c r="AB73" s="172"/>
      <c r="AC73" s="157"/>
      <c r="AD73" s="157"/>
      <c r="AE73" s="364"/>
      <c r="AF73" s="364"/>
      <c r="AG73" s="364"/>
      <c r="AH73" s="364"/>
    </row>
    <row r="74" spans="1:34" x14ac:dyDescent="0.15">
      <c r="A74" s="101">
        <v>55</v>
      </c>
      <c r="B74" s="321" t="s">
        <v>42</v>
      </c>
      <c r="C74" s="321"/>
      <c r="D74" s="141" t="s">
        <v>169</v>
      </c>
      <c r="E74" s="141">
        <f t="shared" si="0"/>
        <v>0</v>
      </c>
      <c r="F74" s="133" t="s">
        <v>42</v>
      </c>
      <c r="G74" s="141"/>
      <c r="H74" s="142" t="s">
        <v>42</v>
      </c>
      <c r="I74" s="56" t="s">
        <v>42</v>
      </c>
      <c r="J74" s="57" t="str">
        <f t="shared" si="1"/>
        <v>Select Select</v>
      </c>
      <c r="K74" s="209"/>
      <c r="L74" s="209"/>
      <c r="M74" s="209"/>
      <c r="N74" s="209"/>
      <c r="O74" s="210"/>
      <c r="P74" s="210"/>
      <c r="Q74" s="210"/>
      <c r="R74" s="210"/>
      <c r="S74" s="210"/>
      <c r="T74" s="210"/>
      <c r="U74" s="210"/>
      <c r="V74" s="257">
        <f t="shared" si="2"/>
        <v>0</v>
      </c>
      <c r="W74" s="211"/>
      <c r="X74" s="211"/>
      <c r="Y74" s="211" t="s">
        <v>134</v>
      </c>
      <c r="Z74" s="251"/>
      <c r="AA74" s="67">
        <f t="shared" si="3"/>
        <v>0</v>
      </c>
      <c r="AB74" s="172"/>
      <c r="AC74" s="157"/>
      <c r="AD74" s="157"/>
      <c r="AE74" s="364"/>
      <c r="AF74" s="364"/>
      <c r="AG74" s="364"/>
      <c r="AH74" s="364"/>
    </row>
    <row r="75" spans="1:34" x14ac:dyDescent="0.15">
      <c r="A75" s="101">
        <v>56</v>
      </c>
      <c r="B75" s="321" t="s">
        <v>42</v>
      </c>
      <c r="C75" s="321"/>
      <c r="D75" s="141" t="s">
        <v>169</v>
      </c>
      <c r="E75" s="141">
        <f t="shared" si="0"/>
        <v>0</v>
      </c>
      <c r="F75" s="133" t="s">
        <v>42</v>
      </c>
      <c r="G75" s="141"/>
      <c r="H75" s="142" t="s">
        <v>42</v>
      </c>
      <c r="I75" s="56" t="s">
        <v>42</v>
      </c>
      <c r="J75" s="57" t="str">
        <f t="shared" si="1"/>
        <v>Select Select</v>
      </c>
      <c r="K75" s="209"/>
      <c r="L75" s="209"/>
      <c r="M75" s="209"/>
      <c r="N75" s="209"/>
      <c r="O75" s="210"/>
      <c r="P75" s="210"/>
      <c r="Q75" s="210"/>
      <c r="R75" s="210"/>
      <c r="S75" s="210"/>
      <c r="T75" s="210"/>
      <c r="U75" s="210"/>
      <c r="V75" s="257">
        <f t="shared" si="2"/>
        <v>0</v>
      </c>
      <c r="W75" s="211"/>
      <c r="X75" s="211"/>
      <c r="Y75" s="211" t="s">
        <v>134</v>
      </c>
      <c r="Z75" s="251"/>
      <c r="AA75" s="67">
        <f t="shared" si="3"/>
        <v>0</v>
      </c>
      <c r="AB75" s="172"/>
      <c r="AC75" s="157"/>
      <c r="AD75" s="157"/>
      <c r="AE75" s="364"/>
      <c r="AF75" s="364"/>
      <c r="AG75" s="364"/>
      <c r="AH75" s="364"/>
    </row>
    <row r="76" spans="1:34" x14ac:dyDescent="0.15">
      <c r="A76" s="101">
        <v>57</v>
      </c>
      <c r="B76" s="321" t="s">
        <v>42</v>
      </c>
      <c r="C76" s="321"/>
      <c r="D76" s="141" t="s">
        <v>169</v>
      </c>
      <c r="E76" s="141">
        <f t="shared" si="0"/>
        <v>0</v>
      </c>
      <c r="F76" s="133" t="s">
        <v>42</v>
      </c>
      <c r="G76" s="141"/>
      <c r="H76" s="142" t="s">
        <v>42</v>
      </c>
      <c r="I76" s="56" t="s">
        <v>42</v>
      </c>
      <c r="J76" s="57" t="str">
        <f t="shared" si="1"/>
        <v>Select Select</v>
      </c>
      <c r="K76" s="209"/>
      <c r="L76" s="209"/>
      <c r="M76" s="209"/>
      <c r="N76" s="209"/>
      <c r="O76" s="210"/>
      <c r="P76" s="210"/>
      <c r="Q76" s="210"/>
      <c r="R76" s="210"/>
      <c r="S76" s="210"/>
      <c r="T76" s="210"/>
      <c r="U76" s="210"/>
      <c r="V76" s="257">
        <f t="shared" si="2"/>
        <v>0</v>
      </c>
      <c r="W76" s="211"/>
      <c r="X76" s="211"/>
      <c r="Y76" s="211" t="s">
        <v>134</v>
      </c>
      <c r="Z76" s="251"/>
      <c r="AA76" s="67">
        <f t="shared" si="3"/>
        <v>0</v>
      </c>
      <c r="AB76" s="172"/>
      <c r="AC76" s="157"/>
      <c r="AD76" s="157"/>
      <c r="AE76" s="364"/>
      <c r="AF76" s="364"/>
      <c r="AG76" s="364"/>
      <c r="AH76" s="364"/>
    </row>
    <row r="77" spans="1:34" x14ac:dyDescent="0.15">
      <c r="A77" s="101">
        <v>58</v>
      </c>
      <c r="B77" s="321" t="s">
        <v>42</v>
      </c>
      <c r="C77" s="321"/>
      <c r="D77" s="141" t="s">
        <v>169</v>
      </c>
      <c r="E77" s="141">
        <f t="shared" si="0"/>
        <v>0</v>
      </c>
      <c r="F77" s="133" t="s">
        <v>42</v>
      </c>
      <c r="G77" s="141"/>
      <c r="H77" s="142" t="s">
        <v>42</v>
      </c>
      <c r="I77" s="56" t="s">
        <v>42</v>
      </c>
      <c r="J77" s="57" t="str">
        <f t="shared" si="1"/>
        <v>Select Select</v>
      </c>
      <c r="K77" s="209"/>
      <c r="L77" s="209"/>
      <c r="M77" s="209"/>
      <c r="N77" s="209"/>
      <c r="O77" s="210"/>
      <c r="P77" s="210"/>
      <c r="Q77" s="210"/>
      <c r="R77" s="210"/>
      <c r="S77" s="210"/>
      <c r="T77" s="210"/>
      <c r="U77" s="210"/>
      <c r="V77" s="257">
        <f t="shared" si="2"/>
        <v>0</v>
      </c>
      <c r="W77" s="211"/>
      <c r="X77" s="211"/>
      <c r="Y77" s="211" t="s">
        <v>134</v>
      </c>
      <c r="Z77" s="251"/>
      <c r="AA77" s="67">
        <f t="shared" si="3"/>
        <v>0</v>
      </c>
      <c r="AB77" s="172"/>
      <c r="AC77" s="157"/>
      <c r="AD77" s="157"/>
      <c r="AE77" s="364"/>
      <c r="AF77" s="364"/>
      <c r="AG77" s="364"/>
      <c r="AH77" s="364"/>
    </row>
    <row r="78" spans="1:34" x14ac:dyDescent="0.15">
      <c r="A78" s="101">
        <v>59</v>
      </c>
      <c r="B78" s="321" t="s">
        <v>42</v>
      </c>
      <c r="C78" s="321"/>
      <c r="D78" s="141" t="s">
        <v>169</v>
      </c>
      <c r="E78" s="141">
        <f t="shared" si="0"/>
        <v>0</v>
      </c>
      <c r="F78" s="133" t="s">
        <v>42</v>
      </c>
      <c r="G78" s="141"/>
      <c r="H78" s="142" t="s">
        <v>42</v>
      </c>
      <c r="I78" s="56" t="s">
        <v>42</v>
      </c>
      <c r="J78" s="57" t="str">
        <f t="shared" si="1"/>
        <v>Select Select</v>
      </c>
      <c r="K78" s="209"/>
      <c r="L78" s="209"/>
      <c r="M78" s="209"/>
      <c r="N78" s="209"/>
      <c r="O78" s="210"/>
      <c r="P78" s="210"/>
      <c r="Q78" s="210"/>
      <c r="R78" s="210"/>
      <c r="S78" s="210"/>
      <c r="T78" s="210"/>
      <c r="U78" s="210"/>
      <c r="V78" s="257">
        <f t="shared" si="2"/>
        <v>0</v>
      </c>
      <c r="W78" s="211"/>
      <c r="X78" s="211"/>
      <c r="Y78" s="211" t="s">
        <v>134</v>
      </c>
      <c r="Z78" s="251"/>
      <c r="AA78" s="67">
        <f t="shared" si="3"/>
        <v>0</v>
      </c>
      <c r="AB78" s="172"/>
      <c r="AC78" s="157"/>
      <c r="AD78" s="157"/>
      <c r="AE78" s="364"/>
      <c r="AF78" s="364"/>
      <c r="AG78" s="364"/>
      <c r="AH78" s="364"/>
    </row>
    <row r="79" spans="1:34" x14ac:dyDescent="0.15">
      <c r="A79" s="101">
        <v>60</v>
      </c>
      <c r="B79" s="321" t="s">
        <v>42</v>
      </c>
      <c r="C79" s="321"/>
      <c r="D79" s="141" t="s">
        <v>169</v>
      </c>
      <c r="E79" s="141">
        <f t="shared" si="0"/>
        <v>0</v>
      </c>
      <c r="F79" s="133" t="s">
        <v>42</v>
      </c>
      <c r="G79" s="141"/>
      <c r="H79" s="142" t="s">
        <v>42</v>
      </c>
      <c r="I79" s="56" t="s">
        <v>42</v>
      </c>
      <c r="J79" s="57" t="str">
        <f t="shared" si="1"/>
        <v>Select Select</v>
      </c>
      <c r="K79" s="209"/>
      <c r="L79" s="209"/>
      <c r="M79" s="209"/>
      <c r="N79" s="209"/>
      <c r="O79" s="210"/>
      <c r="P79" s="210"/>
      <c r="Q79" s="210"/>
      <c r="R79" s="210"/>
      <c r="S79" s="210"/>
      <c r="T79" s="210"/>
      <c r="U79" s="210"/>
      <c r="V79" s="257">
        <f t="shared" si="2"/>
        <v>0</v>
      </c>
      <c r="W79" s="211"/>
      <c r="X79" s="211"/>
      <c r="Y79" s="211" t="s">
        <v>134</v>
      </c>
      <c r="Z79" s="251"/>
      <c r="AA79" s="67">
        <f t="shared" si="3"/>
        <v>0</v>
      </c>
      <c r="AB79" s="172"/>
      <c r="AC79" s="157"/>
      <c r="AD79" s="157"/>
      <c r="AE79" s="364"/>
      <c r="AF79" s="364"/>
      <c r="AG79" s="364"/>
      <c r="AH79" s="364"/>
    </row>
    <row r="80" spans="1:34" x14ac:dyDescent="0.15">
      <c r="A80" s="101">
        <v>61</v>
      </c>
      <c r="B80" s="321" t="s">
        <v>42</v>
      </c>
      <c r="C80" s="321"/>
      <c r="D80" s="141" t="s">
        <v>169</v>
      </c>
      <c r="E80" s="141">
        <f t="shared" si="0"/>
        <v>0</v>
      </c>
      <c r="F80" s="133" t="s">
        <v>42</v>
      </c>
      <c r="G80" s="141"/>
      <c r="H80" s="142" t="s">
        <v>42</v>
      </c>
      <c r="I80" s="56" t="s">
        <v>42</v>
      </c>
      <c r="J80" s="57" t="str">
        <f t="shared" si="1"/>
        <v>Select Select</v>
      </c>
      <c r="K80" s="209"/>
      <c r="L80" s="209"/>
      <c r="M80" s="209"/>
      <c r="N80" s="209"/>
      <c r="O80" s="210"/>
      <c r="P80" s="210"/>
      <c r="Q80" s="210"/>
      <c r="R80" s="210"/>
      <c r="S80" s="210"/>
      <c r="T80" s="210"/>
      <c r="U80" s="210"/>
      <c r="V80" s="257">
        <f t="shared" si="2"/>
        <v>0</v>
      </c>
      <c r="W80" s="211"/>
      <c r="X80" s="211"/>
      <c r="Y80" s="211" t="s">
        <v>134</v>
      </c>
      <c r="Z80" s="251"/>
      <c r="AA80" s="67">
        <f t="shared" si="3"/>
        <v>0</v>
      </c>
      <c r="AB80" s="172"/>
      <c r="AC80" s="157"/>
      <c r="AD80" s="157"/>
      <c r="AE80" s="364"/>
      <c r="AF80" s="364"/>
      <c r="AG80" s="364"/>
      <c r="AH80" s="364"/>
    </row>
    <row r="81" spans="1:34" x14ac:dyDescent="0.15">
      <c r="A81" s="101">
        <v>62</v>
      </c>
      <c r="B81" s="321" t="s">
        <v>42</v>
      </c>
      <c r="C81" s="321"/>
      <c r="D81" s="141" t="s">
        <v>169</v>
      </c>
      <c r="E81" s="141">
        <f t="shared" si="0"/>
        <v>0</v>
      </c>
      <c r="F81" s="133" t="s">
        <v>42</v>
      </c>
      <c r="G81" s="141"/>
      <c r="H81" s="142" t="s">
        <v>42</v>
      </c>
      <c r="I81" s="56" t="s">
        <v>42</v>
      </c>
      <c r="J81" s="57" t="str">
        <f t="shared" si="1"/>
        <v>Select Select</v>
      </c>
      <c r="K81" s="209"/>
      <c r="L81" s="209"/>
      <c r="M81" s="209"/>
      <c r="N81" s="209"/>
      <c r="O81" s="210"/>
      <c r="P81" s="210"/>
      <c r="Q81" s="210"/>
      <c r="R81" s="210"/>
      <c r="S81" s="210"/>
      <c r="T81" s="210"/>
      <c r="U81" s="210"/>
      <c r="V81" s="257">
        <f t="shared" si="2"/>
        <v>0</v>
      </c>
      <c r="W81" s="211"/>
      <c r="X81" s="211"/>
      <c r="Y81" s="211" t="s">
        <v>134</v>
      </c>
      <c r="Z81" s="251"/>
      <c r="AA81" s="67">
        <f t="shared" si="3"/>
        <v>0</v>
      </c>
      <c r="AB81" s="172"/>
      <c r="AC81" s="157"/>
      <c r="AD81" s="157"/>
      <c r="AE81" s="364"/>
      <c r="AF81" s="364"/>
      <c r="AG81" s="364"/>
      <c r="AH81" s="364"/>
    </row>
    <row r="82" spans="1:34" x14ac:dyDescent="0.15">
      <c r="A82" s="101">
        <v>63</v>
      </c>
      <c r="B82" s="321" t="s">
        <v>42</v>
      </c>
      <c r="C82" s="321"/>
      <c r="D82" s="141" t="s">
        <v>169</v>
      </c>
      <c r="E82" s="141">
        <f t="shared" si="0"/>
        <v>0</v>
      </c>
      <c r="F82" s="133" t="s">
        <v>42</v>
      </c>
      <c r="G82" s="141"/>
      <c r="H82" s="142" t="s">
        <v>42</v>
      </c>
      <c r="I82" s="56" t="s">
        <v>42</v>
      </c>
      <c r="J82" s="57" t="str">
        <f t="shared" si="1"/>
        <v>Select Select</v>
      </c>
      <c r="K82" s="209"/>
      <c r="L82" s="209"/>
      <c r="M82" s="209"/>
      <c r="N82" s="209"/>
      <c r="O82" s="210"/>
      <c r="P82" s="210"/>
      <c r="Q82" s="210"/>
      <c r="R82" s="210"/>
      <c r="S82" s="210"/>
      <c r="T82" s="210"/>
      <c r="U82" s="210"/>
      <c r="V82" s="257">
        <f t="shared" si="2"/>
        <v>0</v>
      </c>
      <c r="W82" s="211"/>
      <c r="X82" s="211"/>
      <c r="Y82" s="211" t="s">
        <v>134</v>
      </c>
      <c r="Z82" s="251"/>
      <c r="AA82" s="67">
        <f t="shared" si="3"/>
        <v>0</v>
      </c>
      <c r="AB82" s="172"/>
      <c r="AC82" s="157"/>
      <c r="AD82" s="157"/>
      <c r="AE82" s="364"/>
      <c r="AF82" s="364"/>
      <c r="AG82" s="364"/>
      <c r="AH82" s="364"/>
    </row>
    <row r="83" spans="1:34" x14ac:dyDescent="0.15">
      <c r="A83" s="101">
        <v>64</v>
      </c>
      <c r="B83" s="321" t="s">
        <v>42</v>
      </c>
      <c r="C83" s="321"/>
      <c r="D83" s="141" t="s">
        <v>169</v>
      </c>
      <c r="E83" s="141">
        <f t="shared" si="0"/>
        <v>0</v>
      </c>
      <c r="F83" s="133" t="s">
        <v>42</v>
      </c>
      <c r="G83" s="141"/>
      <c r="H83" s="142" t="s">
        <v>42</v>
      </c>
      <c r="I83" s="56" t="s">
        <v>42</v>
      </c>
      <c r="J83" s="57" t="str">
        <f t="shared" si="1"/>
        <v>Select Select</v>
      </c>
      <c r="K83" s="209"/>
      <c r="L83" s="209"/>
      <c r="M83" s="209"/>
      <c r="N83" s="209"/>
      <c r="O83" s="210"/>
      <c r="P83" s="210"/>
      <c r="Q83" s="210"/>
      <c r="R83" s="210"/>
      <c r="S83" s="210"/>
      <c r="T83" s="210"/>
      <c r="U83" s="210"/>
      <c r="V83" s="257">
        <f t="shared" si="2"/>
        <v>0</v>
      </c>
      <c r="W83" s="211"/>
      <c r="X83" s="211"/>
      <c r="Y83" s="211" t="s">
        <v>134</v>
      </c>
      <c r="Z83" s="251"/>
      <c r="AA83" s="67">
        <f t="shared" si="3"/>
        <v>0</v>
      </c>
      <c r="AB83" s="172"/>
      <c r="AC83" s="157"/>
      <c r="AD83" s="157"/>
      <c r="AE83" s="364"/>
      <c r="AF83" s="364"/>
      <c r="AG83" s="364"/>
      <c r="AH83" s="364"/>
    </row>
    <row r="84" spans="1:34" x14ac:dyDescent="0.15">
      <c r="A84" s="101">
        <v>65</v>
      </c>
      <c r="B84" s="321" t="s">
        <v>42</v>
      </c>
      <c r="C84" s="321"/>
      <c r="D84" s="141" t="s">
        <v>169</v>
      </c>
      <c r="E84" s="141">
        <f t="shared" si="0"/>
        <v>0</v>
      </c>
      <c r="F84" s="133" t="s">
        <v>42</v>
      </c>
      <c r="G84" s="141"/>
      <c r="H84" s="142" t="s">
        <v>42</v>
      </c>
      <c r="I84" s="56" t="s">
        <v>42</v>
      </c>
      <c r="J84" s="57" t="str">
        <f t="shared" si="1"/>
        <v>Select Select</v>
      </c>
      <c r="K84" s="209"/>
      <c r="L84" s="209"/>
      <c r="M84" s="209"/>
      <c r="N84" s="209"/>
      <c r="O84" s="210"/>
      <c r="P84" s="210"/>
      <c r="Q84" s="210"/>
      <c r="R84" s="210"/>
      <c r="S84" s="210"/>
      <c r="T84" s="210"/>
      <c r="U84" s="210"/>
      <c r="V84" s="257">
        <f t="shared" si="2"/>
        <v>0</v>
      </c>
      <c r="W84" s="211"/>
      <c r="X84" s="211"/>
      <c r="Y84" s="211" t="s">
        <v>134</v>
      </c>
      <c r="Z84" s="251"/>
      <c r="AA84" s="67">
        <f t="shared" si="3"/>
        <v>0</v>
      </c>
      <c r="AB84" s="172"/>
      <c r="AC84" s="157"/>
      <c r="AD84" s="157"/>
      <c r="AE84" s="364"/>
      <c r="AF84" s="364"/>
      <c r="AG84" s="364"/>
      <c r="AH84" s="364"/>
    </row>
    <row r="85" spans="1:34" x14ac:dyDescent="0.15">
      <c r="A85" s="101">
        <v>66</v>
      </c>
      <c r="B85" s="321" t="s">
        <v>42</v>
      </c>
      <c r="C85" s="321"/>
      <c r="D85" s="141" t="s">
        <v>169</v>
      </c>
      <c r="E85" s="141">
        <f t="shared" ref="E85:E102" si="4">$D$7</f>
        <v>0</v>
      </c>
      <c r="F85" s="133" t="s">
        <v>42</v>
      </c>
      <c r="G85" s="141"/>
      <c r="H85" s="142" t="s">
        <v>42</v>
      </c>
      <c r="I85" s="56" t="s">
        <v>42</v>
      </c>
      <c r="J85" s="57" t="str">
        <f t="shared" ref="J85:J102" si="5">_xlfn.CONCAT(I85, " ",B85)</f>
        <v>Select Select</v>
      </c>
      <c r="K85" s="209"/>
      <c r="L85" s="209"/>
      <c r="M85" s="209"/>
      <c r="N85" s="209"/>
      <c r="O85" s="210"/>
      <c r="P85" s="210"/>
      <c r="Q85" s="210"/>
      <c r="R85" s="210"/>
      <c r="S85" s="210"/>
      <c r="T85" s="210"/>
      <c r="U85" s="210"/>
      <c r="V85" s="257">
        <f t="shared" ref="V85:V102" si="6">SUM(O85:U85)</f>
        <v>0</v>
      </c>
      <c r="W85" s="211"/>
      <c r="X85" s="211"/>
      <c r="Y85" s="211" t="s">
        <v>134</v>
      </c>
      <c r="Z85" s="251"/>
      <c r="AA85" s="67">
        <f t="shared" ref="AA85:AA102" si="7">PRODUCT(V85:W85)</f>
        <v>0</v>
      </c>
      <c r="AB85" s="172"/>
      <c r="AC85" s="157"/>
      <c r="AD85" s="157"/>
      <c r="AE85" s="364"/>
      <c r="AF85" s="364"/>
      <c r="AG85" s="364"/>
      <c r="AH85" s="364"/>
    </row>
    <row r="86" spans="1:34" x14ac:dyDescent="0.15">
      <c r="A86" s="101">
        <v>67</v>
      </c>
      <c r="B86" s="321" t="s">
        <v>42</v>
      </c>
      <c r="C86" s="321"/>
      <c r="D86" s="141" t="s">
        <v>169</v>
      </c>
      <c r="E86" s="141">
        <f t="shared" si="4"/>
        <v>0</v>
      </c>
      <c r="F86" s="133" t="s">
        <v>42</v>
      </c>
      <c r="G86" s="141"/>
      <c r="H86" s="142" t="s">
        <v>42</v>
      </c>
      <c r="I86" s="56" t="s">
        <v>42</v>
      </c>
      <c r="J86" s="57" t="str">
        <f t="shared" si="5"/>
        <v>Select Select</v>
      </c>
      <c r="K86" s="209"/>
      <c r="L86" s="209"/>
      <c r="M86" s="209"/>
      <c r="N86" s="209"/>
      <c r="O86" s="210"/>
      <c r="P86" s="210"/>
      <c r="Q86" s="210"/>
      <c r="R86" s="210"/>
      <c r="S86" s="210"/>
      <c r="T86" s="210"/>
      <c r="U86" s="210"/>
      <c r="V86" s="257">
        <f t="shared" si="6"/>
        <v>0</v>
      </c>
      <c r="W86" s="211"/>
      <c r="X86" s="211"/>
      <c r="Y86" s="211" t="s">
        <v>134</v>
      </c>
      <c r="Z86" s="251"/>
      <c r="AA86" s="67">
        <f t="shared" si="7"/>
        <v>0</v>
      </c>
      <c r="AB86" s="172"/>
      <c r="AC86" s="157"/>
      <c r="AD86" s="157"/>
      <c r="AE86" s="364"/>
      <c r="AF86" s="364"/>
      <c r="AG86" s="364"/>
      <c r="AH86" s="364"/>
    </row>
    <row r="87" spans="1:34" x14ac:dyDescent="0.15">
      <c r="A87" s="101">
        <v>68</v>
      </c>
      <c r="B87" s="321" t="s">
        <v>42</v>
      </c>
      <c r="C87" s="321"/>
      <c r="D87" s="141" t="s">
        <v>169</v>
      </c>
      <c r="E87" s="141">
        <f t="shared" si="4"/>
        <v>0</v>
      </c>
      <c r="F87" s="133" t="s">
        <v>42</v>
      </c>
      <c r="G87" s="141"/>
      <c r="H87" s="142" t="s">
        <v>42</v>
      </c>
      <c r="I87" s="56" t="s">
        <v>42</v>
      </c>
      <c r="J87" s="57" t="str">
        <f t="shared" si="5"/>
        <v>Select Select</v>
      </c>
      <c r="K87" s="209"/>
      <c r="L87" s="209"/>
      <c r="M87" s="209"/>
      <c r="N87" s="209"/>
      <c r="O87" s="210"/>
      <c r="P87" s="210"/>
      <c r="Q87" s="210"/>
      <c r="R87" s="210"/>
      <c r="S87" s="210"/>
      <c r="T87" s="210"/>
      <c r="U87" s="210"/>
      <c r="V87" s="257">
        <f t="shared" si="6"/>
        <v>0</v>
      </c>
      <c r="W87" s="211"/>
      <c r="X87" s="211"/>
      <c r="Y87" s="211" t="s">
        <v>134</v>
      </c>
      <c r="Z87" s="251"/>
      <c r="AA87" s="67">
        <f t="shared" si="7"/>
        <v>0</v>
      </c>
      <c r="AB87" s="172"/>
      <c r="AC87" s="157"/>
      <c r="AD87" s="157"/>
      <c r="AE87" s="364"/>
      <c r="AF87" s="364"/>
      <c r="AG87" s="364"/>
      <c r="AH87" s="364"/>
    </row>
    <row r="88" spans="1:34" x14ac:dyDescent="0.15">
      <c r="A88" s="101">
        <v>69</v>
      </c>
      <c r="B88" s="321" t="s">
        <v>42</v>
      </c>
      <c r="C88" s="321"/>
      <c r="D88" s="141" t="s">
        <v>169</v>
      </c>
      <c r="E88" s="141">
        <f t="shared" si="4"/>
        <v>0</v>
      </c>
      <c r="F88" s="133" t="s">
        <v>42</v>
      </c>
      <c r="G88" s="141"/>
      <c r="H88" s="142" t="s">
        <v>42</v>
      </c>
      <c r="I88" s="56" t="s">
        <v>42</v>
      </c>
      <c r="J88" s="57" t="str">
        <f t="shared" si="5"/>
        <v>Select Select</v>
      </c>
      <c r="K88" s="209"/>
      <c r="L88" s="209"/>
      <c r="M88" s="209"/>
      <c r="N88" s="209"/>
      <c r="O88" s="210"/>
      <c r="P88" s="210"/>
      <c r="Q88" s="210"/>
      <c r="R88" s="210"/>
      <c r="S88" s="210"/>
      <c r="T88" s="210"/>
      <c r="U88" s="210"/>
      <c r="V88" s="257">
        <f t="shared" si="6"/>
        <v>0</v>
      </c>
      <c r="W88" s="211"/>
      <c r="X88" s="211"/>
      <c r="Y88" s="211" t="s">
        <v>134</v>
      </c>
      <c r="Z88" s="251"/>
      <c r="AA88" s="67">
        <f t="shared" si="7"/>
        <v>0</v>
      </c>
      <c r="AB88" s="172"/>
      <c r="AC88" s="157"/>
      <c r="AD88" s="157"/>
      <c r="AE88" s="364"/>
      <c r="AF88" s="364"/>
      <c r="AG88" s="364"/>
      <c r="AH88" s="364"/>
    </row>
    <row r="89" spans="1:34" x14ac:dyDescent="0.15">
      <c r="A89" s="101">
        <v>70</v>
      </c>
      <c r="B89" s="321" t="s">
        <v>42</v>
      </c>
      <c r="C89" s="321"/>
      <c r="D89" s="141" t="s">
        <v>169</v>
      </c>
      <c r="E89" s="141">
        <f t="shared" si="4"/>
        <v>0</v>
      </c>
      <c r="F89" s="133" t="s">
        <v>42</v>
      </c>
      <c r="G89" s="141"/>
      <c r="H89" s="142" t="s">
        <v>42</v>
      </c>
      <c r="I89" s="56" t="s">
        <v>42</v>
      </c>
      <c r="J89" s="57" t="str">
        <f t="shared" si="5"/>
        <v>Select Select</v>
      </c>
      <c r="K89" s="209"/>
      <c r="L89" s="209"/>
      <c r="M89" s="209"/>
      <c r="N89" s="209"/>
      <c r="O89" s="210"/>
      <c r="P89" s="210"/>
      <c r="Q89" s="210"/>
      <c r="R89" s="210"/>
      <c r="S89" s="210"/>
      <c r="T89" s="210"/>
      <c r="U89" s="210"/>
      <c r="V89" s="257">
        <f t="shared" si="6"/>
        <v>0</v>
      </c>
      <c r="W89" s="211"/>
      <c r="X89" s="211"/>
      <c r="Y89" s="211" t="s">
        <v>134</v>
      </c>
      <c r="Z89" s="251"/>
      <c r="AA89" s="67">
        <f t="shared" si="7"/>
        <v>0</v>
      </c>
      <c r="AB89" s="172"/>
      <c r="AC89" s="157"/>
      <c r="AD89" s="157"/>
      <c r="AE89" s="364"/>
      <c r="AF89" s="364"/>
      <c r="AG89" s="364"/>
      <c r="AH89" s="364"/>
    </row>
    <row r="90" spans="1:34" x14ac:dyDescent="0.15">
      <c r="A90" s="101">
        <v>71</v>
      </c>
      <c r="B90" s="321" t="s">
        <v>42</v>
      </c>
      <c r="C90" s="321"/>
      <c r="D90" s="141" t="s">
        <v>169</v>
      </c>
      <c r="E90" s="141">
        <f t="shared" si="4"/>
        <v>0</v>
      </c>
      <c r="F90" s="133" t="s">
        <v>42</v>
      </c>
      <c r="G90" s="141"/>
      <c r="H90" s="142" t="s">
        <v>42</v>
      </c>
      <c r="I90" s="56" t="s">
        <v>42</v>
      </c>
      <c r="J90" s="57" t="str">
        <f t="shared" si="5"/>
        <v>Select Select</v>
      </c>
      <c r="K90" s="209"/>
      <c r="L90" s="209"/>
      <c r="M90" s="209"/>
      <c r="N90" s="209"/>
      <c r="O90" s="210"/>
      <c r="P90" s="210"/>
      <c r="Q90" s="210"/>
      <c r="R90" s="210"/>
      <c r="S90" s="210"/>
      <c r="T90" s="210"/>
      <c r="U90" s="210"/>
      <c r="V90" s="257">
        <f t="shared" si="6"/>
        <v>0</v>
      </c>
      <c r="W90" s="211"/>
      <c r="X90" s="211"/>
      <c r="Y90" s="211" t="s">
        <v>134</v>
      </c>
      <c r="Z90" s="251"/>
      <c r="AA90" s="67">
        <f t="shared" si="7"/>
        <v>0</v>
      </c>
      <c r="AB90" s="172"/>
      <c r="AC90" s="157"/>
      <c r="AD90" s="157"/>
      <c r="AE90" s="364"/>
      <c r="AF90" s="364"/>
      <c r="AG90" s="364"/>
      <c r="AH90" s="364"/>
    </row>
    <row r="91" spans="1:34" x14ac:dyDescent="0.15">
      <c r="A91" s="101">
        <v>72</v>
      </c>
      <c r="B91" s="321" t="s">
        <v>42</v>
      </c>
      <c r="C91" s="321"/>
      <c r="D91" s="141" t="s">
        <v>169</v>
      </c>
      <c r="E91" s="141">
        <f t="shared" si="4"/>
        <v>0</v>
      </c>
      <c r="F91" s="133" t="s">
        <v>42</v>
      </c>
      <c r="G91" s="141"/>
      <c r="H91" s="142" t="s">
        <v>42</v>
      </c>
      <c r="I91" s="56" t="s">
        <v>42</v>
      </c>
      <c r="J91" s="57" t="str">
        <f t="shared" si="5"/>
        <v>Select Select</v>
      </c>
      <c r="K91" s="209"/>
      <c r="L91" s="209"/>
      <c r="M91" s="209"/>
      <c r="N91" s="209"/>
      <c r="O91" s="210"/>
      <c r="P91" s="210"/>
      <c r="Q91" s="210"/>
      <c r="R91" s="210"/>
      <c r="S91" s="210"/>
      <c r="T91" s="210"/>
      <c r="U91" s="210"/>
      <c r="V91" s="257">
        <f t="shared" si="6"/>
        <v>0</v>
      </c>
      <c r="W91" s="211"/>
      <c r="X91" s="211"/>
      <c r="Y91" s="211" t="s">
        <v>134</v>
      </c>
      <c r="Z91" s="251"/>
      <c r="AA91" s="67">
        <f t="shared" si="7"/>
        <v>0</v>
      </c>
      <c r="AB91" s="172"/>
      <c r="AC91" s="157"/>
      <c r="AD91" s="157"/>
      <c r="AE91" s="364"/>
      <c r="AF91" s="364"/>
      <c r="AG91" s="364"/>
      <c r="AH91" s="364"/>
    </row>
    <row r="92" spans="1:34" x14ac:dyDescent="0.15">
      <c r="A92" s="101">
        <v>73</v>
      </c>
      <c r="B92" s="321" t="s">
        <v>42</v>
      </c>
      <c r="C92" s="321"/>
      <c r="D92" s="141" t="s">
        <v>169</v>
      </c>
      <c r="E92" s="141">
        <f t="shared" si="4"/>
        <v>0</v>
      </c>
      <c r="F92" s="133" t="s">
        <v>42</v>
      </c>
      <c r="G92" s="141"/>
      <c r="H92" s="142" t="s">
        <v>42</v>
      </c>
      <c r="I92" s="56" t="s">
        <v>42</v>
      </c>
      <c r="J92" s="57" t="str">
        <f t="shared" si="5"/>
        <v>Select Select</v>
      </c>
      <c r="K92" s="209"/>
      <c r="L92" s="209"/>
      <c r="M92" s="209"/>
      <c r="N92" s="209"/>
      <c r="O92" s="210"/>
      <c r="P92" s="210"/>
      <c r="Q92" s="210"/>
      <c r="R92" s="210"/>
      <c r="S92" s="210"/>
      <c r="T92" s="210"/>
      <c r="U92" s="210"/>
      <c r="V92" s="257">
        <f t="shared" si="6"/>
        <v>0</v>
      </c>
      <c r="W92" s="211"/>
      <c r="X92" s="211"/>
      <c r="Y92" s="211" t="s">
        <v>134</v>
      </c>
      <c r="Z92" s="251"/>
      <c r="AA92" s="67">
        <f t="shared" si="7"/>
        <v>0</v>
      </c>
      <c r="AB92" s="172"/>
      <c r="AC92" s="157"/>
      <c r="AD92" s="157"/>
      <c r="AE92" s="364"/>
      <c r="AF92" s="364"/>
      <c r="AG92" s="364"/>
      <c r="AH92" s="364"/>
    </row>
    <row r="93" spans="1:34" x14ac:dyDescent="0.15">
      <c r="A93" s="101">
        <v>74</v>
      </c>
      <c r="B93" s="321" t="s">
        <v>42</v>
      </c>
      <c r="C93" s="321"/>
      <c r="D93" s="141" t="s">
        <v>169</v>
      </c>
      <c r="E93" s="141">
        <f t="shared" si="4"/>
        <v>0</v>
      </c>
      <c r="F93" s="133" t="s">
        <v>42</v>
      </c>
      <c r="G93" s="141"/>
      <c r="H93" s="142" t="s">
        <v>42</v>
      </c>
      <c r="I93" s="56" t="s">
        <v>42</v>
      </c>
      <c r="J93" s="57" t="str">
        <f t="shared" si="5"/>
        <v>Select Select</v>
      </c>
      <c r="K93" s="209"/>
      <c r="L93" s="209"/>
      <c r="M93" s="209"/>
      <c r="N93" s="209"/>
      <c r="O93" s="210"/>
      <c r="P93" s="210"/>
      <c r="Q93" s="210"/>
      <c r="R93" s="210"/>
      <c r="S93" s="210"/>
      <c r="T93" s="210"/>
      <c r="U93" s="210"/>
      <c r="V93" s="257">
        <f t="shared" si="6"/>
        <v>0</v>
      </c>
      <c r="W93" s="211"/>
      <c r="X93" s="211"/>
      <c r="Y93" s="211" t="s">
        <v>134</v>
      </c>
      <c r="Z93" s="251"/>
      <c r="AA93" s="67">
        <f t="shared" si="7"/>
        <v>0</v>
      </c>
      <c r="AB93" s="172"/>
      <c r="AC93" s="157"/>
      <c r="AD93" s="157"/>
      <c r="AE93" s="364"/>
      <c r="AF93" s="364"/>
      <c r="AG93" s="364"/>
      <c r="AH93" s="364"/>
    </row>
    <row r="94" spans="1:34" x14ac:dyDescent="0.15">
      <c r="A94" s="101">
        <v>75</v>
      </c>
      <c r="B94" s="321" t="s">
        <v>42</v>
      </c>
      <c r="C94" s="321"/>
      <c r="D94" s="141" t="s">
        <v>169</v>
      </c>
      <c r="E94" s="141">
        <f t="shared" si="4"/>
        <v>0</v>
      </c>
      <c r="F94" s="133" t="s">
        <v>42</v>
      </c>
      <c r="G94" s="141"/>
      <c r="H94" s="142" t="s">
        <v>42</v>
      </c>
      <c r="I94" s="56" t="s">
        <v>42</v>
      </c>
      <c r="J94" s="57" t="str">
        <f t="shared" si="5"/>
        <v>Select Select</v>
      </c>
      <c r="K94" s="209"/>
      <c r="L94" s="209"/>
      <c r="M94" s="209"/>
      <c r="N94" s="209"/>
      <c r="O94" s="210"/>
      <c r="P94" s="210"/>
      <c r="Q94" s="210"/>
      <c r="R94" s="210"/>
      <c r="S94" s="210"/>
      <c r="T94" s="210"/>
      <c r="U94" s="210"/>
      <c r="V94" s="257">
        <f t="shared" si="6"/>
        <v>0</v>
      </c>
      <c r="W94" s="211"/>
      <c r="X94" s="211"/>
      <c r="Y94" s="211" t="s">
        <v>134</v>
      </c>
      <c r="Z94" s="251"/>
      <c r="AA94" s="67">
        <f t="shared" si="7"/>
        <v>0</v>
      </c>
      <c r="AB94" s="172"/>
      <c r="AC94" s="157"/>
      <c r="AD94" s="157"/>
      <c r="AE94" s="364"/>
      <c r="AF94" s="364"/>
      <c r="AG94" s="364"/>
      <c r="AH94" s="364"/>
    </row>
    <row r="95" spans="1:34" x14ac:dyDescent="0.15">
      <c r="A95" s="101">
        <v>76</v>
      </c>
      <c r="B95" s="321" t="s">
        <v>42</v>
      </c>
      <c r="C95" s="321"/>
      <c r="D95" s="141" t="s">
        <v>169</v>
      </c>
      <c r="E95" s="141">
        <f t="shared" si="4"/>
        <v>0</v>
      </c>
      <c r="F95" s="133" t="s">
        <v>42</v>
      </c>
      <c r="G95" s="141"/>
      <c r="H95" s="142" t="s">
        <v>42</v>
      </c>
      <c r="I95" s="56" t="s">
        <v>42</v>
      </c>
      <c r="J95" s="57" t="str">
        <f t="shared" si="5"/>
        <v>Select Select</v>
      </c>
      <c r="K95" s="209"/>
      <c r="L95" s="209"/>
      <c r="M95" s="209"/>
      <c r="N95" s="209"/>
      <c r="O95" s="210"/>
      <c r="P95" s="210"/>
      <c r="Q95" s="210"/>
      <c r="R95" s="210"/>
      <c r="S95" s="210"/>
      <c r="T95" s="210"/>
      <c r="U95" s="210"/>
      <c r="V95" s="257">
        <f t="shared" si="6"/>
        <v>0</v>
      </c>
      <c r="W95" s="211"/>
      <c r="X95" s="211"/>
      <c r="Y95" s="211" t="s">
        <v>134</v>
      </c>
      <c r="Z95" s="251"/>
      <c r="AA95" s="67">
        <f t="shared" si="7"/>
        <v>0</v>
      </c>
      <c r="AB95" s="172"/>
      <c r="AC95" s="157"/>
      <c r="AD95" s="157"/>
      <c r="AE95" s="364"/>
      <c r="AF95" s="364"/>
      <c r="AG95" s="364"/>
      <c r="AH95" s="364"/>
    </row>
    <row r="96" spans="1:34" x14ac:dyDescent="0.15">
      <c r="A96" s="101">
        <v>77</v>
      </c>
      <c r="B96" s="321" t="s">
        <v>42</v>
      </c>
      <c r="C96" s="321"/>
      <c r="D96" s="141" t="s">
        <v>169</v>
      </c>
      <c r="E96" s="141">
        <f t="shared" si="4"/>
        <v>0</v>
      </c>
      <c r="F96" s="133" t="s">
        <v>42</v>
      </c>
      <c r="G96" s="141"/>
      <c r="H96" s="142" t="s">
        <v>42</v>
      </c>
      <c r="I96" s="56" t="s">
        <v>42</v>
      </c>
      <c r="J96" s="57" t="str">
        <f t="shared" si="5"/>
        <v>Select Select</v>
      </c>
      <c r="K96" s="209"/>
      <c r="L96" s="209"/>
      <c r="M96" s="209"/>
      <c r="N96" s="209"/>
      <c r="O96" s="210"/>
      <c r="P96" s="210"/>
      <c r="Q96" s="210"/>
      <c r="R96" s="210"/>
      <c r="S96" s="210"/>
      <c r="T96" s="210"/>
      <c r="U96" s="210"/>
      <c r="V96" s="257">
        <f t="shared" si="6"/>
        <v>0</v>
      </c>
      <c r="W96" s="211"/>
      <c r="X96" s="211"/>
      <c r="Y96" s="211" t="s">
        <v>134</v>
      </c>
      <c r="Z96" s="251"/>
      <c r="AA96" s="67">
        <f t="shared" si="7"/>
        <v>0</v>
      </c>
      <c r="AB96" s="172"/>
      <c r="AC96" s="157"/>
      <c r="AD96" s="157"/>
      <c r="AE96" s="364"/>
      <c r="AF96" s="364"/>
      <c r="AG96" s="364"/>
      <c r="AH96" s="364"/>
    </row>
    <row r="97" spans="1:34" x14ac:dyDescent="0.15">
      <c r="A97" s="101">
        <v>78</v>
      </c>
      <c r="B97" s="321" t="s">
        <v>42</v>
      </c>
      <c r="C97" s="321"/>
      <c r="D97" s="141" t="s">
        <v>169</v>
      </c>
      <c r="E97" s="141">
        <f t="shared" si="4"/>
        <v>0</v>
      </c>
      <c r="F97" s="133" t="s">
        <v>42</v>
      </c>
      <c r="G97" s="141"/>
      <c r="H97" s="142" t="s">
        <v>42</v>
      </c>
      <c r="I97" s="56" t="s">
        <v>42</v>
      </c>
      <c r="J97" s="57" t="str">
        <f t="shared" si="5"/>
        <v>Select Select</v>
      </c>
      <c r="K97" s="209"/>
      <c r="L97" s="209"/>
      <c r="M97" s="209"/>
      <c r="N97" s="209"/>
      <c r="O97" s="210"/>
      <c r="P97" s="210"/>
      <c r="Q97" s="210"/>
      <c r="R97" s="210"/>
      <c r="S97" s="210"/>
      <c r="T97" s="210"/>
      <c r="U97" s="210"/>
      <c r="V97" s="257">
        <f t="shared" si="6"/>
        <v>0</v>
      </c>
      <c r="W97" s="211"/>
      <c r="X97" s="211"/>
      <c r="Y97" s="211" t="s">
        <v>134</v>
      </c>
      <c r="Z97" s="251"/>
      <c r="AA97" s="67">
        <f t="shared" si="7"/>
        <v>0</v>
      </c>
      <c r="AB97" s="172"/>
      <c r="AC97" s="157"/>
      <c r="AD97" s="157"/>
      <c r="AE97" s="364"/>
      <c r="AF97" s="364"/>
      <c r="AG97" s="364"/>
      <c r="AH97" s="364"/>
    </row>
    <row r="98" spans="1:34" x14ac:dyDescent="0.15">
      <c r="A98" s="101">
        <v>79</v>
      </c>
      <c r="B98" s="321" t="s">
        <v>42</v>
      </c>
      <c r="C98" s="321"/>
      <c r="D98" s="141" t="s">
        <v>169</v>
      </c>
      <c r="E98" s="141">
        <f t="shared" si="4"/>
        <v>0</v>
      </c>
      <c r="F98" s="133" t="s">
        <v>42</v>
      </c>
      <c r="G98" s="141"/>
      <c r="H98" s="142" t="s">
        <v>42</v>
      </c>
      <c r="I98" s="56" t="s">
        <v>42</v>
      </c>
      <c r="J98" s="57" t="str">
        <f t="shared" si="5"/>
        <v>Select Select</v>
      </c>
      <c r="K98" s="209"/>
      <c r="L98" s="209"/>
      <c r="M98" s="209"/>
      <c r="N98" s="209"/>
      <c r="O98" s="210"/>
      <c r="P98" s="210"/>
      <c r="Q98" s="210"/>
      <c r="R98" s="210"/>
      <c r="S98" s="210"/>
      <c r="T98" s="210"/>
      <c r="U98" s="210"/>
      <c r="V98" s="257">
        <f t="shared" si="6"/>
        <v>0</v>
      </c>
      <c r="W98" s="211"/>
      <c r="X98" s="211"/>
      <c r="Y98" s="211" t="s">
        <v>134</v>
      </c>
      <c r="Z98" s="251"/>
      <c r="AA98" s="67">
        <f t="shared" si="7"/>
        <v>0</v>
      </c>
      <c r="AB98" s="172"/>
      <c r="AC98" s="157"/>
      <c r="AD98" s="157"/>
      <c r="AE98" s="364"/>
      <c r="AF98" s="364"/>
      <c r="AG98" s="364"/>
      <c r="AH98" s="364"/>
    </row>
    <row r="99" spans="1:34" x14ac:dyDescent="0.15">
      <c r="A99" s="101">
        <v>80</v>
      </c>
      <c r="B99" s="321" t="s">
        <v>42</v>
      </c>
      <c r="C99" s="321"/>
      <c r="D99" s="141" t="s">
        <v>169</v>
      </c>
      <c r="E99" s="141">
        <f t="shared" si="4"/>
        <v>0</v>
      </c>
      <c r="F99" s="133" t="s">
        <v>42</v>
      </c>
      <c r="G99" s="141"/>
      <c r="H99" s="142" t="s">
        <v>42</v>
      </c>
      <c r="I99" s="56" t="s">
        <v>42</v>
      </c>
      <c r="J99" s="57" t="str">
        <f t="shared" si="5"/>
        <v>Select Select</v>
      </c>
      <c r="K99" s="209"/>
      <c r="L99" s="209"/>
      <c r="M99" s="209"/>
      <c r="N99" s="209"/>
      <c r="O99" s="210"/>
      <c r="P99" s="210"/>
      <c r="Q99" s="210"/>
      <c r="R99" s="210"/>
      <c r="S99" s="210"/>
      <c r="T99" s="210"/>
      <c r="U99" s="210"/>
      <c r="V99" s="257">
        <f t="shared" si="6"/>
        <v>0</v>
      </c>
      <c r="W99" s="211"/>
      <c r="X99" s="211"/>
      <c r="Y99" s="211" t="s">
        <v>134</v>
      </c>
      <c r="Z99" s="251"/>
      <c r="AA99" s="67">
        <f t="shared" si="7"/>
        <v>0</v>
      </c>
      <c r="AB99" s="172"/>
      <c r="AC99" s="157"/>
      <c r="AD99" s="157"/>
      <c r="AE99" s="364"/>
      <c r="AF99" s="364"/>
      <c r="AG99" s="364"/>
      <c r="AH99" s="364"/>
    </row>
    <row r="100" spans="1:34" x14ac:dyDescent="0.15">
      <c r="A100" s="101">
        <v>81</v>
      </c>
      <c r="B100" s="321" t="s">
        <v>42</v>
      </c>
      <c r="C100" s="321"/>
      <c r="D100" s="141" t="s">
        <v>169</v>
      </c>
      <c r="E100" s="141">
        <f t="shared" si="4"/>
        <v>0</v>
      </c>
      <c r="F100" s="133" t="s">
        <v>42</v>
      </c>
      <c r="G100" s="141"/>
      <c r="H100" s="142" t="s">
        <v>42</v>
      </c>
      <c r="I100" s="56" t="s">
        <v>42</v>
      </c>
      <c r="J100" s="57" t="str">
        <f t="shared" si="5"/>
        <v>Select Select</v>
      </c>
      <c r="K100" s="209"/>
      <c r="L100" s="209"/>
      <c r="M100" s="209"/>
      <c r="N100" s="209"/>
      <c r="O100" s="210"/>
      <c r="P100" s="210"/>
      <c r="Q100" s="210"/>
      <c r="R100" s="210"/>
      <c r="S100" s="210"/>
      <c r="T100" s="210"/>
      <c r="U100" s="210"/>
      <c r="V100" s="257">
        <f t="shared" si="6"/>
        <v>0</v>
      </c>
      <c r="W100" s="211"/>
      <c r="X100" s="211"/>
      <c r="Y100" s="211" t="s">
        <v>134</v>
      </c>
      <c r="Z100" s="251"/>
      <c r="AA100" s="67">
        <f t="shared" si="7"/>
        <v>0</v>
      </c>
      <c r="AB100" s="172"/>
      <c r="AC100" s="157"/>
      <c r="AD100" s="157"/>
      <c r="AE100" s="364"/>
      <c r="AF100" s="364"/>
      <c r="AG100" s="364"/>
      <c r="AH100" s="364"/>
    </row>
    <row r="101" spans="1:34" x14ac:dyDescent="0.15">
      <c r="A101" s="101">
        <v>82</v>
      </c>
      <c r="B101" s="321" t="s">
        <v>42</v>
      </c>
      <c r="C101" s="321"/>
      <c r="D101" s="141" t="s">
        <v>169</v>
      </c>
      <c r="E101" s="141">
        <f t="shared" si="4"/>
        <v>0</v>
      </c>
      <c r="F101" s="133" t="s">
        <v>42</v>
      </c>
      <c r="G101" s="141"/>
      <c r="H101" s="142" t="s">
        <v>42</v>
      </c>
      <c r="I101" s="56" t="s">
        <v>42</v>
      </c>
      <c r="J101" s="57" t="str">
        <f t="shared" si="5"/>
        <v>Select Select</v>
      </c>
      <c r="K101" s="209"/>
      <c r="L101" s="209"/>
      <c r="M101" s="209"/>
      <c r="N101" s="209"/>
      <c r="O101" s="210"/>
      <c r="P101" s="210"/>
      <c r="Q101" s="210"/>
      <c r="R101" s="210"/>
      <c r="S101" s="210"/>
      <c r="T101" s="210"/>
      <c r="U101" s="210"/>
      <c r="V101" s="257">
        <f t="shared" si="6"/>
        <v>0</v>
      </c>
      <c r="W101" s="211"/>
      <c r="X101" s="211"/>
      <c r="Y101" s="211" t="s">
        <v>134</v>
      </c>
      <c r="Z101" s="251"/>
      <c r="AA101" s="67">
        <f t="shared" si="7"/>
        <v>0</v>
      </c>
      <c r="AB101" s="172"/>
      <c r="AC101" s="157"/>
      <c r="AD101" s="157"/>
      <c r="AE101" s="364"/>
      <c r="AF101" s="364"/>
      <c r="AG101" s="364"/>
      <c r="AH101" s="364"/>
    </row>
    <row r="102" spans="1:34" x14ac:dyDescent="0.15">
      <c r="A102" s="101">
        <v>83</v>
      </c>
      <c r="B102" s="321" t="s">
        <v>42</v>
      </c>
      <c r="C102" s="321"/>
      <c r="D102" s="141" t="s">
        <v>169</v>
      </c>
      <c r="E102" s="141">
        <f t="shared" si="4"/>
        <v>0</v>
      </c>
      <c r="F102" s="133" t="s">
        <v>42</v>
      </c>
      <c r="G102" s="141"/>
      <c r="H102" s="142" t="s">
        <v>42</v>
      </c>
      <c r="I102" s="56" t="s">
        <v>42</v>
      </c>
      <c r="J102" s="57" t="str">
        <f t="shared" si="5"/>
        <v>Select Select</v>
      </c>
      <c r="K102" s="209"/>
      <c r="L102" s="209"/>
      <c r="M102" s="209"/>
      <c r="N102" s="209"/>
      <c r="O102" s="210"/>
      <c r="P102" s="210"/>
      <c r="Q102" s="210"/>
      <c r="R102" s="210"/>
      <c r="S102" s="210"/>
      <c r="T102" s="210"/>
      <c r="U102" s="210"/>
      <c r="V102" s="257">
        <f t="shared" si="6"/>
        <v>0</v>
      </c>
      <c r="W102" s="211"/>
      <c r="X102" s="211"/>
      <c r="Y102" s="211" t="s">
        <v>134</v>
      </c>
      <c r="Z102" s="251"/>
      <c r="AA102" s="67">
        <f t="shared" si="7"/>
        <v>0</v>
      </c>
      <c r="AB102" s="172"/>
      <c r="AC102" s="157"/>
      <c r="AD102" s="157"/>
      <c r="AE102" s="364"/>
      <c r="AF102" s="364"/>
      <c r="AG102" s="364"/>
      <c r="AH102" s="364"/>
    </row>
    <row r="103" spans="1:34" x14ac:dyDescent="0.15">
      <c r="K103" s="134"/>
      <c r="L103" s="134"/>
      <c r="M103" s="134"/>
      <c r="N103" s="134"/>
      <c r="AE103" s="368"/>
      <c r="AF103" s="368"/>
      <c r="AG103" s="368"/>
      <c r="AH103" s="368"/>
    </row>
    <row r="104" spans="1:34" x14ac:dyDescent="0.15">
      <c r="K104" s="134"/>
      <c r="L104" s="134"/>
      <c r="M104" s="134"/>
      <c r="N104" s="134"/>
      <c r="AE104" s="368"/>
      <c r="AF104" s="368"/>
      <c r="AG104" s="368"/>
      <c r="AH104" s="368"/>
    </row>
    <row r="105" spans="1:34" x14ac:dyDescent="0.15">
      <c r="K105" s="134"/>
      <c r="L105" s="134"/>
      <c r="M105" s="134"/>
      <c r="N105" s="134"/>
      <c r="AE105" s="368"/>
      <c r="AF105" s="368"/>
      <c r="AG105" s="368"/>
      <c r="AH105" s="368"/>
    </row>
    <row r="106" spans="1:34" x14ac:dyDescent="0.15">
      <c r="K106" s="134"/>
      <c r="L106" s="134"/>
      <c r="M106" s="134"/>
      <c r="N106" s="134"/>
      <c r="AE106" s="368"/>
      <c r="AF106" s="368"/>
      <c r="AG106" s="368"/>
      <c r="AH106" s="368"/>
    </row>
    <row r="107" spans="1:34" x14ac:dyDescent="0.15">
      <c r="K107" s="134"/>
      <c r="L107" s="134"/>
      <c r="M107" s="134"/>
      <c r="N107" s="134"/>
      <c r="AE107" s="368"/>
      <c r="AF107" s="368"/>
      <c r="AG107" s="368"/>
      <c r="AH107" s="368"/>
    </row>
    <row r="108" spans="1:34" x14ac:dyDescent="0.15">
      <c r="K108" s="134"/>
      <c r="L108" s="134"/>
      <c r="M108" s="134"/>
      <c r="N108" s="134"/>
      <c r="AE108" s="368"/>
      <c r="AF108" s="368"/>
      <c r="AG108" s="368"/>
      <c r="AH108" s="368"/>
    </row>
    <row r="109" spans="1:34" x14ac:dyDescent="0.15">
      <c r="K109" s="134"/>
      <c r="L109" s="134"/>
      <c r="M109" s="134"/>
      <c r="N109" s="134"/>
      <c r="AE109" s="368"/>
      <c r="AF109" s="368"/>
      <c r="AG109" s="368"/>
      <c r="AH109" s="368"/>
    </row>
    <row r="110" spans="1:34" x14ac:dyDescent="0.15">
      <c r="K110" s="134"/>
      <c r="L110" s="134"/>
      <c r="M110" s="134"/>
      <c r="N110" s="134"/>
      <c r="AE110" s="368"/>
      <c r="AF110" s="368"/>
      <c r="AG110" s="368"/>
      <c r="AH110" s="368"/>
    </row>
    <row r="111" spans="1:34" x14ac:dyDescent="0.15">
      <c r="K111" s="134"/>
      <c r="L111" s="134"/>
      <c r="M111" s="134"/>
      <c r="N111" s="134"/>
      <c r="AE111" s="368"/>
      <c r="AF111" s="368"/>
      <c r="AG111" s="368"/>
      <c r="AH111" s="368"/>
    </row>
    <row r="112" spans="1:34" x14ac:dyDescent="0.15">
      <c r="K112" s="134"/>
      <c r="L112" s="134"/>
      <c r="M112" s="134"/>
      <c r="N112" s="134"/>
      <c r="AE112" s="368"/>
      <c r="AF112" s="368"/>
      <c r="AG112" s="368"/>
      <c r="AH112" s="368"/>
    </row>
    <row r="113" spans="11:14" x14ac:dyDescent="0.15">
      <c r="K113" s="134"/>
      <c r="L113" s="134"/>
      <c r="M113" s="134"/>
      <c r="N113" s="134"/>
    </row>
    <row r="114" spans="11:14" x14ac:dyDescent="0.15">
      <c r="K114" s="134"/>
      <c r="L114" s="134"/>
      <c r="M114" s="134"/>
      <c r="N114" s="134"/>
    </row>
    <row r="115" spans="11:14" x14ac:dyDescent="0.15">
      <c r="K115" s="134"/>
      <c r="L115" s="134"/>
      <c r="M115" s="134"/>
      <c r="N115" s="134"/>
    </row>
    <row r="116" spans="11:14" x14ac:dyDescent="0.15">
      <c r="K116" s="134"/>
      <c r="L116" s="134"/>
      <c r="M116" s="134"/>
      <c r="N116" s="134"/>
    </row>
    <row r="117" spans="11:14" x14ac:dyDescent="0.15">
      <c r="K117" s="134"/>
      <c r="L117" s="134"/>
      <c r="M117" s="134"/>
      <c r="N117" s="134"/>
    </row>
    <row r="118" spans="11:14" x14ac:dyDescent="0.15">
      <c r="K118" s="134"/>
      <c r="L118" s="134"/>
      <c r="M118" s="134"/>
      <c r="N118" s="134"/>
    </row>
    <row r="119" spans="11:14" x14ac:dyDescent="0.15">
      <c r="K119" s="134"/>
      <c r="L119" s="134"/>
      <c r="M119" s="134"/>
      <c r="N119" s="134"/>
    </row>
    <row r="120" spans="11:14" x14ac:dyDescent="0.15">
      <c r="K120" s="134"/>
      <c r="L120" s="134"/>
      <c r="M120" s="134"/>
      <c r="N120" s="134"/>
    </row>
    <row r="121" spans="11:14" x14ac:dyDescent="0.15">
      <c r="K121" s="134"/>
      <c r="L121" s="134"/>
      <c r="M121" s="134"/>
      <c r="N121" s="134"/>
    </row>
    <row r="122" spans="11:14" x14ac:dyDescent="0.15">
      <c r="K122" s="134"/>
      <c r="L122" s="134"/>
      <c r="M122" s="134"/>
      <c r="N122" s="134"/>
    </row>
    <row r="123" spans="11:14" x14ac:dyDescent="0.15">
      <c r="K123" s="134"/>
      <c r="L123" s="134"/>
      <c r="M123" s="134"/>
      <c r="N123" s="134"/>
    </row>
    <row r="124" spans="11:14" x14ac:dyDescent="0.15">
      <c r="K124" s="134"/>
      <c r="L124" s="134"/>
      <c r="M124" s="134"/>
      <c r="N124" s="134"/>
    </row>
    <row r="125" spans="11:14" x14ac:dyDescent="0.15">
      <c r="K125" s="134"/>
      <c r="L125" s="134"/>
      <c r="M125" s="134"/>
      <c r="N125" s="134"/>
    </row>
    <row r="126" spans="11:14" x14ac:dyDescent="0.15">
      <c r="K126" s="134"/>
      <c r="L126" s="134"/>
      <c r="M126" s="134"/>
      <c r="N126" s="134"/>
    </row>
    <row r="127" spans="11:14" x14ac:dyDescent="0.15">
      <c r="K127" s="134"/>
      <c r="L127" s="134"/>
      <c r="M127" s="134"/>
      <c r="N127" s="134"/>
    </row>
    <row r="128" spans="11:14" x14ac:dyDescent="0.15">
      <c r="K128" s="134"/>
      <c r="L128" s="134"/>
      <c r="M128" s="134"/>
      <c r="N128" s="134"/>
    </row>
    <row r="129" spans="11:14" x14ac:dyDescent="0.15">
      <c r="K129" s="134"/>
      <c r="L129" s="134"/>
      <c r="M129" s="134"/>
      <c r="N129" s="134"/>
    </row>
    <row r="130" spans="11:14" x14ac:dyDescent="0.15">
      <c r="K130" s="134"/>
      <c r="L130" s="134"/>
      <c r="M130" s="134"/>
      <c r="N130" s="134"/>
    </row>
    <row r="131" spans="11:14" x14ac:dyDescent="0.15">
      <c r="K131" s="134"/>
      <c r="L131" s="134"/>
      <c r="M131" s="134"/>
      <c r="N131" s="134"/>
    </row>
    <row r="132" spans="11:14" x14ac:dyDescent="0.15">
      <c r="K132" s="134"/>
      <c r="L132" s="134"/>
      <c r="M132" s="134"/>
      <c r="N132" s="134"/>
    </row>
    <row r="133" spans="11:14" x14ac:dyDescent="0.15">
      <c r="K133" s="134"/>
      <c r="L133" s="134"/>
      <c r="M133" s="134"/>
      <c r="N133" s="134"/>
    </row>
    <row r="134" spans="11:14" x14ac:dyDescent="0.15">
      <c r="K134" s="134"/>
      <c r="L134" s="134"/>
      <c r="M134" s="134"/>
      <c r="N134" s="134"/>
    </row>
    <row r="135" spans="11:14" x14ac:dyDescent="0.15">
      <c r="K135" s="134"/>
      <c r="L135" s="134"/>
      <c r="M135" s="134"/>
      <c r="N135" s="134"/>
    </row>
    <row r="136" spans="11:14" x14ac:dyDescent="0.15">
      <c r="K136" s="134"/>
      <c r="L136" s="134"/>
      <c r="M136" s="134"/>
      <c r="N136" s="134"/>
    </row>
    <row r="137" spans="11:14" x14ac:dyDescent="0.15">
      <c r="K137" s="134"/>
      <c r="L137" s="134"/>
      <c r="M137" s="134"/>
      <c r="N137" s="134"/>
    </row>
    <row r="138" spans="11:14" x14ac:dyDescent="0.15">
      <c r="K138" s="134"/>
      <c r="L138" s="134"/>
      <c r="M138" s="134"/>
      <c r="N138" s="134"/>
    </row>
    <row r="139" spans="11:14" x14ac:dyDescent="0.15">
      <c r="K139" s="134"/>
      <c r="L139" s="134"/>
      <c r="M139" s="134"/>
      <c r="N139" s="134"/>
    </row>
    <row r="140" spans="11:14" x14ac:dyDescent="0.15">
      <c r="K140" s="134"/>
      <c r="L140" s="134"/>
      <c r="M140" s="134"/>
      <c r="N140" s="134"/>
    </row>
    <row r="141" spans="11:14" x14ac:dyDescent="0.15">
      <c r="K141" s="134"/>
      <c r="L141" s="134"/>
      <c r="M141" s="134"/>
      <c r="N141" s="134"/>
    </row>
    <row r="142" spans="11:14" x14ac:dyDescent="0.15">
      <c r="K142" s="134"/>
      <c r="L142" s="134"/>
      <c r="M142" s="134"/>
      <c r="N142" s="134"/>
    </row>
    <row r="143" spans="11:14" x14ac:dyDescent="0.15">
      <c r="K143" s="134"/>
      <c r="L143" s="134"/>
      <c r="M143" s="134"/>
      <c r="N143" s="134"/>
    </row>
    <row r="144" spans="11:14" x14ac:dyDescent="0.15">
      <c r="K144" s="134"/>
      <c r="L144" s="134"/>
      <c r="M144" s="134"/>
      <c r="N144" s="134"/>
    </row>
    <row r="145" spans="11:14" x14ac:dyDescent="0.15">
      <c r="K145" s="134"/>
      <c r="L145" s="134"/>
      <c r="M145" s="134"/>
      <c r="N145" s="134"/>
    </row>
    <row r="146" spans="11:14" x14ac:dyDescent="0.15">
      <c r="K146" s="134"/>
      <c r="L146" s="134"/>
      <c r="M146" s="134"/>
      <c r="N146" s="134"/>
    </row>
    <row r="147" spans="11:14" x14ac:dyDescent="0.15">
      <c r="K147" s="134"/>
      <c r="L147" s="134"/>
      <c r="M147" s="134"/>
      <c r="N147" s="134"/>
    </row>
    <row r="148" spans="11:14" x14ac:dyDescent="0.15">
      <c r="K148" s="134"/>
      <c r="L148" s="134"/>
      <c r="M148" s="134"/>
      <c r="N148" s="134"/>
    </row>
    <row r="149" spans="11:14" x14ac:dyDescent="0.15">
      <c r="K149" s="134"/>
      <c r="L149" s="134"/>
      <c r="M149" s="134"/>
      <c r="N149" s="134"/>
    </row>
    <row r="150" spans="11:14" x14ac:dyDescent="0.15">
      <c r="K150" s="134"/>
      <c r="L150" s="134"/>
      <c r="M150" s="134"/>
      <c r="N150" s="134"/>
    </row>
    <row r="151" spans="11:14" x14ac:dyDescent="0.15">
      <c r="K151" s="134"/>
      <c r="L151" s="134"/>
      <c r="M151" s="134"/>
      <c r="N151" s="134"/>
    </row>
    <row r="152" spans="11:14" x14ac:dyDescent="0.15">
      <c r="K152" s="134"/>
      <c r="L152" s="134"/>
      <c r="M152" s="134"/>
      <c r="N152" s="134"/>
    </row>
    <row r="153" spans="11:14" x14ac:dyDescent="0.15">
      <c r="K153" s="134"/>
      <c r="L153" s="134"/>
      <c r="M153" s="134"/>
      <c r="N153" s="134"/>
    </row>
    <row r="154" spans="11:14" x14ac:dyDescent="0.15">
      <c r="K154" s="134"/>
      <c r="L154" s="134"/>
      <c r="M154" s="134"/>
      <c r="N154" s="134"/>
    </row>
    <row r="155" spans="11:14" x14ac:dyDescent="0.15">
      <c r="K155" s="134"/>
      <c r="L155" s="134"/>
      <c r="M155" s="134"/>
      <c r="N155" s="134"/>
    </row>
    <row r="156" spans="11:14" x14ac:dyDescent="0.15">
      <c r="K156" s="134"/>
      <c r="L156" s="134"/>
      <c r="M156" s="134"/>
      <c r="N156" s="134"/>
    </row>
    <row r="157" spans="11:14" x14ac:dyDescent="0.15">
      <c r="K157" s="134"/>
      <c r="L157" s="134"/>
      <c r="M157" s="134"/>
      <c r="N157" s="134"/>
    </row>
    <row r="158" spans="11:14" x14ac:dyDescent="0.15">
      <c r="K158" s="134"/>
      <c r="L158" s="134"/>
      <c r="M158" s="134"/>
      <c r="N158" s="134"/>
    </row>
    <row r="159" spans="11:14" x14ac:dyDescent="0.15">
      <c r="K159" s="134"/>
      <c r="L159" s="134"/>
      <c r="M159" s="134"/>
      <c r="N159" s="134"/>
    </row>
    <row r="160" spans="11:14" x14ac:dyDescent="0.15">
      <c r="K160" s="134"/>
      <c r="L160" s="134"/>
      <c r="M160" s="134"/>
      <c r="N160" s="134"/>
    </row>
    <row r="161" spans="11:14" x14ac:dyDescent="0.15">
      <c r="K161" s="134"/>
      <c r="L161" s="134"/>
      <c r="M161" s="134"/>
      <c r="N161" s="134"/>
    </row>
    <row r="162" spans="11:14" x14ac:dyDescent="0.15">
      <c r="K162" s="134"/>
      <c r="L162" s="134"/>
      <c r="M162" s="134"/>
      <c r="N162" s="134"/>
    </row>
    <row r="163" spans="11:14" x14ac:dyDescent="0.15">
      <c r="K163" s="134"/>
      <c r="L163" s="134"/>
      <c r="M163" s="134"/>
      <c r="N163" s="134"/>
    </row>
    <row r="164" spans="11:14" x14ac:dyDescent="0.15">
      <c r="K164" s="134"/>
      <c r="L164" s="134"/>
      <c r="M164" s="134"/>
      <c r="N164" s="134"/>
    </row>
    <row r="165" spans="11:14" x14ac:dyDescent="0.15">
      <c r="K165" s="134"/>
      <c r="L165" s="134"/>
      <c r="M165" s="134"/>
      <c r="N165" s="134"/>
    </row>
    <row r="166" spans="11:14" x14ac:dyDescent="0.15">
      <c r="K166" s="134"/>
      <c r="L166" s="134"/>
      <c r="M166" s="134"/>
      <c r="N166" s="134"/>
    </row>
    <row r="167" spans="11:14" x14ac:dyDescent="0.15">
      <c r="K167" s="134"/>
      <c r="L167" s="134"/>
      <c r="M167" s="134"/>
      <c r="N167" s="134"/>
    </row>
    <row r="168" spans="11:14" x14ac:dyDescent="0.15">
      <c r="K168" s="134"/>
      <c r="L168" s="134"/>
      <c r="M168" s="134"/>
      <c r="N168" s="134"/>
    </row>
    <row r="169" spans="11:14" x14ac:dyDescent="0.15">
      <c r="K169" s="134"/>
      <c r="L169" s="134"/>
      <c r="M169" s="134"/>
      <c r="N169" s="134"/>
    </row>
    <row r="170" spans="11:14" x14ac:dyDescent="0.15">
      <c r="K170" s="134"/>
      <c r="L170" s="134"/>
      <c r="M170" s="134"/>
      <c r="N170" s="134"/>
    </row>
    <row r="171" spans="11:14" x14ac:dyDescent="0.15">
      <c r="K171" s="134"/>
      <c r="L171" s="134"/>
      <c r="M171" s="134"/>
      <c r="N171" s="134"/>
    </row>
    <row r="172" spans="11:14" x14ac:dyDescent="0.15">
      <c r="K172" s="134"/>
      <c r="L172" s="134"/>
      <c r="M172" s="134"/>
      <c r="N172" s="134"/>
    </row>
    <row r="173" spans="11:14" x14ac:dyDescent="0.15">
      <c r="K173" s="134"/>
      <c r="L173" s="134"/>
      <c r="M173" s="134"/>
      <c r="N173" s="134"/>
    </row>
    <row r="174" spans="11:14" x14ac:dyDescent="0.15">
      <c r="K174" s="134"/>
      <c r="L174" s="134"/>
      <c r="M174" s="134"/>
      <c r="N174" s="134"/>
    </row>
    <row r="175" spans="11:14" x14ac:dyDescent="0.15">
      <c r="K175" s="134"/>
      <c r="L175" s="134"/>
      <c r="M175" s="134"/>
      <c r="N175" s="134"/>
    </row>
    <row r="176" spans="11:14" x14ac:dyDescent="0.15">
      <c r="K176" s="134"/>
      <c r="L176" s="134"/>
      <c r="M176" s="134"/>
      <c r="N176" s="134"/>
    </row>
    <row r="177" spans="11:14" x14ac:dyDescent="0.15">
      <c r="K177" s="134"/>
      <c r="L177" s="134"/>
      <c r="M177" s="134"/>
      <c r="N177" s="134"/>
    </row>
    <row r="178" spans="11:14" x14ac:dyDescent="0.15">
      <c r="K178" s="134"/>
      <c r="L178" s="134"/>
      <c r="M178" s="134"/>
      <c r="N178" s="134"/>
    </row>
    <row r="179" spans="11:14" x14ac:dyDescent="0.15">
      <c r="K179" s="134"/>
      <c r="L179" s="134"/>
      <c r="M179" s="134"/>
      <c r="N179" s="134"/>
    </row>
    <row r="180" spans="11:14" x14ac:dyDescent="0.15">
      <c r="K180" s="134"/>
      <c r="L180" s="134"/>
      <c r="M180" s="134"/>
      <c r="N180" s="134"/>
    </row>
    <row r="181" spans="11:14" x14ac:dyDescent="0.15">
      <c r="K181" s="134"/>
      <c r="L181" s="134"/>
      <c r="M181" s="134"/>
      <c r="N181" s="134"/>
    </row>
    <row r="182" spans="11:14" x14ac:dyDescent="0.15">
      <c r="K182" s="134"/>
      <c r="L182" s="134"/>
      <c r="M182" s="134"/>
      <c r="N182" s="134"/>
    </row>
    <row r="183" spans="11:14" x14ac:dyDescent="0.15">
      <c r="K183" s="134"/>
      <c r="L183" s="134"/>
      <c r="M183" s="134"/>
      <c r="N183" s="134"/>
    </row>
    <row r="184" spans="11:14" x14ac:dyDescent="0.15">
      <c r="K184" s="134"/>
      <c r="L184" s="134"/>
      <c r="M184" s="134"/>
      <c r="N184" s="134"/>
    </row>
    <row r="185" spans="11:14" x14ac:dyDescent="0.15">
      <c r="K185" s="134"/>
      <c r="L185" s="134"/>
      <c r="M185" s="134"/>
      <c r="N185" s="134"/>
    </row>
    <row r="186" spans="11:14" x14ac:dyDescent="0.15">
      <c r="K186" s="134"/>
      <c r="L186" s="134"/>
      <c r="M186" s="134"/>
      <c r="N186" s="134"/>
    </row>
    <row r="187" spans="11:14" x14ac:dyDescent="0.15">
      <c r="K187" s="134"/>
      <c r="L187" s="134"/>
      <c r="M187" s="134"/>
      <c r="N187" s="134"/>
    </row>
    <row r="188" spans="11:14" x14ac:dyDescent="0.15">
      <c r="K188" s="134"/>
      <c r="L188" s="134"/>
      <c r="M188" s="134"/>
      <c r="N188" s="134"/>
    </row>
    <row r="189" spans="11:14" x14ac:dyDescent="0.15">
      <c r="K189" s="134"/>
      <c r="L189" s="134"/>
      <c r="M189" s="134"/>
      <c r="N189" s="134"/>
    </row>
    <row r="190" spans="11:14" x14ac:dyDescent="0.15">
      <c r="K190" s="134"/>
      <c r="L190" s="134"/>
      <c r="M190" s="134"/>
      <c r="N190" s="134"/>
    </row>
    <row r="191" spans="11:14" x14ac:dyDescent="0.15">
      <c r="K191" s="134"/>
      <c r="L191" s="134"/>
      <c r="M191" s="134"/>
      <c r="N191" s="134"/>
    </row>
    <row r="192" spans="11:14" x14ac:dyDescent="0.15">
      <c r="K192" s="134"/>
      <c r="L192" s="134"/>
      <c r="M192" s="134"/>
      <c r="N192" s="134"/>
    </row>
    <row r="193" spans="11:14" x14ac:dyDescent="0.15">
      <c r="K193" s="134"/>
      <c r="L193" s="134"/>
      <c r="M193" s="134"/>
      <c r="N193" s="134"/>
    </row>
    <row r="194" spans="11:14" x14ac:dyDescent="0.15">
      <c r="K194" s="134"/>
      <c r="L194" s="134"/>
      <c r="M194" s="134"/>
      <c r="N194" s="134"/>
    </row>
    <row r="195" spans="11:14" x14ac:dyDescent="0.15">
      <c r="K195" s="134"/>
      <c r="L195" s="134"/>
      <c r="M195" s="134"/>
      <c r="N195" s="134"/>
    </row>
    <row r="196" spans="11:14" x14ac:dyDescent="0.15">
      <c r="K196" s="134"/>
      <c r="L196" s="134"/>
      <c r="M196" s="134"/>
      <c r="N196" s="134"/>
    </row>
    <row r="197" spans="11:14" x14ac:dyDescent="0.15">
      <c r="K197" s="134"/>
      <c r="L197" s="134"/>
      <c r="M197" s="134"/>
      <c r="N197" s="134"/>
    </row>
    <row r="198" spans="11:14" x14ac:dyDescent="0.15">
      <c r="K198" s="134"/>
      <c r="L198" s="134"/>
      <c r="M198" s="134"/>
      <c r="N198" s="134"/>
    </row>
    <row r="199" spans="11:14" x14ac:dyDescent="0.15">
      <c r="K199" s="134"/>
      <c r="L199" s="134"/>
      <c r="M199" s="134"/>
      <c r="N199" s="134"/>
    </row>
    <row r="200" spans="11:14" x14ac:dyDescent="0.15">
      <c r="K200" s="134"/>
      <c r="L200" s="134"/>
      <c r="M200" s="134"/>
      <c r="N200" s="134"/>
    </row>
    <row r="201" spans="11:14" x14ac:dyDescent="0.15">
      <c r="K201" s="134"/>
      <c r="L201" s="134"/>
      <c r="M201" s="134"/>
      <c r="N201" s="134"/>
    </row>
    <row r="202" spans="11:14" x14ac:dyDescent="0.15">
      <c r="K202" s="134"/>
      <c r="L202" s="134"/>
      <c r="M202" s="134"/>
      <c r="N202" s="134"/>
    </row>
    <row r="203" spans="11:14" x14ac:dyDescent="0.15">
      <c r="K203" s="134"/>
      <c r="L203" s="134"/>
      <c r="M203" s="134"/>
      <c r="N203" s="134"/>
    </row>
    <row r="204" spans="11:14" x14ac:dyDescent="0.15">
      <c r="K204" s="134"/>
      <c r="L204" s="134"/>
      <c r="M204" s="134"/>
      <c r="N204" s="134"/>
    </row>
    <row r="205" spans="11:14" x14ac:dyDescent="0.15">
      <c r="K205" s="134"/>
      <c r="L205" s="134"/>
      <c r="M205" s="134"/>
      <c r="N205" s="134"/>
    </row>
    <row r="206" spans="11:14" x14ac:dyDescent="0.15">
      <c r="K206" s="134"/>
      <c r="L206" s="134"/>
      <c r="M206" s="134"/>
      <c r="N206" s="134"/>
    </row>
    <row r="207" spans="11:14" x14ac:dyDescent="0.15">
      <c r="K207" s="134"/>
      <c r="L207" s="134"/>
      <c r="M207" s="134"/>
      <c r="N207" s="134"/>
    </row>
    <row r="208" spans="11:14" x14ac:dyDescent="0.15">
      <c r="K208" s="134"/>
      <c r="L208" s="134"/>
      <c r="M208" s="134"/>
      <c r="N208" s="134"/>
    </row>
    <row r="209" spans="11:14" x14ac:dyDescent="0.15">
      <c r="K209" s="134"/>
      <c r="L209" s="134"/>
      <c r="M209" s="134"/>
      <c r="N209" s="134"/>
    </row>
    <row r="210" spans="11:14" x14ac:dyDescent="0.15">
      <c r="K210" s="134"/>
      <c r="L210" s="134"/>
      <c r="M210" s="134"/>
      <c r="N210" s="134"/>
    </row>
    <row r="211" spans="11:14" x14ac:dyDescent="0.15">
      <c r="K211" s="134"/>
      <c r="L211" s="134"/>
      <c r="M211" s="134"/>
      <c r="N211" s="134"/>
    </row>
    <row r="212" spans="11:14" x14ac:dyDescent="0.15">
      <c r="K212" s="134"/>
      <c r="L212" s="134"/>
      <c r="M212" s="134"/>
      <c r="N212" s="134"/>
    </row>
    <row r="213" spans="11:14" x14ac:dyDescent="0.15">
      <c r="K213" s="134"/>
      <c r="L213" s="134"/>
      <c r="M213" s="134"/>
      <c r="N213" s="134"/>
    </row>
    <row r="214" spans="11:14" x14ac:dyDescent="0.15">
      <c r="K214" s="134"/>
      <c r="L214" s="134"/>
      <c r="M214" s="134"/>
      <c r="N214" s="134"/>
    </row>
    <row r="215" spans="11:14" x14ac:dyDescent="0.15">
      <c r="K215" s="134"/>
      <c r="L215" s="134"/>
      <c r="M215" s="134"/>
      <c r="N215" s="134"/>
    </row>
    <row r="216" spans="11:14" x14ac:dyDescent="0.15">
      <c r="K216" s="134"/>
      <c r="L216" s="134"/>
      <c r="M216" s="134"/>
      <c r="N216" s="134"/>
    </row>
    <row r="217" spans="11:14" x14ac:dyDescent="0.15">
      <c r="K217" s="134"/>
      <c r="L217" s="134"/>
      <c r="M217" s="134"/>
      <c r="N217" s="134"/>
    </row>
    <row r="218" spans="11:14" x14ac:dyDescent="0.15">
      <c r="K218" s="134"/>
      <c r="L218" s="134"/>
      <c r="M218" s="134"/>
      <c r="N218" s="134"/>
    </row>
    <row r="219" spans="11:14" x14ac:dyDescent="0.15">
      <c r="K219" s="134"/>
      <c r="L219" s="134"/>
      <c r="M219" s="134"/>
      <c r="N219" s="134"/>
    </row>
    <row r="220" spans="11:14" x14ac:dyDescent="0.15">
      <c r="K220" s="134"/>
      <c r="L220" s="134"/>
      <c r="M220" s="134"/>
      <c r="N220" s="134"/>
    </row>
    <row r="221" spans="11:14" x14ac:dyDescent="0.15">
      <c r="K221" s="134"/>
      <c r="L221" s="134"/>
      <c r="M221" s="134"/>
      <c r="N221" s="134"/>
    </row>
    <row r="222" spans="11:14" x14ac:dyDescent="0.15">
      <c r="K222" s="134"/>
      <c r="L222" s="134"/>
      <c r="M222" s="134"/>
      <c r="N222" s="134"/>
    </row>
    <row r="223" spans="11:14" x14ac:dyDescent="0.15">
      <c r="K223" s="134"/>
      <c r="L223" s="134"/>
      <c r="M223" s="134"/>
      <c r="N223" s="134"/>
    </row>
    <row r="224" spans="11:14" x14ac:dyDescent="0.15">
      <c r="K224" s="134"/>
      <c r="L224" s="134"/>
      <c r="M224" s="134"/>
      <c r="N224" s="134"/>
    </row>
    <row r="225" spans="11:14" x14ac:dyDescent="0.15">
      <c r="K225" s="134"/>
      <c r="L225" s="134"/>
      <c r="M225" s="134"/>
      <c r="N225" s="134"/>
    </row>
    <row r="226" spans="11:14" x14ac:dyDescent="0.15">
      <c r="K226" s="134"/>
      <c r="L226" s="134"/>
      <c r="M226" s="134"/>
      <c r="N226" s="134"/>
    </row>
    <row r="227" spans="11:14" x14ac:dyDescent="0.15">
      <c r="K227" s="134"/>
      <c r="L227" s="134"/>
      <c r="M227" s="134"/>
      <c r="N227" s="134"/>
    </row>
    <row r="228" spans="11:14" x14ac:dyDescent="0.15">
      <c r="K228" s="134"/>
      <c r="L228" s="134"/>
      <c r="M228" s="134"/>
      <c r="N228" s="134"/>
    </row>
    <row r="229" spans="11:14" x14ac:dyDescent="0.15">
      <c r="K229" s="134"/>
      <c r="L229" s="134"/>
      <c r="M229" s="134"/>
      <c r="N229" s="134"/>
    </row>
    <row r="230" spans="11:14" x14ac:dyDescent="0.15">
      <c r="K230" s="134"/>
      <c r="L230" s="134"/>
      <c r="M230" s="134"/>
      <c r="N230" s="134"/>
    </row>
    <row r="231" spans="11:14" x14ac:dyDescent="0.15">
      <c r="K231" s="134"/>
      <c r="L231" s="134"/>
      <c r="M231" s="134"/>
      <c r="N231" s="134"/>
    </row>
  </sheetData>
  <mergeCells count="218">
    <mergeCell ref="AE111:AH111"/>
    <mergeCell ref="AE112:AH112"/>
    <mergeCell ref="AE105:AH105"/>
    <mergeCell ref="AE106:AH106"/>
    <mergeCell ref="AE107:AH107"/>
    <mergeCell ref="AE108:AH108"/>
    <mergeCell ref="AE109:AH109"/>
    <mergeCell ref="AE110:AH110"/>
    <mergeCell ref="B101:C101"/>
    <mergeCell ref="AE101:AH101"/>
    <mergeCell ref="B102:C102"/>
    <mergeCell ref="AE102:AH102"/>
    <mergeCell ref="AE103:AH103"/>
    <mergeCell ref="AE104:AH104"/>
    <mergeCell ref="B98:C98"/>
    <mergeCell ref="AE98:AH98"/>
    <mergeCell ref="B99:C99"/>
    <mergeCell ref="AE99:AH99"/>
    <mergeCell ref="B100:C100"/>
    <mergeCell ref="AE100:AH100"/>
    <mergeCell ref="B95:C95"/>
    <mergeCell ref="AE95:AH95"/>
    <mergeCell ref="B96:C96"/>
    <mergeCell ref="AE96:AH96"/>
    <mergeCell ref="B97:C97"/>
    <mergeCell ref="AE97:AH97"/>
    <mergeCell ref="B92:C92"/>
    <mergeCell ref="AE92:AH92"/>
    <mergeCell ref="B93:C93"/>
    <mergeCell ref="AE93:AH93"/>
    <mergeCell ref="B94:C94"/>
    <mergeCell ref="AE94:AH94"/>
    <mergeCell ref="B89:C89"/>
    <mergeCell ref="AE89:AH89"/>
    <mergeCell ref="B90:C90"/>
    <mergeCell ref="AE90:AH90"/>
    <mergeCell ref="B91:C91"/>
    <mergeCell ref="AE91:AH91"/>
    <mergeCell ref="B86:C86"/>
    <mergeCell ref="AE86:AH86"/>
    <mergeCell ref="B87:C87"/>
    <mergeCell ref="AE87:AH87"/>
    <mergeCell ref="B88:C88"/>
    <mergeCell ref="AE88:AH88"/>
    <mergeCell ref="B83:C83"/>
    <mergeCell ref="AE83:AH83"/>
    <mergeCell ref="B84:C84"/>
    <mergeCell ref="AE84:AH84"/>
    <mergeCell ref="B85:C85"/>
    <mergeCell ref="AE85:AH85"/>
    <mergeCell ref="B80:C80"/>
    <mergeCell ref="AE80:AH80"/>
    <mergeCell ref="B81:C81"/>
    <mergeCell ref="AE81:AH81"/>
    <mergeCell ref="B82:C82"/>
    <mergeCell ref="AE82:AH82"/>
    <mergeCell ref="B77:C77"/>
    <mergeCell ref="AE77:AH77"/>
    <mergeCell ref="B78:C78"/>
    <mergeCell ref="AE78:AH78"/>
    <mergeCell ref="B79:C79"/>
    <mergeCell ref="AE79:AH79"/>
    <mergeCell ref="B74:C74"/>
    <mergeCell ref="AE74:AH74"/>
    <mergeCell ref="B75:C75"/>
    <mergeCell ref="AE75:AH75"/>
    <mergeCell ref="B76:C76"/>
    <mergeCell ref="AE76:AH76"/>
    <mergeCell ref="B71:C71"/>
    <mergeCell ref="AE71:AH71"/>
    <mergeCell ref="B72:C72"/>
    <mergeCell ref="AE72:AH72"/>
    <mergeCell ref="B73:C73"/>
    <mergeCell ref="AE73:AH73"/>
    <mergeCell ref="B68:C68"/>
    <mergeCell ref="AE68:AH68"/>
    <mergeCell ref="B69:C69"/>
    <mergeCell ref="AE69:AH69"/>
    <mergeCell ref="B70:C70"/>
    <mergeCell ref="AE70:AH70"/>
    <mergeCell ref="B65:C65"/>
    <mergeCell ref="AE65:AH65"/>
    <mergeCell ref="B66:C66"/>
    <mergeCell ref="AE66:AH66"/>
    <mergeCell ref="B67:C67"/>
    <mergeCell ref="AE67:AH67"/>
    <mergeCell ref="B62:C62"/>
    <mergeCell ref="AE62:AH62"/>
    <mergeCell ref="B63:C63"/>
    <mergeCell ref="AE63:AH63"/>
    <mergeCell ref="B64:C64"/>
    <mergeCell ref="AE64:AH64"/>
    <mergeCell ref="B59:C59"/>
    <mergeCell ref="AE59:AH59"/>
    <mergeCell ref="B60:C60"/>
    <mergeCell ref="AE60:AH60"/>
    <mergeCell ref="B61:C61"/>
    <mergeCell ref="AE61:AH61"/>
    <mergeCell ref="B56:C56"/>
    <mergeCell ref="AE56:AH56"/>
    <mergeCell ref="B57:C57"/>
    <mergeCell ref="AE57:AH57"/>
    <mergeCell ref="B58:C58"/>
    <mergeCell ref="AE58:AH58"/>
    <mergeCell ref="B53:C53"/>
    <mergeCell ref="AE53:AH53"/>
    <mergeCell ref="B54:C54"/>
    <mergeCell ref="AE54:AH54"/>
    <mergeCell ref="B55:C55"/>
    <mergeCell ref="AE55:AH55"/>
    <mergeCell ref="B50:C50"/>
    <mergeCell ref="AE50:AH50"/>
    <mergeCell ref="B51:C51"/>
    <mergeCell ref="AE51:AH51"/>
    <mergeCell ref="B52:C52"/>
    <mergeCell ref="AE52:AH52"/>
    <mergeCell ref="B47:C47"/>
    <mergeCell ref="AE47:AH47"/>
    <mergeCell ref="B48:C48"/>
    <mergeCell ref="AE48:AH48"/>
    <mergeCell ref="B49:C49"/>
    <mergeCell ref="AE49:AH49"/>
    <mergeCell ref="B44:C44"/>
    <mergeCell ref="AE44:AH44"/>
    <mergeCell ref="B45:C45"/>
    <mergeCell ref="AE45:AH45"/>
    <mergeCell ref="B46:C46"/>
    <mergeCell ref="AE46:AH46"/>
    <mergeCell ref="B41:C41"/>
    <mergeCell ref="AE41:AH41"/>
    <mergeCell ref="B42:C42"/>
    <mergeCell ref="AE42:AH42"/>
    <mergeCell ref="B43:C43"/>
    <mergeCell ref="AE43:AH43"/>
    <mergeCell ref="B38:C38"/>
    <mergeCell ref="AE38:AH38"/>
    <mergeCell ref="B39:C39"/>
    <mergeCell ref="AE39:AH39"/>
    <mergeCell ref="B40:C40"/>
    <mergeCell ref="AE40:AH40"/>
    <mergeCell ref="B35:C35"/>
    <mergeCell ref="AE35:AH35"/>
    <mergeCell ref="B36:C36"/>
    <mergeCell ref="AE36:AH36"/>
    <mergeCell ref="B37:C37"/>
    <mergeCell ref="AE37:AH37"/>
    <mergeCell ref="B32:C32"/>
    <mergeCell ref="AE32:AH32"/>
    <mergeCell ref="B33:C33"/>
    <mergeCell ref="AE33:AH33"/>
    <mergeCell ref="B34:C34"/>
    <mergeCell ref="AE34:AH34"/>
    <mergeCell ref="B29:C29"/>
    <mergeCell ref="AE29:AH29"/>
    <mergeCell ref="B30:C30"/>
    <mergeCell ref="AE30:AH30"/>
    <mergeCell ref="B31:C31"/>
    <mergeCell ref="AE31:AH31"/>
    <mergeCell ref="B26:C26"/>
    <mergeCell ref="AE26:AH26"/>
    <mergeCell ref="B27:C27"/>
    <mergeCell ref="AE27:AH27"/>
    <mergeCell ref="B28:C28"/>
    <mergeCell ref="AE28:AH28"/>
    <mergeCell ref="B23:C23"/>
    <mergeCell ref="AE23:AH23"/>
    <mergeCell ref="B24:C24"/>
    <mergeCell ref="AE24:AH24"/>
    <mergeCell ref="B25:C25"/>
    <mergeCell ref="AE25:AH25"/>
    <mergeCell ref="B21:C21"/>
    <mergeCell ref="AE21:AH21"/>
    <mergeCell ref="B22:C22"/>
    <mergeCell ref="AE22:AH22"/>
    <mergeCell ref="M17:N17"/>
    <mergeCell ref="P17:Y17"/>
    <mergeCell ref="Z17:AA17"/>
    <mergeCell ref="B18:C18"/>
    <mergeCell ref="I18:AA18"/>
    <mergeCell ref="AB18:AH18"/>
    <mergeCell ref="N14:O14"/>
    <mergeCell ref="N15:O15"/>
    <mergeCell ref="B10:C10"/>
    <mergeCell ref="D10:K10"/>
    <mergeCell ref="N10:O10"/>
    <mergeCell ref="N11:O11"/>
    <mergeCell ref="N13:O13"/>
    <mergeCell ref="AE19:AH19"/>
    <mergeCell ref="B20:C20"/>
    <mergeCell ref="AE20:AH20"/>
    <mergeCell ref="P15:S15"/>
    <mergeCell ref="P14:S14"/>
    <mergeCell ref="P13:S13"/>
    <mergeCell ref="P12:S12"/>
    <mergeCell ref="P11:S11"/>
    <mergeCell ref="P10:S10"/>
    <mergeCell ref="P1:S1"/>
    <mergeCell ref="Q4:S4"/>
    <mergeCell ref="Q3:S3"/>
    <mergeCell ref="Q2:S2"/>
    <mergeCell ref="P6:S6"/>
    <mergeCell ref="B9:C9"/>
    <mergeCell ref="D9:K9"/>
    <mergeCell ref="N9:O9"/>
    <mergeCell ref="N12:O12"/>
    <mergeCell ref="P9:S9"/>
    <mergeCell ref="P8:S8"/>
    <mergeCell ref="P7:S7"/>
    <mergeCell ref="B7:C7"/>
    <mergeCell ref="D7:K7"/>
    <mergeCell ref="N7:O7"/>
    <mergeCell ref="B8:C8"/>
    <mergeCell ref="D8:K8"/>
    <mergeCell ref="N8:O8"/>
    <mergeCell ref="B1:M2"/>
    <mergeCell ref="B3:M3"/>
    <mergeCell ref="B6:C6"/>
    <mergeCell ref="D6:K6"/>
  </mergeCells>
  <dataValidations count="4">
    <dataValidation type="list" allowBlank="1" showInputMessage="1" showErrorMessage="1" sqref="I20:I102" xr:uid="{7A73E3FA-5A26-4844-97BD-841A393F85D4}">
      <formula1>"Select, AOF1 (WRE), AOF2 (SHS), AOF3 (Tec)"</formula1>
    </dataValidation>
    <dataValidation type="list" allowBlank="1" showInputMessage="1" showErrorMessage="1" sqref="Y20:Y102" xr:uid="{4A009B9C-D299-40C0-98F9-0016202DF9BC}">
      <formula1>"?,In,Out"</formula1>
    </dataValidation>
    <dataValidation type="list" allowBlank="1" showInputMessage="1" showErrorMessage="1" sqref="F20:F102" xr:uid="{967A40DA-1BF1-4B34-9B18-9D79C8022E3B}">
      <formula1>"Select, Original, New"</formula1>
    </dataValidation>
    <dataValidation type="list" allowBlank="1" showInputMessage="1" showErrorMessage="1" sqref="H20:H102" xr:uid="{62F165AA-E518-455C-B25F-E4706FAAB648}">
      <formula1>"Select, Yes, No"</formula1>
    </dataValidation>
  </dataValidations>
  <pageMargins left="0.25" right="0.25" top="0.75" bottom="0.75" header="0.3" footer="0.3"/>
  <pageSetup scale="8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32D63-1197-4878-8DE5-FB4529430BC5}">
  <sheetPr codeName="Sheet8">
    <tabColor theme="4" tint="0.39997558519241921"/>
    <pageSetUpPr fitToPage="1"/>
  </sheetPr>
  <dimension ref="A1:Z231"/>
  <sheetViews>
    <sheetView topLeftCell="A14" zoomScaleNormal="100" workbookViewId="0">
      <selection activeCell="O24" sqref="O24"/>
    </sheetView>
  </sheetViews>
  <sheetFormatPr baseColWidth="10" defaultColWidth="9.33203125" defaultRowHeight="14" x14ac:dyDescent="0.15"/>
  <cols>
    <col min="1" max="1" width="5.33203125" style="101" customWidth="1"/>
    <col min="2" max="3" width="5.6640625" style="101" customWidth="1"/>
    <col min="4" max="5" width="5.6640625" style="101" hidden="1" customWidth="1"/>
    <col min="6" max="6" width="7" style="133" hidden="1" customWidth="1"/>
    <col min="7" max="7" width="7.6640625" style="101" hidden="1" customWidth="1"/>
    <col min="8" max="8" width="6" style="101" hidden="1" customWidth="1"/>
    <col min="9" max="9" width="6" style="101" customWidth="1"/>
    <col min="10" max="10" width="6" style="101" hidden="1" customWidth="1"/>
    <col min="11" max="11" width="22.5" style="101" customWidth="1"/>
    <col min="12" max="12" width="20.6640625" style="101" customWidth="1"/>
    <col min="13" max="13" width="20" style="101" customWidth="1"/>
    <col min="14" max="14" width="16.5" style="101" customWidth="1"/>
    <col min="15" max="15" width="11" style="101" customWidth="1"/>
    <col min="16" max="16" width="8" style="9" customWidth="1"/>
    <col min="17" max="17" width="8" style="95" customWidth="1"/>
    <col min="18" max="18" width="9.33203125" style="95" customWidth="1"/>
    <col min="19" max="19" width="11.6640625" style="101" customWidth="1"/>
    <col min="20" max="20" width="10.6640625" style="135" customWidth="1"/>
    <col min="21" max="22" width="9.33203125" style="95"/>
    <col min="23" max="23" width="43.33203125" style="95" customWidth="1"/>
    <col min="24" max="16384" width="9.33203125" style="101"/>
  </cols>
  <sheetData>
    <row r="1" spans="1:23" ht="16.5" customHeight="1" x14ac:dyDescent="0.15">
      <c r="A1" s="92"/>
      <c r="B1" s="318" t="s">
        <v>160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36" t="s">
        <v>79</v>
      </c>
      <c r="O1" s="337"/>
      <c r="P1" s="337"/>
      <c r="Q1" s="337"/>
      <c r="R1" s="337"/>
      <c r="S1" s="338"/>
      <c r="U1" s="100"/>
      <c r="V1" s="100"/>
    </row>
    <row r="2" spans="1:23" ht="16.5" customHeight="1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83"/>
      <c r="O2" s="84" t="s">
        <v>80</v>
      </c>
      <c r="P2" s="153"/>
      <c r="Q2" s="153"/>
      <c r="R2" s="153"/>
      <c r="S2" s="85"/>
      <c r="T2" s="99"/>
      <c r="U2" s="100"/>
      <c r="V2" s="100"/>
      <c r="W2" s="100"/>
    </row>
    <row r="3" spans="1:23" ht="18" x14ac:dyDescent="0.15">
      <c r="A3" s="92"/>
      <c r="B3" s="369" t="s">
        <v>223</v>
      </c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86"/>
      <c r="O3" s="84" t="s">
        <v>123</v>
      </c>
      <c r="P3" s="153"/>
      <c r="Q3" s="153"/>
      <c r="R3" s="153"/>
      <c r="S3" s="85"/>
      <c r="T3" s="99"/>
      <c r="U3" s="100"/>
      <c r="V3" s="100"/>
      <c r="W3" s="100"/>
    </row>
    <row r="4" spans="1:23" ht="18" x14ac:dyDescent="0.15">
      <c r="A4" s="92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87"/>
      <c r="O4" s="84" t="s">
        <v>82</v>
      </c>
      <c r="P4" s="153"/>
      <c r="Q4" s="153"/>
      <c r="R4" s="153"/>
      <c r="S4" s="85"/>
      <c r="T4" s="99"/>
      <c r="U4" s="100"/>
      <c r="V4" s="100"/>
      <c r="W4" s="100"/>
    </row>
    <row r="5" spans="1:23" x14ac:dyDescent="0.15">
      <c r="A5" s="92"/>
      <c r="B5" s="102" t="s">
        <v>172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  <c r="R5" s="103"/>
      <c r="S5" s="102"/>
      <c r="T5" s="99"/>
      <c r="U5" s="136"/>
      <c r="V5" s="136"/>
      <c r="W5" s="136"/>
    </row>
    <row r="6" spans="1:23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310"/>
      <c r="L6" s="104"/>
      <c r="M6" s="105" t="s">
        <v>162</v>
      </c>
      <c r="N6" s="105"/>
      <c r="O6" s="106" t="s">
        <v>85</v>
      </c>
      <c r="P6" s="317" t="s">
        <v>11</v>
      </c>
      <c r="Q6" s="317"/>
      <c r="R6" s="317"/>
      <c r="S6" s="317"/>
      <c r="T6" s="99"/>
      <c r="U6" s="107"/>
      <c r="V6" s="107"/>
      <c r="W6" s="107"/>
    </row>
    <row r="7" spans="1:23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310"/>
      <c r="L7" s="104"/>
      <c r="M7" s="154" t="s">
        <v>21</v>
      </c>
      <c r="N7" s="306">
        <f>'Needs Assessment'!C43</f>
        <v>0</v>
      </c>
      <c r="O7" s="308"/>
      <c r="P7" s="306">
        <f>'Needs Assessment'!D43</f>
        <v>0</v>
      </c>
      <c r="Q7" s="307"/>
      <c r="R7" s="307"/>
      <c r="S7" s="308"/>
      <c r="T7" s="99"/>
      <c r="U7" s="107"/>
      <c r="V7" s="107"/>
      <c r="W7" s="107"/>
    </row>
    <row r="8" spans="1:23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310"/>
      <c r="L8" s="104"/>
      <c r="M8" s="154" t="s">
        <v>163</v>
      </c>
      <c r="N8" s="306">
        <f>'Needs Assessment'!C44</f>
        <v>0</v>
      </c>
      <c r="O8" s="308"/>
      <c r="P8" s="306">
        <f>'Needs Assessment'!D44</f>
        <v>0</v>
      </c>
      <c r="Q8" s="307"/>
      <c r="R8" s="307"/>
      <c r="S8" s="308"/>
      <c r="T8" s="99"/>
      <c r="U8" s="107"/>
      <c r="V8" s="107"/>
      <c r="W8" s="107"/>
    </row>
    <row r="9" spans="1:23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310"/>
      <c r="L9" s="104"/>
      <c r="M9" s="154" t="s">
        <v>68</v>
      </c>
      <c r="N9" s="306">
        <f>'Needs Assessment'!C45</f>
        <v>0</v>
      </c>
      <c r="O9" s="308"/>
      <c r="P9" s="306">
        <f>'Needs Assessment'!D45</f>
        <v>0</v>
      </c>
      <c r="Q9" s="307"/>
      <c r="R9" s="307"/>
      <c r="S9" s="308"/>
      <c r="T9" s="99"/>
      <c r="U9" s="100"/>
      <c r="V9" s="100"/>
      <c r="W9" s="100"/>
    </row>
    <row r="10" spans="1:23" x14ac:dyDescent="0.15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310"/>
      <c r="L10" s="104"/>
      <c r="M10" s="154" t="s">
        <v>164</v>
      </c>
      <c r="N10" s="306">
        <f>'Needs Assessment'!C46</f>
        <v>0</v>
      </c>
      <c r="O10" s="308"/>
      <c r="P10" s="306">
        <f>'Needs Assessment'!D46</f>
        <v>0</v>
      </c>
      <c r="Q10" s="307"/>
      <c r="R10" s="307"/>
      <c r="S10" s="308"/>
      <c r="T10" s="99"/>
      <c r="U10" s="100"/>
      <c r="V10" s="100"/>
      <c r="W10" s="100"/>
    </row>
    <row r="11" spans="1:23" x14ac:dyDescent="0.15">
      <c r="A11" s="92"/>
      <c r="B11" s="99"/>
      <c r="C11" s="99"/>
      <c r="D11" s="99"/>
      <c r="E11" s="99"/>
      <c r="F11" s="99"/>
      <c r="G11" s="99"/>
      <c r="H11" s="99"/>
      <c r="I11" s="99"/>
      <c r="J11" s="99"/>
      <c r="K11" s="110"/>
      <c r="L11" s="110"/>
      <c r="M11" s="154" t="s">
        <v>23</v>
      </c>
      <c r="N11" s="306">
        <f>'Needs Assessment'!C47</f>
        <v>0</v>
      </c>
      <c r="O11" s="308"/>
      <c r="P11" s="306">
        <f>'Needs Assessment'!D47</f>
        <v>0</v>
      </c>
      <c r="Q11" s="307"/>
      <c r="R11" s="307"/>
      <c r="S11" s="308"/>
      <c r="T11" s="99"/>
      <c r="U11" s="100"/>
      <c r="V11" s="100"/>
      <c r="W11" s="100"/>
    </row>
    <row r="12" spans="1:23" x14ac:dyDescent="0.15">
      <c r="A12" s="92"/>
      <c r="B12" s="99"/>
      <c r="C12" s="99"/>
      <c r="D12" s="99"/>
      <c r="E12" s="99"/>
      <c r="F12" s="99"/>
      <c r="G12" s="99"/>
      <c r="H12" s="99"/>
      <c r="I12" s="99"/>
      <c r="J12" s="99"/>
      <c r="K12" s="110"/>
      <c r="L12" s="110"/>
      <c r="M12" s="154" t="s">
        <v>24</v>
      </c>
      <c r="N12" s="306">
        <f>'Needs Assessment'!C48</f>
        <v>0</v>
      </c>
      <c r="O12" s="308"/>
      <c r="P12" s="341">
        <f>'Needs Assessment'!D48</f>
        <v>0</v>
      </c>
      <c r="Q12" s="342"/>
      <c r="R12" s="342"/>
      <c r="S12" s="343"/>
      <c r="T12" s="99"/>
      <c r="U12" s="100"/>
      <c r="V12" s="100"/>
      <c r="W12" s="100"/>
    </row>
    <row r="13" spans="1:23" x14ac:dyDescent="0.15">
      <c r="A13" s="92"/>
      <c r="B13" s="99"/>
      <c r="C13" s="99"/>
      <c r="D13" s="99"/>
      <c r="E13" s="99"/>
      <c r="F13" s="99"/>
      <c r="G13" s="99"/>
      <c r="H13" s="99"/>
      <c r="I13" s="99"/>
      <c r="J13" s="99"/>
      <c r="K13" s="110"/>
      <c r="L13" s="110"/>
      <c r="M13" s="154" t="s">
        <v>25</v>
      </c>
      <c r="N13" s="306">
        <f>'Needs Assessment'!C49</f>
        <v>0</v>
      </c>
      <c r="O13" s="308"/>
      <c r="P13" s="341">
        <f>'Needs Assessment'!D49</f>
        <v>0</v>
      </c>
      <c r="Q13" s="342"/>
      <c r="R13" s="342"/>
      <c r="S13" s="343"/>
      <c r="T13" s="99"/>
      <c r="U13" s="100"/>
      <c r="V13" s="100"/>
      <c r="W13" s="100"/>
    </row>
    <row r="14" spans="1:23" x14ac:dyDescent="0.15">
      <c r="A14" s="92"/>
      <c r="B14" s="99"/>
      <c r="C14" s="99"/>
      <c r="D14" s="99"/>
      <c r="E14" s="99"/>
      <c r="F14" s="99"/>
      <c r="G14" s="99"/>
      <c r="H14" s="99"/>
      <c r="I14" s="99"/>
      <c r="J14" s="99"/>
      <c r="K14" s="110"/>
      <c r="L14" s="110"/>
      <c r="M14" s="112" t="s">
        <v>95</v>
      </c>
      <c r="N14" s="306">
        <f>'Needs Assessment'!C50</f>
        <v>0</v>
      </c>
      <c r="O14" s="308"/>
      <c r="P14" s="306">
        <f>'Needs Assessment'!D50</f>
        <v>0</v>
      </c>
      <c r="Q14" s="307"/>
      <c r="R14" s="307"/>
      <c r="S14" s="308"/>
      <c r="T14" s="99"/>
      <c r="U14" s="100"/>
      <c r="V14" s="100"/>
      <c r="W14" s="100"/>
    </row>
    <row r="15" spans="1:23" x14ac:dyDescent="0.15">
      <c r="A15" s="92"/>
      <c r="B15" s="99"/>
      <c r="C15" s="99"/>
      <c r="D15" s="99"/>
      <c r="E15" s="99"/>
      <c r="F15" s="99"/>
      <c r="G15" s="99"/>
      <c r="H15" s="99"/>
      <c r="I15" s="99"/>
      <c r="J15" s="99"/>
      <c r="K15" s="110"/>
      <c r="L15" s="173"/>
      <c r="M15" s="112" t="s">
        <v>96</v>
      </c>
      <c r="N15" s="306">
        <f>'Needs Assessment'!C42</f>
        <v>0</v>
      </c>
      <c r="O15" s="308"/>
      <c r="P15" s="306">
        <f>'Needs Assessment'!D42</f>
        <v>0</v>
      </c>
      <c r="Q15" s="307"/>
      <c r="R15" s="307"/>
      <c r="S15" s="308"/>
      <c r="T15" s="99"/>
      <c r="U15" s="100"/>
      <c r="V15" s="100"/>
      <c r="W15" s="100"/>
    </row>
    <row r="16" spans="1:23" x14ac:dyDescent="0.15">
      <c r="A16" s="92"/>
      <c r="B16" s="99"/>
      <c r="C16" s="99"/>
      <c r="D16" s="99"/>
      <c r="E16" s="99"/>
      <c r="F16" s="99"/>
      <c r="G16" s="99"/>
      <c r="H16" s="99"/>
      <c r="I16" s="99"/>
      <c r="J16" s="99"/>
      <c r="K16" s="110"/>
      <c r="L16" s="110"/>
      <c r="M16" s="92"/>
      <c r="N16" s="113"/>
      <c r="O16" s="113"/>
      <c r="P16" s="5"/>
      <c r="Q16" s="5"/>
      <c r="R16" s="5"/>
      <c r="S16" s="5"/>
      <c r="T16" s="99"/>
      <c r="U16" s="100"/>
      <c r="V16" s="100"/>
      <c r="W16" s="100"/>
    </row>
    <row r="17" spans="1:26" x14ac:dyDescent="0.15">
      <c r="A17" s="92"/>
      <c r="B17" s="92"/>
      <c r="C17" s="92"/>
      <c r="D17" s="92"/>
      <c r="E17" s="99"/>
      <c r="F17" s="99"/>
      <c r="G17" s="99"/>
      <c r="H17" s="99"/>
      <c r="I17" s="99"/>
      <c r="J17" s="99"/>
      <c r="K17" s="92"/>
      <c r="L17" s="92"/>
      <c r="M17" s="326" t="s">
        <v>165</v>
      </c>
      <c r="N17" s="326"/>
      <c r="O17" s="114">
        <f>SUM(S20:S102)</f>
        <v>0</v>
      </c>
      <c r="P17" s="370" t="s">
        <v>166</v>
      </c>
      <c r="Q17" s="371"/>
      <c r="R17" s="372"/>
      <c r="S17" s="6">
        <f>SUM(U20:U102)</f>
        <v>0</v>
      </c>
      <c r="T17" s="92"/>
      <c r="U17" s="100"/>
      <c r="V17" s="174"/>
      <c r="W17" s="10"/>
    </row>
    <row r="18" spans="1:26" x14ac:dyDescent="0.15">
      <c r="A18" s="92"/>
      <c r="B18" s="329" t="s">
        <v>99</v>
      </c>
      <c r="C18" s="329"/>
      <c r="D18" s="115" t="s">
        <v>100</v>
      </c>
      <c r="E18" s="115" t="s">
        <v>100</v>
      </c>
      <c r="F18" s="115" t="s">
        <v>100</v>
      </c>
      <c r="G18" s="115" t="s">
        <v>100</v>
      </c>
      <c r="H18" s="115" t="s">
        <v>100</v>
      </c>
      <c r="I18" s="175"/>
      <c r="J18" s="115" t="s">
        <v>100</v>
      </c>
      <c r="K18" s="309" t="s">
        <v>101</v>
      </c>
      <c r="L18" s="309"/>
      <c r="M18" s="309"/>
      <c r="N18" s="309"/>
      <c r="O18" s="309"/>
      <c r="P18" s="309"/>
      <c r="Q18" s="309"/>
      <c r="R18" s="309"/>
      <c r="S18" s="309"/>
      <c r="T18" s="304" t="s">
        <v>102</v>
      </c>
      <c r="U18" s="304"/>
      <c r="V18" s="304"/>
      <c r="W18" s="304"/>
      <c r="X18" s="137"/>
      <c r="Y18" s="137"/>
      <c r="Z18" s="137"/>
    </row>
    <row r="19" spans="1:26" ht="57" customHeight="1" x14ac:dyDescent="0.15">
      <c r="A19" s="92"/>
      <c r="B19" s="116" t="s">
        <v>103</v>
      </c>
      <c r="C19" s="116" t="s">
        <v>104</v>
      </c>
      <c r="D19" s="117" t="s">
        <v>105</v>
      </c>
      <c r="E19" s="117" t="s">
        <v>106</v>
      </c>
      <c r="F19" s="117" t="s">
        <v>107</v>
      </c>
      <c r="G19" s="117" t="s">
        <v>108</v>
      </c>
      <c r="H19" s="117" t="s">
        <v>109</v>
      </c>
      <c r="I19" s="118" t="s">
        <v>54</v>
      </c>
      <c r="J19" s="117" t="s">
        <v>173</v>
      </c>
      <c r="K19" s="118" t="s">
        <v>138</v>
      </c>
      <c r="L19" s="139" t="s">
        <v>111</v>
      </c>
      <c r="M19" s="139" t="s">
        <v>139</v>
      </c>
      <c r="N19" s="118" t="s">
        <v>28</v>
      </c>
      <c r="O19" s="7" t="s">
        <v>140</v>
      </c>
      <c r="P19" s="7" t="s">
        <v>141</v>
      </c>
      <c r="Q19" s="7" t="s">
        <v>132</v>
      </c>
      <c r="R19" s="7" t="s">
        <v>142</v>
      </c>
      <c r="S19" s="121" t="s">
        <v>117</v>
      </c>
      <c r="T19" s="122" t="s">
        <v>143</v>
      </c>
      <c r="U19" s="122" t="s">
        <v>119</v>
      </c>
      <c r="V19" s="122" t="s">
        <v>120</v>
      </c>
      <c r="W19" s="123" t="s">
        <v>121</v>
      </c>
      <c r="X19" s="176"/>
      <c r="Y19" s="176"/>
      <c r="Z19" s="176"/>
    </row>
    <row r="20" spans="1:26" ht="14" customHeight="1" x14ac:dyDescent="0.15">
      <c r="A20" s="101">
        <v>1</v>
      </c>
      <c r="B20" s="321" t="s">
        <v>42</v>
      </c>
      <c r="C20" s="321"/>
      <c r="D20" s="141" t="s">
        <v>169</v>
      </c>
      <c r="E20" s="141">
        <f>$D$7</f>
        <v>0</v>
      </c>
      <c r="F20" s="133" t="s">
        <v>42</v>
      </c>
      <c r="G20" s="141"/>
      <c r="H20" s="142" t="s">
        <v>42</v>
      </c>
      <c r="I20" s="259" t="s">
        <v>42</v>
      </c>
      <c r="J20" s="260" t="str">
        <f>_xlfn.CONCAT(I20, " ",B20)</f>
        <v>Select Select</v>
      </c>
      <c r="K20" s="209"/>
      <c r="L20" s="209"/>
      <c r="M20" s="209"/>
      <c r="N20" s="209"/>
      <c r="O20" s="263"/>
      <c r="P20" s="262"/>
      <c r="Q20" s="263"/>
      <c r="R20" s="264"/>
      <c r="S20" s="146">
        <f t="shared" ref="S20:S84" si="0">PRODUCT(O20:R20)</f>
        <v>0</v>
      </c>
      <c r="T20" s="177"/>
      <c r="U20" s="178"/>
      <c r="V20" s="178"/>
      <c r="W20" s="129"/>
      <c r="X20" s="179"/>
    </row>
    <row r="21" spans="1:26" ht="14" customHeight="1" x14ac:dyDescent="0.15">
      <c r="A21" s="101">
        <v>2</v>
      </c>
      <c r="B21" s="321" t="s">
        <v>42</v>
      </c>
      <c r="C21" s="321"/>
      <c r="D21" s="141" t="s">
        <v>169</v>
      </c>
      <c r="E21" s="141">
        <f t="shared" ref="E21:E84" si="1">$D$7</f>
        <v>0</v>
      </c>
      <c r="F21" s="133" t="s">
        <v>42</v>
      </c>
      <c r="G21" s="141"/>
      <c r="H21" s="142" t="s">
        <v>42</v>
      </c>
      <c r="I21" s="259" t="s">
        <v>42</v>
      </c>
      <c r="J21" s="260" t="str">
        <f t="shared" ref="J21:J84" si="2">_xlfn.CONCAT(I21, " ",B21)</f>
        <v>Select Select</v>
      </c>
      <c r="K21" s="209"/>
      <c r="L21" s="209"/>
      <c r="M21" s="209"/>
      <c r="N21" s="209"/>
      <c r="O21" s="261"/>
      <c r="P21" s="262"/>
      <c r="Q21" s="263"/>
      <c r="R21" s="264"/>
      <c r="S21" s="146">
        <f t="shared" si="0"/>
        <v>0</v>
      </c>
      <c r="T21" s="130"/>
      <c r="U21" s="178"/>
      <c r="V21" s="178"/>
      <c r="W21" s="129"/>
      <c r="X21" s="179"/>
    </row>
    <row r="22" spans="1:26" ht="14" customHeight="1" x14ac:dyDescent="0.15">
      <c r="A22" s="101">
        <v>3</v>
      </c>
      <c r="B22" s="321" t="s">
        <v>42</v>
      </c>
      <c r="C22" s="321"/>
      <c r="D22" s="141" t="s">
        <v>169</v>
      </c>
      <c r="E22" s="141">
        <f t="shared" si="1"/>
        <v>0</v>
      </c>
      <c r="F22" s="133" t="s">
        <v>42</v>
      </c>
      <c r="G22" s="141"/>
      <c r="H22" s="142" t="s">
        <v>42</v>
      </c>
      <c r="I22" s="259" t="s">
        <v>42</v>
      </c>
      <c r="J22" s="260" t="str">
        <f t="shared" si="2"/>
        <v>Select Select</v>
      </c>
      <c r="K22" s="209"/>
      <c r="L22" s="209"/>
      <c r="M22" s="209"/>
      <c r="N22" s="209"/>
      <c r="O22" s="261"/>
      <c r="P22" s="262"/>
      <c r="Q22" s="263"/>
      <c r="R22" s="264"/>
      <c r="S22" s="146">
        <f t="shared" si="0"/>
        <v>0</v>
      </c>
      <c r="T22" s="130"/>
      <c r="U22" s="178"/>
      <c r="V22" s="178"/>
      <c r="W22" s="129"/>
      <c r="X22" s="179"/>
    </row>
    <row r="23" spans="1:26" ht="14" customHeight="1" x14ac:dyDescent="0.15">
      <c r="A23" s="101">
        <v>4</v>
      </c>
      <c r="B23" s="321" t="s">
        <v>42</v>
      </c>
      <c r="C23" s="321"/>
      <c r="D23" s="141" t="s">
        <v>169</v>
      </c>
      <c r="E23" s="141">
        <f t="shared" si="1"/>
        <v>0</v>
      </c>
      <c r="F23" s="133" t="s">
        <v>42</v>
      </c>
      <c r="G23" s="141"/>
      <c r="H23" s="142" t="s">
        <v>42</v>
      </c>
      <c r="I23" s="259" t="s">
        <v>42</v>
      </c>
      <c r="J23" s="260" t="str">
        <f t="shared" si="2"/>
        <v>Select Select</v>
      </c>
      <c r="K23" s="209"/>
      <c r="L23" s="209"/>
      <c r="M23" s="209"/>
      <c r="N23" s="209"/>
      <c r="O23" s="261"/>
      <c r="P23" s="262"/>
      <c r="Q23" s="263"/>
      <c r="R23" s="264"/>
      <c r="S23" s="146">
        <f t="shared" si="0"/>
        <v>0</v>
      </c>
      <c r="T23" s="130"/>
      <c r="U23" s="178"/>
      <c r="V23" s="178"/>
      <c r="W23" s="129"/>
      <c r="X23" s="179"/>
    </row>
    <row r="24" spans="1:26" ht="14" customHeight="1" x14ac:dyDescent="0.15">
      <c r="A24" s="101">
        <v>5</v>
      </c>
      <c r="B24" s="321" t="s">
        <v>42</v>
      </c>
      <c r="C24" s="321"/>
      <c r="D24" s="141" t="s">
        <v>169</v>
      </c>
      <c r="E24" s="141">
        <f t="shared" si="1"/>
        <v>0</v>
      </c>
      <c r="F24" s="133" t="s">
        <v>42</v>
      </c>
      <c r="G24" s="141"/>
      <c r="H24" s="142" t="s">
        <v>42</v>
      </c>
      <c r="I24" s="259" t="s">
        <v>42</v>
      </c>
      <c r="J24" s="260" t="str">
        <f t="shared" si="2"/>
        <v>Select Select</v>
      </c>
      <c r="K24" s="209"/>
      <c r="L24" s="209"/>
      <c r="M24" s="209"/>
      <c r="N24" s="209"/>
      <c r="O24" s="261"/>
      <c r="P24" s="262"/>
      <c r="Q24" s="263"/>
      <c r="R24" s="264"/>
      <c r="S24" s="146">
        <f t="shared" si="0"/>
        <v>0</v>
      </c>
      <c r="T24" s="130"/>
      <c r="U24" s="178"/>
      <c r="V24" s="178"/>
      <c r="W24" s="129"/>
      <c r="X24" s="179"/>
    </row>
    <row r="25" spans="1:26" ht="14" customHeight="1" x14ac:dyDescent="0.15">
      <c r="A25" s="101">
        <v>6</v>
      </c>
      <c r="B25" s="321" t="s">
        <v>42</v>
      </c>
      <c r="C25" s="321"/>
      <c r="D25" s="141" t="s">
        <v>169</v>
      </c>
      <c r="E25" s="141">
        <f t="shared" si="1"/>
        <v>0</v>
      </c>
      <c r="F25" s="133" t="s">
        <v>42</v>
      </c>
      <c r="G25" s="141"/>
      <c r="H25" s="142" t="s">
        <v>42</v>
      </c>
      <c r="I25" s="259" t="s">
        <v>42</v>
      </c>
      <c r="J25" s="260" t="str">
        <f t="shared" si="2"/>
        <v>Select Select</v>
      </c>
      <c r="K25" s="209"/>
      <c r="L25" s="209"/>
      <c r="M25" s="209"/>
      <c r="N25" s="209"/>
      <c r="O25" s="261"/>
      <c r="P25" s="262"/>
      <c r="Q25" s="263"/>
      <c r="R25" s="264"/>
      <c r="S25" s="146">
        <f t="shared" si="0"/>
        <v>0</v>
      </c>
      <c r="T25" s="131"/>
      <c r="U25" s="178"/>
      <c r="V25" s="178"/>
      <c r="W25" s="132"/>
      <c r="X25" s="179"/>
    </row>
    <row r="26" spans="1:26" ht="14" customHeight="1" x14ac:dyDescent="0.15">
      <c r="A26" s="101">
        <v>7</v>
      </c>
      <c r="B26" s="321" t="s">
        <v>42</v>
      </c>
      <c r="C26" s="321"/>
      <c r="D26" s="141" t="s">
        <v>169</v>
      </c>
      <c r="E26" s="141">
        <f t="shared" si="1"/>
        <v>0</v>
      </c>
      <c r="F26" s="133" t="s">
        <v>42</v>
      </c>
      <c r="G26" s="141"/>
      <c r="H26" s="142" t="s">
        <v>42</v>
      </c>
      <c r="I26" s="259" t="s">
        <v>42</v>
      </c>
      <c r="J26" s="260" t="str">
        <f t="shared" si="2"/>
        <v>Select Select</v>
      </c>
      <c r="K26" s="209"/>
      <c r="L26" s="209"/>
      <c r="M26" s="209"/>
      <c r="N26" s="209"/>
      <c r="O26" s="261"/>
      <c r="P26" s="262"/>
      <c r="Q26" s="263"/>
      <c r="R26" s="264"/>
      <c r="S26" s="146">
        <f t="shared" si="0"/>
        <v>0</v>
      </c>
      <c r="T26" s="131"/>
      <c r="U26" s="178"/>
      <c r="V26" s="178"/>
      <c r="W26" s="132"/>
      <c r="X26" s="179"/>
    </row>
    <row r="27" spans="1:26" ht="14" customHeight="1" x14ac:dyDescent="0.15">
      <c r="A27" s="101">
        <v>8</v>
      </c>
      <c r="B27" s="321" t="s">
        <v>42</v>
      </c>
      <c r="C27" s="321"/>
      <c r="D27" s="141" t="s">
        <v>169</v>
      </c>
      <c r="E27" s="141">
        <f t="shared" si="1"/>
        <v>0</v>
      </c>
      <c r="F27" s="133" t="s">
        <v>42</v>
      </c>
      <c r="G27" s="141"/>
      <c r="H27" s="142" t="s">
        <v>42</v>
      </c>
      <c r="I27" s="259" t="s">
        <v>42</v>
      </c>
      <c r="J27" s="260" t="str">
        <f t="shared" si="2"/>
        <v>Select Select</v>
      </c>
      <c r="K27" s="209"/>
      <c r="L27" s="209"/>
      <c r="M27" s="209"/>
      <c r="N27" s="209"/>
      <c r="O27" s="261"/>
      <c r="P27" s="262"/>
      <c r="Q27" s="263"/>
      <c r="R27" s="264"/>
      <c r="S27" s="146">
        <f t="shared" si="0"/>
        <v>0</v>
      </c>
      <c r="T27" s="131"/>
      <c r="U27" s="178"/>
      <c r="V27" s="178"/>
      <c r="W27" s="132"/>
      <c r="X27" s="179"/>
    </row>
    <row r="28" spans="1:26" ht="14" customHeight="1" x14ac:dyDescent="0.15">
      <c r="A28" s="101">
        <v>9</v>
      </c>
      <c r="B28" s="321" t="s">
        <v>42</v>
      </c>
      <c r="C28" s="321"/>
      <c r="D28" s="141" t="s">
        <v>169</v>
      </c>
      <c r="E28" s="141">
        <f t="shared" si="1"/>
        <v>0</v>
      </c>
      <c r="F28" s="133" t="s">
        <v>42</v>
      </c>
      <c r="G28" s="141"/>
      <c r="H28" s="142" t="s">
        <v>42</v>
      </c>
      <c r="I28" s="259" t="s">
        <v>42</v>
      </c>
      <c r="J28" s="260" t="str">
        <f t="shared" si="2"/>
        <v>Select Select</v>
      </c>
      <c r="K28" s="209"/>
      <c r="L28" s="209"/>
      <c r="M28" s="209"/>
      <c r="N28" s="209"/>
      <c r="O28" s="261"/>
      <c r="P28" s="262"/>
      <c r="Q28" s="263"/>
      <c r="R28" s="264"/>
      <c r="S28" s="146">
        <f t="shared" si="0"/>
        <v>0</v>
      </c>
      <c r="T28" s="131"/>
      <c r="U28" s="178"/>
      <c r="V28" s="178"/>
      <c r="W28" s="132"/>
      <c r="X28" s="179"/>
    </row>
    <row r="29" spans="1:26" ht="14" customHeight="1" x14ac:dyDescent="0.15">
      <c r="A29" s="101">
        <v>10</v>
      </c>
      <c r="B29" s="321" t="s">
        <v>42</v>
      </c>
      <c r="C29" s="321"/>
      <c r="D29" s="141" t="s">
        <v>169</v>
      </c>
      <c r="E29" s="141">
        <f t="shared" si="1"/>
        <v>0</v>
      </c>
      <c r="F29" s="133" t="s">
        <v>42</v>
      </c>
      <c r="G29" s="141"/>
      <c r="H29" s="142" t="s">
        <v>42</v>
      </c>
      <c r="I29" s="259" t="s">
        <v>42</v>
      </c>
      <c r="J29" s="260" t="str">
        <f t="shared" si="2"/>
        <v>Select Select</v>
      </c>
      <c r="K29" s="209"/>
      <c r="L29" s="209"/>
      <c r="M29" s="209"/>
      <c r="N29" s="209"/>
      <c r="O29" s="261"/>
      <c r="P29" s="262"/>
      <c r="Q29" s="263"/>
      <c r="R29" s="264"/>
      <c r="S29" s="146">
        <f t="shared" si="0"/>
        <v>0</v>
      </c>
      <c r="T29" s="131"/>
      <c r="U29" s="178"/>
      <c r="V29" s="178"/>
      <c r="W29" s="132"/>
      <c r="X29" s="179"/>
    </row>
    <row r="30" spans="1:26" ht="14" customHeight="1" x14ac:dyDescent="0.15">
      <c r="A30" s="101">
        <v>11</v>
      </c>
      <c r="B30" s="321" t="s">
        <v>42</v>
      </c>
      <c r="C30" s="321"/>
      <c r="D30" s="141" t="s">
        <v>169</v>
      </c>
      <c r="E30" s="141">
        <f t="shared" si="1"/>
        <v>0</v>
      </c>
      <c r="F30" s="133" t="s">
        <v>42</v>
      </c>
      <c r="G30" s="141"/>
      <c r="H30" s="142" t="s">
        <v>42</v>
      </c>
      <c r="I30" s="259" t="s">
        <v>42</v>
      </c>
      <c r="J30" s="260" t="str">
        <f t="shared" si="2"/>
        <v>Select Select</v>
      </c>
      <c r="K30" s="209"/>
      <c r="L30" s="209"/>
      <c r="M30" s="209"/>
      <c r="N30" s="209"/>
      <c r="O30" s="261"/>
      <c r="P30" s="262"/>
      <c r="Q30" s="263"/>
      <c r="R30" s="264"/>
      <c r="S30" s="146">
        <f t="shared" si="0"/>
        <v>0</v>
      </c>
      <c r="T30" s="131"/>
      <c r="U30" s="178"/>
      <c r="V30" s="178"/>
      <c r="W30" s="132"/>
      <c r="X30" s="179"/>
    </row>
    <row r="31" spans="1:26" ht="14" customHeight="1" x14ac:dyDescent="0.15">
      <c r="A31" s="101">
        <v>12</v>
      </c>
      <c r="B31" s="321" t="s">
        <v>42</v>
      </c>
      <c r="C31" s="321"/>
      <c r="D31" s="141" t="s">
        <v>169</v>
      </c>
      <c r="E31" s="141">
        <f t="shared" si="1"/>
        <v>0</v>
      </c>
      <c r="F31" s="133" t="s">
        <v>42</v>
      </c>
      <c r="G31" s="141"/>
      <c r="H31" s="142" t="s">
        <v>42</v>
      </c>
      <c r="I31" s="259" t="s">
        <v>42</v>
      </c>
      <c r="J31" s="260" t="str">
        <f t="shared" si="2"/>
        <v>Select Select</v>
      </c>
      <c r="K31" s="209"/>
      <c r="L31" s="209"/>
      <c r="M31" s="209"/>
      <c r="N31" s="209"/>
      <c r="O31" s="261"/>
      <c r="P31" s="262"/>
      <c r="Q31" s="263"/>
      <c r="R31" s="264"/>
      <c r="S31" s="146">
        <f t="shared" si="0"/>
        <v>0</v>
      </c>
      <c r="T31" s="131"/>
      <c r="U31" s="178"/>
      <c r="V31" s="178"/>
      <c r="W31" s="132"/>
      <c r="X31" s="179"/>
    </row>
    <row r="32" spans="1:26" ht="14" customHeight="1" x14ac:dyDescent="0.15">
      <c r="A32" s="101">
        <v>13</v>
      </c>
      <c r="B32" s="321" t="s">
        <v>42</v>
      </c>
      <c r="C32" s="321"/>
      <c r="D32" s="141" t="s">
        <v>169</v>
      </c>
      <c r="E32" s="141">
        <f t="shared" si="1"/>
        <v>0</v>
      </c>
      <c r="F32" s="133" t="s">
        <v>42</v>
      </c>
      <c r="G32" s="141"/>
      <c r="H32" s="142" t="s">
        <v>42</v>
      </c>
      <c r="I32" s="259" t="s">
        <v>42</v>
      </c>
      <c r="J32" s="260" t="str">
        <f t="shared" si="2"/>
        <v>Select Select</v>
      </c>
      <c r="K32" s="209"/>
      <c r="L32" s="209"/>
      <c r="M32" s="209"/>
      <c r="N32" s="209"/>
      <c r="O32" s="261"/>
      <c r="P32" s="262"/>
      <c r="Q32" s="263"/>
      <c r="R32" s="264"/>
      <c r="S32" s="146">
        <f t="shared" si="0"/>
        <v>0</v>
      </c>
      <c r="T32" s="131"/>
      <c r="U32" s="178"/>
      <c r="V32" s="178"/>
      <c r="W32" s="132"/>
      <c r="X32" s="179"/>
    </row>
    <row r="33" spans="1:24" ht="14" customHeight="1" x14ac:dyDescent="0.15">
      <c r="A33" s="101">
        <v>14</v>
      </c>
      <c r="B33" s="321" t="s">
        <v>42</v>
      </c>
      <c r="C33" s="321"/>
      <c r="D33" s="141" t="s">
        <v>169</v>
      </c>
      <c r="E33" s="141">
        <f t="shared" si="1"/>
        <v>0</v>
      </c>
      <c r="F33" s="133" t="s">
        <v>42</v>
      </c>
      <c r="G33" s="141"/>
      <c r="H33" s="142" t="s">
        <v>42</v>
      </c>
      <c r="I33" s="259" t="s">
        <v>42</v>
      </c>
      <c r="J33" s="260" t="str">
        <f t="shared" si="2"/>
        <v>Select Select</v>
      </c>
      <c r="K33" s="209"/>
      <c r="L33" s="209"/>
      <c r="M33" s="209"/>
      <c r="N33" s="209"/>
      <c r="O33" s="261"/>
      <c r="P33" s="262"/>
      <c r="Q33" s="263"/>
      <c r="R33" s="264"/>
      <c r="S33" s="146">
        <f t="shared" si="0"/>
        <v>0</v>
      </c>
      <c r="T33" s="131"/>
      <c r="U33" s="178"/>
      <c r="V33" s="178"/>
      <c r="W33" s="132"/>
      <c r="X33" s="179"/>
    </row>
    <row r="34" spans="1:24" ht="14" customHeight="1" x14ac:dyDescent="0.15">
      <c r="A34" s="101">
        <v>15</v>
      </c>
      <c r="B34" s="321" t="s">
        <v>42</v>
      </c>
      <c r="C34" s="321"/>
      <c r="D34" s="141" t="s">
        <v>169</v>
      </c>
      <c r="E34" s="141">
        <f t="shared" si="1"/>
        <v>0</v>
      </c>
      <c r="F34" s="133" t="s">
        <v>42</v>
      </c>
      <c r="G34" s="141"/>
      <c r="H34" s="142" t="s">
        <v>42</v>
      </c>
      <c r="I34" s="259" t="s">
        <v>42</v>
      </c>
      <c r="J34" s="260" t="str">
        <f t="shared" si="2"/>
        <v>Select Select</v>
      </c>
      <c r="K34" s="209"/>
      <c r="L34" s="209"/>
      <c r="M34" s="209"/>
      <c r="N34" s="209"/>
      <c r="O34" s="261"/>
      <c r="P34" s="262"/>
      <c r="Q34" s="263"/>
      <c r="R34" s="264"/>
      <c r="S34" s="146">
        <f t="shared" si="0"/>
        <v>0</v>
      </c>
      <c r="T34" s="131"/>
      <c r="U34" s="178"/>
      <c r="V34" s="178"/>
      <c r="W34" s="132"/>
      <c r="X34" s="179"/>
    </row>
    <row r="35" spans="1:24" ht="14" customHeight="1" x14ac:dyDescent="0.15">
      <c r="A35" s="101">
        <v>16</v>
      </c>
      <c r="B35" s="321" t="s">
        <v>42</v>
      </c>
      <c r="C35" s="321"/>
      <c r="D35" s="141" t="s">
        <v>169</v>
      </c>
      <c r="E35" s="141">
        <f t="shared" si="1"/>
        <v>0</v>
      </c>
      <c r="F35" s="133" t="s">
        <v>42</v>
      </c>
      <c r="G35" s="141"/>
      <c r="H35" s="142" t="s">
        <v>42</v>
      </c>
      <c r="I35" s="259" t="s">
        <v>42</v>
      </c>
      <c r="J35" s="260" t="str">
        <f t="shared" si="2"/>
        <v>Select Select</v>
      </c>
      <c r="K35" s="209"/>
      <c r="L35" s="209"/>
      <c r="M35" s="209"/>
      <c r="N35" s="209"/>
      <c r="O35" s="261"/>
      <c r="P35" s="262"/>
      <c r="Q35" s="263"/>
      <c r="R35" s="264"/>
      <c r="S35" s="146">
        <f t="shared" si="0"/>
        <v>0</v>
      </c>
      <c r="T35" s="131"/>
      <c r="U35" s="178"/>
      <c r="V35" s="178"/>
      <c r="W35" s="132"/>
      <c r="X35" s="179"/>
    </row>
    <row r="36" spans="1:24" ht="14" customHeight="1" x14ac:dyDescent="0.15">
      <c r="A36" s="101">
        <v>17</v>
      </c>
      <c r="B36" s="321" t="s">
        <v>42</v>
      </c>
      <c r="C36" s="321"/>
      <c r="D36" s="141" t="s">
        <v>169</v>
      </c>
      <c r="E36" s="141">
        <f t="shared" si="1"/>
        <v>0</v>
      </c>
      <c r="F36" s="133" t="s">
        <v>42</v>
      </c>
      <c r="G36" s="141"/>
      <c r="H36" s="142" t="s">
        <v>42</v>
      </c>
      <c r="I36" s="259" t="s">
        <v>42</v>
      </c>
      <c r="J36" s="260" t="str">
        <f t="shared" si="2"/>
        <v>Select Select</v>
      </c>
      <c r="K36" s="209"/>
      <c r="L36" s="209"/>
      <c r="M36" s="209"/>
      <c r="N36" s="209"/>
      <c r="O36" s="261"/>
      <c r="P36" s="262"/>
      <c r="Q36" s="263"/>
      <c r="R36" s="264"/>
      <c r="S36" s="146">
        <f t="shared" si="0"/>
        <v>0</v>
      </c>
      <c r="T36" s="131"/>
      <c r="U36" s="178"/>
      <c r="V36" s="178"/>
      <c r="W36" s="132"/>
      <c r="X36" s="179"/>
    </row>
    <row r="37" spans="1:24" ht="14" customHeight="1" x14ac:dyDescent="0.15">
      <c r="A37" s="101">
        <v>18</v>
      </c>
      <c r="B37" s="321" t="s">
        <v>42</v>
      </c>
      <c r="C37" s="321"/>
      <c r="D37" s="141" t="s">
        <v>169</v>
      </c>
      <c r="E37" s="141">
        <f t="shared" si="1"/>
        <v>0</v>
      </c>
      <c r="F37" s="133" t="s">
        <v>42</v>
      </c>
      <c r="G37" s="141"/>
      <c r="H37" s="142" t="s">
        <v>42</v>
      </c>
      <c r="I37" s="259" t="s">
        <v>42</v>
      </c>
      <c r="J37" s="260" t="str">
        <f t="shared" si="2"/>
        <v>Select Select</v>
      </c>
      <c r="K37" s="209"/>
      <c r="L37" s="209"/>
      <c r="M37" s="209"/>
      <c r="N37" s="209"/>
      <c r="O37" s="261"/>
      <c r="P37" s="262"/>
      <c r="Q37" s="263"/>
      <c r="R37" s="264"/>
      <c r="S37" s="146">
        <f t="shared" si="0"/>
        <v>0</v>
      </c>
      <c r="T37" s="131"/>
      <c r="U37" s="178"/>
      <c r="V37" s="178"/>
      <c r="W37" s="132"/>
      <c r="X37" s="179"/>
    </row>
    <row r="38" spans="1:24" ht="14" customHeight="1" x14ac:dyDescent="0.15">
      <c r="A38" s="101">
        <v>19</v>
      </c>
      <c r="B38" s="321" t="s">
        <v>42</v>
      </c>
      <c r="C38" s="321"/>
      <c r="D38" s="141" t="s">
        <v>169</v>
      </c>
      <c r="E38" s="141">
        <f t="shared" si="1"/>
        <v>0</v>
      </c>
      <c r="F38" s="133" t="s">
        <v>42</v>
      </c>
      <c r="G38" s="141"/>
      <c r="H38" s="142" t="s">
        <v>42</v>
      </c>
      <c r="I38" s="259" t="s">
        <v>42</v>
      </c>
      <c r="J38" s="260" t="str">
        <f t="shared" si="2"/>
        <v>Select Select</v>
      </c>
      <c r="K38" s="209"/>
      <c r="L38" s="209"/>
      <c r="M38" s="209"/>
      <c r="N38" s="209"/>
      <c r="O38" s="261"/>
      <c r="P38" s="262"/>
      <c r="Q38" s="263"/>
      <c r="R38" s="264"/>
      <c r="S38" s="146">
        <f t="shared" si="0"/>
        <v>0</v>
      </c>
      <c r="T38" s="131"/>
      <c r="U38" s="178"/>
      <c r="V38" s="178"/>
      <c r="W38" s="132"/>
      <c r="X38" s="179"/>
    </row>
    <row r="39" spans="1:24" ht="14" customHeight="1" x14ac:dyDescent="0.15">
      <c r="A39" s="101">
        <v>20</v>
      </c>
      <c r="B39" s="321" t="s">
        <v>42</v>
      </c>
      <c r="C39" s="321"/>
      <c r="D39" s="141" t="s">
        <v>169</v>
      </c>
      <c r="E39" s="141">
        <f t="shared" si="1"/>
        <v>0</v>
      </c>
      <c r="F39" s="133" t="s">
        <v>42</v>
      </c>
      <c r="G39" s="141"/>
      <c r="H39" s="142" t="s">
        <v>42</v>
      </c>
      <c r="I39" s="259" t="s">
        <v>42</v>
      </c>
      <c r="J39" s="260" t="str">
        <f t="shared" si="2"/>
        <v>Select Select</v>
      </c>
      <c r="K39" s="209"/>
      <c r="L39" s="209"/>
      <c r="M39" s="209"/>
      <c r="N39" s="209"/>
      <c r="O39" s="261"/>
      <c r="P39" s="262"/>
      <c r="Q39" s="263"/>
      <c r="R39" s="264"/>
      <c r="S39" s="146">
        <f t="shared" si="0"/>
        <v>0</v>
      </c>
      <c r="T39" s="131"/>
      <c r="U39" s="178"/>
      <c r="V39" s="178"/>
      <c r="W39" s="132"/>
      <c r="X39" s="179"/>
    </row>
    <row r="40" spans="1:24" ht="14" customHeight="1" x14ac:dyDescent="0.15">
      <c r="A40" s="101">
        <v>21</v>
      </c>
      <c r="B40" s="321" t="s">
        <v>42</v>
      </c>
      <c r="C40" s="321"/>
      <c r="D40" s="141" t="s">
        <v>169</v>
      </c>
      <c r="E40" s="141">
        <f t="shared" si="1"/>
        <v>0</v>
      </c>
      <c r="F40" s="133" t="s">
        <v>42</v>
      </c>
      <c r="G40" s="141"/>
      <c r="H40" s="142" t="s">
        <v>42</v>
      </c>
      <c r="I40" s="259" t="s">
        <v>42</v>
      </c>
      <c r="J40" s="260" t="str">
        <f t="shared" si="2"/>
        <v>Select Select</v>
      </c>
      <c r="K40" s="209"/>
      <c r="L40" s="209"/>
      <c r="M40" s="209"/>
      <c r="N40" s="209"/>
      <c r="O40" s="261"/>
      <c r="P40" s="262"/>
      <c r="Q40" s="263"/>
      <c r="R40" s="264"/>
      <c r="S40" s="146">
        <f t="shared" si="0"/>
        <v>0</v>
      </c>
      <c r="T40" s="131"/>
      <c r="U40" s="178"/>
      <c r="V40" s="178"/>
      <c r="W40" s="132"/>
      <c r="X40" s="179"/>
    </row>
    <row r="41" spans="1:24" ht="14" customHeight="1" x14ac:dyDescent="0.15">
      <c r="A41" s="101">
        <v>22</v>
      </c>
      <c r="B41" s="321" t="s">
        <v>42</v>
      </c>
      <c r="C41" s="321"/>
      <c r="D41" s="141" t="s">
        <v>169</v>
      </c>
      <c r="E41" s="141">
        <f t="shared" si="1"/>
        <v>0</v>
      </c>
      <c r="F41" s="133" t="s">
        <v>42</v>
      </c>
      <c r="G41" s="141"/>
      <c r="H41" s="142" t="s">
        <v>42</v>
      </c>
      <c r="I41" s="259" t="s">
        <v>42</v>
      </c>
      <c r="J41" s="260" t="str">
        <f t="shared" si="2"/>
        <v>Select Select</v>
      </c>
      <c r="K41" s="209"/>
      <c r="L41" s="209"/>
      <c r="M41" s="209"/>
      <c r="N41" s="209"/>
      <c r="O41" s="261"/>
      <c r="P41" s="262"/>
      <c r="Q41" s="263"/>
      <c r="R41" s="264"/>
      <c r="S41" s="146">
        <f t="shared" si="0"/>
        <v>0</v>
      </c>
      <c r="T41" s="131"/>
      <c r="U41" s="178"/>
      <c r="V41" s="178"/>
      <c r="W41" s="132"/>
      <c r="X41" s="179"/>
    </row>
    <row r="42" spans="1:24" ht="14" customHeight="1" x14ac:dyDescent="0.15">
      <c r="A42" s="101">
        <v>23</v>
      </c>
      <c r="B42" s="321" t="s">
        <v>42</v>
      </c>
      <c r="C42" s="321"/>
      <c r="D42" s="141" t="s">
        <v>169</v>
      </c>
      <c r="E42" s="141">
        <f t="shared" si="1"/>
        <v>0</v>
      </c>
      <c r="F42" s="133" t="s">
        <v>42</v>
      </c>
      <c r="G42" s="141"/>
      <c r="H42" s="142" t="s">
        <v>42</v>
      </c>
      <c r="I42" s="259" t="s">
        <v>42</v>
      </c>
      <c r="J42" s="260" t="str">
        <f t="shared" si="2"/>
        <v>Select Select</v>
      </c>
      <c r="K42" s="209"/>
      <c r="L42" s="209"/>
      <c r="M42" s="209"/>
      <c r="N42" s="209"/>
      <c r="O42" s="261"/>
      <c r="P42" s="262"/>
      <c r="Q42" s="263"/>
      <c r="R42" s="264"/>
      <c r="S42" s="146">
        <f t="shared" si="0"/>
        <v>0</v>
      </c>
      <c r="T42" s="131"/>
      <c r="U42" s="178"/>
      <c r="V42" s="178"/>
      <c r="W42" s="132"/>
      <c r="X42" s="179"/>
    </row>
    <row r="43" spans="1:24" ht="14" customHeight="1" x14ac:dyDescent="0.15">
      <c r="A43" s="101">
        <v>24</v>
      </c>
      <c r="B43" s="321" t="s">
        <v>42</v>
      </c>
      <c r="C43" s="321"/>
      <c r="D43" s="141" t="s">
        <v>169</v>
      </c>
      <c r="E43" s="141">
        <f t="shared" si="1"/>
        <v>0</v>
      </c>
      <c r="F43" s="133" t="s">
        <v>42</v>
      </c>
      <c r="G43" s="141"/>
      <c r="H43" s="142" t="s">
        <v>42</v>
      </c>
      <c r="I43" s="259" t="s">
        <v>42</v>
      </c>
      <c r="J43" s="260" t="str">
        <f t="shared" si="2"/>
        <v>Select Select</v>
      </c>
      <c r="K43" s="209"/>
      <c r="L43" s="209"/>
      <c r="M43" s="209"/>
      <c r="N43" s="209"/>
      <c r="O43" s="261"/>
      <c r="P43" s="262"/>
      <c r="Q43" s="263"/>
      <c r="R43" s="264"/>
      <c r="S43" s="146">
        <f t="shared" si="0"/>
        <v>0</v>
      </c>
      <c r="T43" s="131"/>
      <c r="U43" s="178"/>
      <c r="V43" s="178"/>
      <c r="W43" s="132"/>
      <c r="X43" s="179"/>
    </row>
    <row r="44" spans="1:24" ht="14" customHeight="1" x14ac:dyDescent="0.15">
      <c r="A44" s="101">
        <v>25</v>
      </c>
      <c r="B44" s="321" t="s">
        <v>42</v>
      </c>
      <c r="C44" s="321"/>
      <c r="D44" s="141" t="s">
        <v>169</v>
      </c>
      <c r="E44" s="141">
        <f t="shared" si="1"/>
        <v>0</v>
      </c>
      <c r="F44" s="133" t="s">
        <v>42</v>
      </c>
      <c r="G44" s="141"/>
      <c r="H44" s="142" t="s">
        <v>42</v>
      </c>
      <c r="I44" s="259" t="s">
        <v>42</v>
      </c>
      <c r="J44" s="260" t="str">
        <f t="shared" si="2"/>
        <v>Select Select</v>
      </c>
      <c r="K44" s="209"/>
      <c r="L44" s="209"/>
      <c r="M44" s="209"/>
      <c r="N44" s="209"/>
      <c r="O44" s="261"/>
      <c r="P44" s="262"/>
      <c r="Q44" s="263"/>
      <c r="R44" s="264"/>
      <c r="S44" s="146">
        <f t="shared" si="0"/>
        <v>0</v>
      </c>
      <c r="T44" s="131"/>
      <c r="U44" s="178"/>
      <c r="V44" s="178"/>
      <c r="W44" s="132"/>
      <c r="X44" s="179"/>
    </row>
    <row r="45" spans="1:24" ht="14" customHeight="1" x14ac:dyDescent="0.15">
      <c r="A45" s="101">
        <v>26</v>
      </c>
      <c r="B45" s="321" t="s">
        <v>42</v>
      </c>
      <c r="C45" s="321"/>
      <c r="D45" s="141" t="s">
        <v>169</v>
      </c>
      <c r="E45" s="141">
        <f t="shared" si="1"/>
        <v>0</v>
      </c>
      <c r="F45" s="133" t="s">
        <v>42</v>
      </c>
      <c r="G45" s="141"/>
      <c r="H45" s="142" t="s">
        <v>42</v>
      </c>
      <c r="I45" s="259" t="s">
        <v>42</v>
      </c>
      <c r="J45" s="260" t="str">
        <f t="shared" si="2"/>
        <v>Select Select</v>
      </c>
      <c r="K45" s="209"/>
      <c r="L45" s="209"/>
      <c r="M45" s="209"/>
      <c r="N45" s="209"/>
      <c r="O45" s="261"/>
      <c r="P45" s="262"/>
      <c r="Q45" s="263"/>
      <c r="R45" s="264"/>
      <c r="S45" s="146">
        <f t="shared" si="0"/>
        <v>0</v>
      </c>
      <c r="T45" s="131"/>
      <c r="U45" s="178"/>
      <c r="V45" s="178"/>
      <c r="W45" s="132"/>
      <c r="X45" s="179"/>
    </row>
    <row r="46" spans="1:24" ht="14" customHeight="1" x14ac:dyDescent="0.15">
      <c r="A46" s="101">
        <v>27</v>
      </c>
      <c r="B46" s="321" t="s">
        <v>42</v>
      </c>
      <c r="C46" s="321"/>
      <c r="D46" s="141" t="s">
        <v>169</v>
      </c>
      <c r="E46" s="141">
        <f t="shared" si="1"/>
        <v>0</v>
      </c>
      <c r="F46" s="133" t="s">
        <v>42</v>
      </c>
      <c r="G46" s="141"/>
      <c r="H46" s="142" t="s">
        <v>42</v>
      </c>
      <c r="I46" s="259" t="s">
        <v>42</v>
      </c>
      <c r="J46" s="260" t="str">
        <f t="shared" si="2"/>
        <v>Select Select</v>
      </c>
      <c r="K46" s="209"/>
      <c r="L46" s="209"/>
      <c r="M46" s="209"/>
      <c r="N46" s="209"/>
      <c r="O46" s="261"/>
      <c r="P46" s="262"/>
      <c r="Q46" s="263"/>
      <c r="R46" s="264"/>
      <c r="S46" s="146">
        <f t="shared" si="0"/>
        <v>0</v>
      </c>
      <c r="T46" s="131"/>
      <c r="U46" s="178"/>
      <c r="V46" s="178"/>
      <c r="W46" s="132"/>
      <c r="X46" s="179"/>
    </row>
    <row r="47" spans="1:24" ht="14" customHeight="1" x14ac:dyDescent="0.15">
      <c r="A47" s="101">
        <v>28</v>
      </c>
      <c r="B47" s="321" t="s">
        <v>42</v>
      </c>
      <c r="C47" s="321"/>
      <c r="D47" s="141" t="s">
        <v>169</v>
      </c>
      <c r="E47" s="141">
        <f t="shared" si="1"/>
        <v>0</v>
      </c>
      <c r="F47" s="133" t="s">
        <v>42</v>
      </c>
      <c r="G47" s="141"/>
      <c r="H47" s="142" t="s">
        <v>42</v>
      </c>
      <c r="I47" s="259" t="s">
        <v>42</v>
      </c>
      <c r="J47" s="260" t="str">
        <f t="shared" si="2"/>
        <v>Select Select</v>
      </c>
      <c r="K47" s="209"/>
      <c r="L47" s="209"/>
      <c r="M47" s="209"/>
      <c r="N47" s="209"/>
      <c r="O47" s="261"/>
      <c r="P47" s="262"/>
      <c r="Q47" s="263"/>
      <c r="R47" s="264"/>
      <c r="S47" s="146">
        <f t="shared" si="0"/>
        <v>0</v>
      </c>
      <c r="T47" s="131"/>
      <c r="U47" s="178"/>
      <c r="V47" s="178"/>
      <c r="W47" s="132"/>
      <c r="X47" s="179"/>
    </row>
    <row r="48" spans="1:24" ht="14" customHeight="1" x14ac:dyDescent="0.15">
      <c r="A48" s="101">
        <v>29</v>
      </c>
      <c r="B48" s="321" t="s">
        <v>42</v>
      </c>
      <c r="C48" s="321"/>
      <c r="D48" s="141" t="s">
        <v>169</v>
      </c>
      <c r="E48" s="141">
        <f t="shared" si="1"/>
        <v>0</v>
      </c>
      <c r="F48" s="133" t="s">
        <v>42</v>
      </c>
      <c r="G48" s="141"/>
      <c r="H48" s="142" t="s">
        <v>42</v>
      </c>
      <c r="I48" s="259" t="s">
        <v>42</v>
      </c>
      <c r="J48" s="260" t="str">
        <f t="shared" si="2"/>
        <v>Select Select</v>
      </c>
      <c r="K48" s="209"/>
      <c r="L48" s="209"/>
      <c r="M48" s="209"/>
      <c r="N48" s="209"/>
      <c r="O48" s="261"/>
      <c r="P48" s="262"/>
      <c r="Q48" s="263"/>
      <c r="R48" s="264"/>
      <c r="S48" s="146">
        <f t="shared" si="0"/>
        <v>0</v>
      </c>
      <c r="T48" s="131"/>
      <c r="U48" s="178"/>
      <c r="V48" s="178"/>
      <c r="W48" s="132"/>
      <c r="X48" s="179"/>
    </row>
    <row r="49" spans="1:24" ht="14" customHeight="1" x14ac:dyDescent="0.15">
      <c r="A49" s="101">
        <v>30</v>
      </c>
      <c r="B49" s="321" t="s">
        <v>42</v>
      </c>
      <c r="C49" s="321"/>
      <c r="D49" s="141" t="s">
        <v>169</v>
      </c>
      <c r="E49" s="141">
        <f t="shared" si="1"/>
        <v>0</v>
      </c>
      <c r="F49" s="133" t="s">
        <v>42</v>
      </c>
      <c r="G49" s="141"/>
      <c r="H49" s="142" t="s">
        <v>42</v>
      </c>
      <c r="I49" s="259" t="s">
        <v>42</v>
      </c>
      <c r="J49" s="260" t="str">
        <f t="shared" si="2"/>
        <v>Select Select</v>
      </c>
      <c r="K49" s="209"/>
      <c r="L49" s="209"/>
      <c r="M49" s="209"/>
      <c r="N49" s="209"/>
      <c r="O49" s="261"/>
      <c r="P49" s="262"/>
      <c r="Q49" s="263"/>
      <c r="R49" s="264"/>
      <c r="S49" s="146">
        <f t="shared" si="0"/>
        <v>0</v>
      </c>
      <c r="T49" s="131"/>
      <c r="U49" s="178"/>
      <c r="V49" s="178"/>
      <c r="W49" s="132"/>
      <c r="X49" s="179"/>
    </row>
    <row r="50" spans="1:24" ht="14" customHeight="1" x14ac:dyDescent="0.15">
      <c r="A50" s="101">
        <v>31</v>
      </c>
      <c r="B50" s="321" t="s">
        <v>42</v>
      </c>
      <c r="C50" s="321"/>
      <c r="D50" s="141" t="s">
        <v>169</v>
      </c>
      <c r="E50" s="141">
        <f t="shared" si="1"/>
        <v>0</v>
      </c>
      <c r="F50" s="133" t="s">
        <v>42</v>
      </c>
      <c r="G50" s="141"/>
      <c r="H50" s="142" t="s">
        <v>42</v>
      </c>
      <c r="I50" s="259" t="s">
        <v>42</v>
      </c>
      <c r="J50" s="260" t="str">
        <f t="shared" si="2"/>
        <v>Select Select</v>
      </c>
      <c r="K50" s="209"/>
      <c r="L50" s="209"/>
      <c r="M50" s="209"/>
      <c r="N50" s="209"/>
      <c r="O50" s="261"/>
      <c r="P50" s="262"/>
      <c r="Q50" s="263"/>
      <c r="R50" s="264"/>
      <c r="S50" s="146">
        <f t="shared" si="0"/>
        <v>0</v>
      </c>
      <c r="T50" s="131"/>
      <c r="U50" s="178"/>
      <c r="V50" s="178"/>
      <c r="W50" s="132"/>
      <c r="X50" s="179"/>
    </row>
    <row r="51" spans="1:24" ht="14" customHeight="1" x14ac:dyDescent="0.15">
      <c r="A51" s="101">
        <v>32</v>
      </c>
      <c r="B51" s="321" t="s">
        <v>42</v>
      </c>
      <c r="C51" s="321"/>
      <c r="D51" s="141" t="s">
        <v>169</v>
      </c>
      <c r="E51" s="141">
        <f t="shared" si="1"/>
        <v>0</v>
      </c>
      <c r="F51" s="133" t="s">
        <v>42</v>
      </c>
      <c r="G51" s="141"/>
      <c r="H51" s="142" t="s">
        <v>42</v>
      </c>
      <c r="I51" s="259" t="s">
        <v>42</v>
      </c>
      <c r="J51" s="260" t="str">
        <f t="shared" si="2"/>
        <v>Select Select</v>
      </c>
      <c r="K51" s="209"/>
      <c r="L51" s="209"/>
      <c r="M51" s="209"/>
      <c r="N51" s="209"/>
      <c r="O51" s="261"/>
      <c r="P51" s="262"/>
      <c r="Q51" s="263"/>
      <c r="R51" s="264"/>
      <c r="S51" s="146">
        <f t="shared" si="0"/>
        <v>0</v>
      </c>
      <c r="T51" s="131"/>
      <c r="U51" s="178"/>
      <c r="V51" s="178"/>
      <c r="W51" s="132"/>
      <c r="X51" s="179"/>
    </row>
    <row r="52" spans="1:24" ht="14" customHeight="1" x14ac:dyDescent="0.15">
      <c r="A52" s="101">
        <v>33</v>
      </c>
      <c r="B52" s="321" t="s">
        <v>42</v>
      </c>
      <c r="C52" s="321"/>
      <c r="D52" s="141" t="s">
        <v>169</v>
      </c>
      <c r="E52" s="141">
        <f t="shared" si="1"/>
        <v>0</v>
      </c>
      <c r="F52" s="133" t="s">
        <v>42</v>
      </c>
      <c r="G52" s="141"/>
      <c r="H52" s="142" t="s">
        <v>42</v>
      </c>
      <c r="I52" s="259" t="s">
        <v>42</v>
      </c>
      <c r="J52" s="260" t="str">
        <f t="shared" si="2"/>
        <v>Select Select</v>
      </c>
      <c r="K52" s="209"/>
      <c r="L52" s="209"/>
      <c r="M52" s="209"/>
      <c r="N52" s="209"/>
      <c r="O52" s="261"/>
      <c r="P52" s="262"/>
      <c r="Q52" s="263"/>
      <c r="R52" s="264"/>
      <c r="S52" s="146">
        <f t="shared" si="0"/>
        <v>0</v>
      </c>
      <c r="T52" s="131"/>
      <c r="U52" s="178"/>
      <c r="V52" s="178"/>
      <c r="W52" s="132"/>
      <c r="X52" s="179"/>
    </row>
    <row r="53" spans="1:24" ht="14" customHeight="1" x14ac:dyDescent="0.15">
      <c r="A53" s="101">
        <v>34</v>
      </c>
      <c r="B53" s="321" t="s">
        <v>42</v>
      </c>
      <c r="C53" s="321"/>
      <c r="D53" s="141" t="s">
        <v>169</v>
      </c>
      <c r="E53" s="141">
        <f t="shared" si="1"/>
        <v>0</v>
      </c>
      <c r="F53" s="133" t="s">
        <v>42</v>
      </c>
      <c r="G53" s="141"/>
      <c r="H53" s="142" t="s">
        <v>42</v>
      </c>
      <c r="I53" s="259" t="s">
        <v>42</v>
      </c>
      <c r="J53" s="260" t="str">
        <f t="shared" si="2"/>
        <v>Select Select</v>
      </c>
      <c r="K53" s="209"/>
      <c r="L53" s="209"/>
      <c r="M53" s="209"/>
      <c r="N53" s="209"/>
      <c r="O53" s="261"/>
      <c r="P53" s="262"/>
      <c r="Q53" s="263"/>
      <c r="R53" s="264"/>
      <c r="S53" s="146">
        <f t="shared" si="0"/>
        <v>0</v>
      </c>
      <c r="T53" s="131"/>
      <c r="U53" s="178"/>
      <c r="V53" s="178"/>
      <c r="W53" s="132"/>
      <c r="X53" s="179"/>
    </row>
    <row r="54" spans="1:24" ht="14" customHeight="1" x14ac:dyDescent="0.15">
      <c r="A54" s="101">
        <v>35</v>
      </c>
      <c r="B54" s="321" t="s">
        <v>42</v>
      </c>
      <c r="C54" s="321"/>
      <c r="D54" s="141" t="s">
        <v>169</v>
      </c>
      <c r="E54" s="141">
        <f t="shared" si="1"/>
        <v>0</v>
      </c>
      <c r="F54" s="133" t="s">
        <v>42</v>
      </c>
      <c r="G54" s="141"/>
      <c r="H54" s="142" t="s">
        <v>42</v>
      </c>
      <c r="I54" s="259" t="s">
        <v>42</v>
      </c>
      <c r="J54" s="260" t="str">
        <f t="shared" si="2"/>
        <v>Select Select</v>
      </c>
      <c r="K54" s="209"/>
      <c r="L54" s="209"/>
      <c r="M54" s="209"/>
      <c r="N54" s="209"/>
      <c r="O54" s="261"/>
      <c r="P54" s="262"/>
      <c r="Q54" s="263"/>
      <c r="R54" s="264"/>
      <c r="S54" s="146">
        <f t="shared" si="0"/>
        <v>0</v>
      </c>
      <c r="T54" s="131"/>
      <c r="U54" s="178"/>
      <c r="V54" s="178"/>
      <c r="W54" s="132"/>
      <c r="X54" s="179"/>
    </row>
    <row r="55" spans="1:24" ht="14" customHeight="1" x14ac:dyDescent="0.15">
      <c r="A55" s="101">
        <v>36</v>
      </c>
      <c r="B55" s="321" t="s">
        <v>42</v>
      </c>
      <c r="C55" s="321"/>
      <c r="D55" s="141" t="s">
        <v>169</v>
      </c>
      <c r="E55" s="141">
        <f t="shared" si="1"/>
        <v>0</v>
      </c>
      <c r="F55" s="133" t="s">
        <v>42</v>
      </c>
      <c r="G55" s="141"/>
      <c r="H55" s="142" t="s">
        <v>42</v>
      </c>
      <c r="I55" s="259" t="s">
        <v>42</v>
      </c>
      <c r="J55" s="260" t="str">
        <f t="shared" si="2"/>
        <v>Select Select</v>
      </c>
      <c r="K55" s="209"/>
      <c r="L55" s="209"/>
      <c r="M55" s="209"/>
      <c r="N55" s="209"/>
      <c r="O55" s="261"/>
      <c r="P55" s="262"/>
      <c r="Q55" s="263"/>
      <c r="R55" s="264"/>
      <c r="S55" s="146">
        <f t="shared" si="0"/>
        <v>0</v>
      </c>
      <c r="T55" s="131"/>
      <c r="U55" s="178"/>
      <c r="V55" s="178"/>
      <c r="W55" s="132"/>
      <c r="X55" s="179"/>
    </row>
    <row r="56" spans="1:24" ht="14" customHeight="1" x14ac:dyDescent="0.15">
      <c r="A56" s="101">
        <v>37</v>
      </c>
      <c r="B56" s="321" t="s">
        <v>42</v>
      </c>
      <c r="C56" s="321"/>
      <c r="D56" s="141" t="s">
        <v>169</v>
      </c>
      <c r="E56" s="141">
        <f t="shared" si="1"/>
        <v>0</v>
      </c>
      <c r="F56" s="133" t="s">
        <v>42</v>
      </c>
      <c r="G56" s="141"/>
      <c r="H56" s="142" t="s">
        <v>42</v>
      </c>
      <c r="I56" s="259" t="s">
        <v>42</v>
      </c>
      <c r="J56" s="260" t="str">
        <f t="shared" si="2"/>
        <v>Select Select</v>
      </c>
      <c r="K56" s="209"/>
      <c r="L56" s="209"/>
      <c r="M56" s="209"/>
      <c r="N56" s="209"/>
      <c r="O56" s="261"/>
      <c r="P56" s="262"/>
      <c r="Q56" s="263"/>
      <c r="R56" s="264"/>
      <c r="S56" s="146">
        <f t="shared" si="0"/>
        <v>0</v>
      </c>
      <c r="T56" s="131"/>
      <c r="U56" s="178"/>
      <c r="V56" s="178"/>
      <c r="W56" s="132"/>
      <c r="X56" s="179"/>
    </row>
    <row r="57" spans="1:24" ht="14" customHeight="1" x14ac:dyDescent="0.15">
      <c r="A57" s="101">
        <v>38</v>
      </c>
      <c r="B57" s="321" t="s">
        <v>42</v>
      </c>
      <c r="C57" s="321"/>
      <c r="D57" s="141" t="s">
        <v>169</v>
      </c>
      <c r="E57" s="141">
        <f t="shared" si="1"/>
        <v>0</v>
      </c>
      <c r="F57" s="133" t="s">
        <v>42</v>
      </c>
      <c r="G57" s="141"/>
      <c r="H57" s="142" t="s">
        <v>42</v>
      </c>
      <c r="I57" s="259" t="s">
        <v>42</v>
      </c>
      <c r="J57" s="260" t="str">
        <f t="shared" si="2"/>
        <v>Select Select</v>
      </c>
      <c r="K57" s="209"/>
      <c r="L57" s="209"/>
      <c r="M57" s="209"/>
      <c r="N57" s="209"/>
      <c r="O57" s="261"/>
      <c r="P57" s="262"/>
      <c r="Q57" s="263"/>
      <c r="R57" s="264"/>
      <c r="S57" s="146">
        <f t="shared" si="0"/>
        <v>0</v>
      </c>
      <c r="T57" s="131"/>
      <c r="U57" s="178"/>
      <c r="V57" s="178"/>
      <c r="W57" s="132"/>
      <c r="X57" s="179"/>
    </row>
    <row r="58" spans="1:24" ht="14" customHeight="1" x14ac:dyDescent="0.15">
      <c r="A58" s="101">
        <v>39</v>
      </c>
      <c r="B58" s="321" t="s">
        <v>42</v>
      </c>
      <c r="C58" s="321"/>
      <c r="D58" s="141" t="s">
        <v>169</v>
      </c>
      <c r="E58" s="141">
        <f t="shared" si="1"/>
        <v>0</v>
      </c>
      <c r="F58" s="133" t="s">
        <v>42</v>
      </c>
      <c r="G58" s="141"/>
      <c r="H58" s="142" t="s">
        <v>42</v>
      </c>
      <c r="I58" s="259" t="s">
        <v>42</v>
      </c>
      <c r="J58" s="260" t="str">
        <f t="shared" si="2"/>
        <v>Select Select</v>
      </c>
      <c r="K58" s="209"/>
      <c r="L58" s="209"/>
      <c r="M58" s="209"/>
      <c r="N58" s="209"/>
      <c r="O58" s="261"/>
      <c r="P58" s="262"/>
      <c r="Q58" s="263"/>
      <c r="R58" s="264"/>
      <c r="S58" s="146">
        <f t="shared" si="0"/>
        <v>0</v>
      </c>
      <c r="T58" s="131"/>
      <c r="U58" s="178"/>
      <c r="V58" s="178"/>
      <c r="W58" s="132"/>
      <c r="X58" s="179"/>
    </row>
    <row r="59" spans="1:24" ht="14" customHeight="1" x14ac:dyDescent="0.15">
      <c r="A59" s="101">
        <v>40</v>
      </c>
      <c r="B59" s="321" t="s">
        <v>42</v>
      </c>
      <c r="C59" s="321"/>
      <c r="D59" s="141" t="s">
        <v>169</v>
      </c>
      <c r="E59" s="141">
        <f t="shared" si="1"/>
        <v>0</v>
      </c>
      <c r="F59" s="133" t="s">
        <v>42</v>
      </c>
      <c r="G59" s="141"/>
      <c r="H59" s="142" t="s">
        <v>42</v>
      </c>
      <c r="I59" s="259" t="s">
        <v>42</v>
      </c>
      <c r="J59" s="260" t="str">
        <f t="shared" si="2"/>
        <v>Select Select</v>
      </c>
      <c r="K59" s="209"/>
      <c r="L59" s="209"/>
      <c r="M59" s="209"/>
      <c r="N59" s="209"/>
      <c r="O59" s="261"/>
      <c r="P59" s="262"/>
      <c r="Q59" s="263"/>
      <c r="R59" s="264"/>
      <c r="S59" s="146">
        <f t="shared" si="0"/>
        <v>0</v>
      </c>
      <c r="T59" s="131"/>
      <c r="U59" s="178"/>
      <c r="V59" s="178"/>
      <c r="W59" s="132"/>
      <c r="X59" s="179"/>
    </row>
    <row r="60" spans="1:24" ht="14" customHeight="1" x14ac:dyDescent="0.15">
      <c r="A60" s="101">
        <v>41</v>
      </c>
      <c r="B60" s="321" t="s">
        <v>42</v>
      </c>
      <c r="C60" s="321"/>
      <c r="D60" s="141" t="s">
        <v>169</v>
      </c>
      <c r="E60" s="141">
        <f t="shared" si="1"/>
        <v>0</v>
      </c>
      <c r="F60" s="133" t="s">
        <v>42</v>
      </c>
      <c r="G60" s="141"/>
      <c r="H60" s="142" t="s">
        <v>42</v>
      </c>
      <c r="I60" s="259" t="s">
        <v>42</v>
      </c>
      <c r="J60" s="260" t="str">
        <f t="shared" si="2"/>
        <v>Select Select</v>
      </c>
      <c r="K60" s="209"/>
      <c r="L60" s="209"/>
      <c r="M60" s="209"/>
      <c r="N60" s="209"/>
      <c r="O60" s="261"/>
      <c r="P60" s="262"/>
      <c r="Q60" s="263"/>
      <c r="R60" s="264"/>
      <c r="S60" s="146">
        <f t="shared" si="0"/>
        <v>0</v>
      </c>
      <c r="T60" s="131"/>
      <c r="U60" s="178"/>
      <c r="V60" s="178"/>
      <c r="W60" s="132"/>
      <c r="X60" s="179"/>
    </row>
    <row r="61" spans="1:24" ht="14" customHeight="1" x14ac:dyDescent="0.15">
      <c r="A61" s="101">
        <v>42</v>
      </c>
      <c r="B61" s="321" t="s">
        <v>42</v>
      </c>
      <c r="C61" s="321"/>
      <c r="D61" s="141" t="s">
        <v>169</v>
      </c>
      <c r="E61" s="141">
        <f t="shared" si="1"/>
        <v>0</v>
      </c>
      <c r="F61" s="133" t="s">
        <v>42</v>
      </c>
      <c r="G61" s="141"/>
      <c r="H61" s="142" t="s">
        <v>42</v>
      </c>
      <c r="I61" s="259" t="s">
        <v>42</v>
      </c>
      <c r="J61" s="260" t="str">
        <f t="shared" si="2"/>
        <v>Select Select</v>
      </c>
      <c r="K61" s="209"/>
      <c r="L61" s="209"/>
      <c r="M61" s="209"/>
      <c r="N61" s="209"/>
      <c r="O61" s="261"/>
      <c r="P61" s="262"/>
      <c r="Q61" s="263"/>
      <c r="R61" s="264"/>
      <c r="S61" s="146">
        <f t="shared" si="0"/>
        <v>0</v>
      </c>
      <c r="T61" s="131"/>
      <c r="U61" s="178"/>
      <c r="V61" s="178"/>
      <c r="W61" s="132"/>
      <c r="X61" s="179"/>
    </row>
    <row r="62" spans="1:24" ht="14" customHeight="1" x14ac:dyDescent="0.15">
      <c r="A62" s="101">
        <v>43</v>
      </c>
      <c r="B62" s="321" t="s">
        <v>42</v>
      </c>
      <c r="C62" s="321"/>
      <c r="D62" s="141" t="s">
        <v>169</v>
      </c>
      <c r="E62" s="141">
        <f t="shared" si="1"/>
        <v>0</v>
      </c>
      <c r="F62" s="133" t="s">
        <v>42</v>
      </c>
      <c r="G62" s="141"/>
      <c r="H62" s="142" t="s">
        <v>42</v>
      </c>
      <c r="I62" s="259" t="s">
        <v>42</v>
      </c>
      <c r="J62" s="260" t="str">
        <f t="shared" si="2"/>
        <v>Select Select</v>
      </c>
      <c r="K62" s="209"/>
      <c r="L62" s="209"/>
      <c r="M62" s="209"/>
      <c r="N62" s="209"/>
      <c r="O62" s="261"/>
      <c r="P62" s="262"/>
      <c r="Q62" s="263"/>
      <c r="R62" s="264"/>
      <c r="S62" s="146">
        <f t="shared" si="0"/>
        <v>0</v>
      </c>
      <c r="T62" s="131"/>
      <c r="U62" s="178"/>
      <c r="V62" s="178"/>
      <c r="W62" s="132"/>
      <c r="X62" s="179"/>
    </row>
    <row r="63" spans="1:24" ht="14" customHeight="1" x14ac:dyDescent="0.15">
      <c r="A63" s="101">
        <v>44</v>
      </c>
      <c r="B63" s="321" t="s">
        <v>42</v>
      </c>
      <c r="C63" s="321"/>
      <c r="D63" s="141" t="s">
        <v>169</v>
      </c>
      <c r="E63" s="141">
        <f t="shared" si="1"/>
        <v>0</v>
      </c>
      <c r="F63" s="133" t="s">
        <v>42</v>
      </c>
      <c r="G63" s="141"/>
      <c r="H63" s="142" t="s">
        <v>42</v>
      </c>
      <c r="I63" s="259" t="s">
        <v>42</v>
      </c>
      <c r="J63" s="260" t="str">
        <f t="shared" si="2"/>
        <v>Select Select</v>
      </c>
      <c r="K63" s="209"/>
      <c r="L63" s="209"/>
      <c r="M63" s="209"/>
      <c r="N63" s="209"/>
      <c r="O63" s="261"/>
      <c r="P63" s="262"/>
      <c r="Q63" s="263"/>
      <c r="R63" s="264"/>
      <c r="S63" s="146">
        <f t="shared" si="0"/>
        <v>0</v>
      </c>
      <c r="T63" s="131"/>
      <c r="U63" s="178"/>
      <c r="V63" s="178"/>
      <c r="W63" s="132"/>
      <c r="X63" s="179"/>
    </row>
    <row r="64" spans="1:24" ht="14" customHeight="1" x14ac:dyDescent="0.15">
      <c r="A64" s="101">
        <v>45</v>
      </c>
      <c r="B64" s="321" t="s">
        <v>42</v>
      </c>
      <c r="C64" s="321"/>
      <c r="D64" s="141" t="s">
        <v>169</v>
      </c>
      <c r="E64" s="141">
        <f t="shared" si="1"/>
        <v>0</v>
      </c>
      <c r="F64" s="133" t="s">
        <v>42</v>
      </c>
      <c r="G64" s="141"/>
      <c r="H64" s="142" t="s">
        <v>42</v>
      </c>
      <c r="I64" s="259" t="s">
        <v>42</v>
      </c>
      <c r="J64" s="260" t="str">
        <f t="shared" si="2"/>
        <v>Select Select</v>
      </c>
      <c r="K64" s="209"/>
      <c r="L64" s="209"/>
      <c r="M64" s="209"/>
      <c r="N64" s="209"/>
      <c r="O64" s="261"/>
      <c r="P64" s="262"/>
      <c r="Q64" s="263"/>
      <c r="R64" s="264"/>
      <c r="S64" s="146">
        <f t="shared" si="0"/>
        <v>0</v>
      </c>
      <c r="T64" s="131"/>
      <c r="U64" s="178"/>
      <c r="V64" s="178"/>
      <c r="W64" s="132"/>
      <c r="X64" s="179"/>
    </row>
    <row r="65" spans="1:24" ht="14" customHeight="1" x14ac:dyDescent="0.15">
      <c r="A65" s="101">
        <v>46</v>
      </c>
      <c r="B65" s="321" t="s">
        <v>42</v>
      </c>
      <c r="C65" s="321"/>
      <c r="D65" s="141" t="s">
        <v>169</v>
      </c>
      <c r="E65" s="141">
        <f t="shared" si="1"/>
        <v>0</v>
      </c>
      <c r="F65" s="133" t="s">
        <v>42</v>
      </c>
      <c r="G65" s="141"/>
      <c r="H65" s="142" t="s">
        <v>42</v>
      </c>
      <c r="I65" s="259" t="s">
        <v>42</v>
      </c>
      <c r="J65" s="260" t="str">
        <f t="shared" si="2"/>
        <v>Select Select</v>
      </c>
      <c r="K65" s="209"/>
      <c r="L65" s="209"/>
      <c r="M65" s="209"/>
      <c r="N65" s="209"/>
      <c r="O65" s="261"/>
      <c r="P65" s="262"/>
      <c r="Q65" s="263"/>
      <c r="R65" s="264"/>
      <c r="S65" s="146">
        <f t="shared" si="0"/>
        <v>0</v>
      </c>
      <c r="T65" s="131"/>
      <c r="U65" s="178"/>
      <c r="V65" s="178"/>
      <c r="W65" s="132"/>
      <c r="X65" s="179"/>
    </row>
    <row r="66" spans="1:24" ht="14" customHeight="1" x14ac:dyDescent="0.15">
      <c r="A66" s="101">
        <v>47</v>
      </c>
      <c r="B66" s="321" t="s">
        <v>42</v>
      </c>
      <c r="C66" s="321"/>
      <c r="D66" s="141" t="s">
        <v>169</v>
      </c>
      <c r="E66" s="141">
        <f t="shared" si="1"/>
        <v>0</v>
      </c>
      <c r="F66" s="133" t="s">
        <v>42</v>
      </c>
      <c r="G66" s="141"/>
      <c r="H66" s="142" t="s">
        <v>42</v>
      </c>
      <c r="I66" s="259" t="s">
        <v>42</v>
      </c>
      <c r="J66" s="260" t="str">
        <f t="shared" si="2"/>
        <v>Select Select</v>
      </c>
      <c r="K66" s="209"/>
      <c r="L66" s="209"/>
      <c r="M66" s="209"/>
      <c r="N66" s="209"/>
      <c r="O66" s="261"/>
      <c r="P66" s="262"/>
      <c r="Q66" s="263"/>
      <c r="R66" s="264"/>
      <c r="S66" s="146">
        <f t="shared" si="0"/>
        <v>0</v>
      </c>
      <c r="T66" s="131"/>
      <c r="U66" s="178"/>
      <c r="V66" s="178"/>
      <c r="W66" s="132"/>
      <c r="X66" s="179"/>
    </row>
    <row r="67" spans="1:24" ht="14" customHeight="1" x14ac:dyDescent="0.15">
      <c r="A67" s="101">
        <v>48</v>
      </c>
      <c r="B67" s="321" t="s">
        <v>42</v>
      </c>
      <c r="C67" s="321"/>
      <c r="D67" s="141" t="s">
        <v>169</v>
      </c>
      <c r="E67" s="141">
        <f t="shared" si="1"/>
        <v>0</v>
      </c>
      <c r="F67" s="133" t="s">
        <v>42</v>
      </c>
      <c r="G67" s="141"/>
      <c r="H67" s="142" t="s">
        <v>42</v>
      </c>
      <c r="I67" s="259" t="s">
        <v>42</v>
      </c>
      <c r="J67" s="260" t="str">
        <f t="shared" si="2"/>
        <v>Select Select</v>
      </c>
      <c r="K67" s="209"/>
      <c r="L67" s="209"/>
      <c r="M67" s="209"/>
      <c r="N67" s="209"/>
      <c r="O67" s="261"/>
      <c r="P67" s="262"/>
      <c r="Q67" s="263"/>
      <c r="R67" s="264"/>
      <c r="S67" s="146">
        <f t="shared" si="0"/>
        <v>0</v>
      </c>
      <c r="T67" s="131"/>
      <c r="U67" s="178"/>
      <c r="V67" s="178"/>
      <c r="W67" s="132"/>
      <c r="X67" s="179"/>
    </row>
    <row r="68" spans="1:24" ht="14" customHeight="1" x14ac:dyDescent="0.15">
      <c r="A68" s="101">
        <v>49</v>
      </c>
      <c r="B68" s="321" t="s">
        <v>42</v>
      </c>
      <c r="C68" s="321"/>
      <c r="D68" s="141" t="s">
        <v>169</v>
      </c>
      <c r="E68" s="141">
        <f t="shared" si="1"/>
        <v>0</v>
      </c>
      <c r="F68" s="133" t="s">
        <v>42</v>
      </c>
      <c r="G68" s="141"/>
      <c r="H68" s="142" t="s">
        <v>42</v>
      </c>
      <c r="I68" s="259" t="s">
        <v>42</v>
      </c>
      <c r="J68" s="260" t="str">
        <f t="shared" si="2"/>
        <v>Select Select</v>
      </c>
      <c r="K68" s="209"/>
      <c r="L68" s="209"/>
      <c r="M68" s="209"/>
      <c r="N68" s="209"/>
      <c r="O68" s="261"/>
      <c r="P68" s="262"/>
      <c r="Q68" s="263"/>
      <c r="R68" s="264"/>
      <c r="S68" s="146">
        <f t="shared" si="0"/>
        <v>0</v>
      </c>
      <c r="T68" s="131"/>
      <c r="U68" s="178"/>
      <c r="V68" s="178"/>
      <c r="W68" s="132"/>
      <c r="X68" s="179"/>
    </row>
    <row r="69" spans="1:24" ht="14" customHeight="1" x14ac:dyDescent="0.15">
      <c r="A69" s="101">
        <v>50</v>
      </c>
      <c r="B69" s="321" t="s">
        <v>42</v>
      </c>
      <c r="C69" s="321"/>
      <c r="D69" s="141" t="s">
        <v>169</v>
      </c>
      <c r="E69" s="141">
        <f t="shared" si="1"/>
        <v>0</v>
      </c>
      <c r="F69" s="133" t="s">
        <v>42</v>
      </c>
      <c r="G69" s="141"/>
      <c r="H69" s="142" t="s">
        <v>42</v>
      </c>
      <c r="I69" s="259" t="s">
        <v>42</v>
      </c>
      <c r="J69" s="260" t="str">
        <f t="shared" si="2"/>
        <v>Select Select</v>
      </c>
      <c r="K69" s="209"/>
      <c r="L69" s="209"/>
      <c r="M69" s="209"/>
      <c r="N69" s="209"/>
      <c r="O69" s="261"/>
      <c r="P69" s="262"/>
      <c r="Q69" s="263"/>
      <c r="R69" s="264"/>
      <c r="S69" s="146">
        <f t="shared" si="0"/>
        <v>0</v>
      </c>
      <c r="T69" s="131"/>
      <c r="U69" s="178"/>
      <c r="V69" s="178"/>
      <c r="W69" s="132"/>
      <c r="X69" s="179"/>
    </row>
    <row r="70" spans="1:24" ht="14" customHeight="1" x14ac:dyDescent="0.15">
      <c r="A70" s="101">
        <v>51</v>
      </c>
      <c r="B70" s="321" t="s">
        <v>42</v>
      </c>
      <c r="C70" s="321"/>
      <c r="D70" s="141" t="s">
        <v>169</v>
      </c>
      <c r="E70" s="141">
        <f t="shared" si="1"/>
        <v>0</v>
      </c>
      <c r="F70" s="133" t="s">
        <v>42</v>
      </c>
      <c r="G70" s="141"/>
      <c r="H70" s="142" t="s">
        <v>42</v>
      </c>
      <c r="I70" s="259" t="s">
        <v>42</v>
      </c>
      <c r="J70" s="260" t="str">
        <f t="shared" si="2"/>
        <v>Select Select</v>
      </c>
      <c r="K70" s="209"/>
      <c r="L70" s="209"/>
      <c r="M70" s="209"/>
      <c r="N70" s="209"/>
      <c r="O70" s="261"/>
      <c r="P70" s="262"/>
      <c r="Q70" s="263"/>
      <c r="R70" s="264"/>
      <c r="S70" s="146">
        <f t="shared" si="0"/>
        <v>0</v>
      </c>
      <c r="T70" s="131"/>
      <c r="U70" s="178"/>
      <c r="V70" s="178"/>
      <c r="W70" s="132"/>
      <c r="X70" s="179"/>
    </row>
    <row r="71" spans="1:24" ht="14" customHeight="1" x14ac:dyDescent="0.15">
      <c r="A71" s="101">
        <v>52</v>
      </c>
      <c r="B71" s="321" t="s">
        <v>42</v>
      </c>
      <c r="C71" s="321"/>
      <c r="D71" s="141" t="s">
        <v>169</v>
      </c>
      <c r="E71" s="141">
        <f t="shared" si="1"/>
        <v>0</v>
      </c>
      <c r="F71" s="133" t="s">
        <v>42</v>
      </c>
      <c r="G71" s="141"/>
      <c r="H71" s="142" t="s">
        <v>42</v>
      </c>
      <c r="I71" s="259" t="s">
        <v>42</v>
      </c>
      <c r="J71" s="260" t="str">
        <f t="shared" si="2"/>
        <v>Select Select</v>
      </c>
      <c r="K71" s="209"/>
      <c r="L71" s="209"/>
      <c r="M71" s="209"/>
      <c r="N71" s="209"/>
      <c r="O71" s="261"/>
      <c r="P71" s="262"/>
      <c r="Q71" s="263"/>
      <c r="R71" s="264"/>
      <c r="S71" s="146">
        <f t="shared" si="0"/>
        <v>0</v>
      </c>
      <c r="T71" s="131"/>
      <c r="U71" s="178"/>
      <c r="V71" s="178"/>
      <c r="W71" s="132"/>
      <c r="X71" s="179"/>
    </row>
    <row r="72" spans="1:24" ht="14" customHeight="1" x14ac:dyDescent="0.15">
      <c r="A72" s="101">
        <v>53</v>
      </c>
      <c r="B72" s="321" t="s">
        <v>42</v>
      </c>
      <c r="C72" s="321"/>
      <c r="D72" s="141" t="s">
        <v>169</v>
      </c>
      <c r="E72" s="141">
        <f t="shared" si="1"/>
        <v>0</v>
      </c>
      <c r="F72" s="133" t="s">
        <v>42</v>
      </c>
      <c r="G72" s="141"/>
      <c r="H72" s="142" t="s">
        <v>42</v>
      </c>
      <c r="I72" s="259" t="s">
        <v>42</v>
      </c>
      <c r="J72" s="260" t="str">
        <f t="shared" si="2"/>
        <v>Select Select</v>
      </c>
      <c r="K72" s="209"/>
      <c r="L72" s="209"/>
      <c r="M72" s="209"/>
      <c r="N72" s="209"/>
      <c r="O72" s="261"/>
      <c r="P72" s="262"/>
      <c r="Q72" s="263"/>
      <c r="R72" s="264"/>
      <c r="S72" s="146">
        <f t="shared" si="0"/>
        <v>0</v>
      </c>
      <c r="T72" s="131"/>
      <c r="U72" s="178"/>
      <c r="V72" s="178"/>
      <c r="W72" s="132"/>
      <c r="X72" s="179"/>
    </row>
    <row r="73" spans="1:24" ht="14" customHeight="1" x14ac:dyDescent="0.15">
      <c r="A73" s="101">
        <v>54</v>
      </c>
      <c r="B73" s="321" t="s">
        <v>42</v>
      </c>
      <c r="C73" s="321"/>
      <c r="D73" s="141" t="s">
        <v>169</v>
      </c>
      <c r="E73" s="141">
        <f t="shared" si="1"/>
        <v>0</v>
      </c>
      <c r="F73" s="133" t="s">
        <v>42</v>
      </c>
      <c r="G73" s="141"/>
      <c r="H73" s="142" t="s">
        <v>42</v>
      </c>
      <c r="I73" s="259" t="s">
        <v>42</v>
      </c>
      <c r="J73" s="260" t="str">
        <f t="shared" si="2"/>
        <v>Select Select</v>
      </c>
      <c r="K73" s="209"/>
      <c r="L73" s="209"/>
      <c r="M73" s="209"/>
      <c r="N73" s="209"/>
      <c r="O73" s="261"/>
      <c r="P73" s="262"/>
      <c r="Q73" s="263"/>
      <c r="R73" s="264"/>
      <c r="S73" s="146">
        <f t="shared" si="0"/>
        <v>0</v>
      </c>
      <c r="T73" s="131"/>
      <c r="U73" s="178"/>
      <c r="V73" s="178"/>
      <c r="W73" s="132"/>
      <c r="X73" s="179"/>
    </row>
    <row r="74" spans="1:24" ht="14" customHeight="1" x14ac:dyDescent="0.15">
      <c r="A74" s="101">
        <v>55</v>
      </c>
      <c r="B74" s="321" t="s">
        <v>42</v>
      </c>
      <c r="C74" s="321"/>
      <c r="D74" s="141" t="s">
        <v>169</v>
      </c>
      <c r="E74" s="141">
        <f t="shared" si="1"/>
        <v>0</v>
      </c>
      <c r="F74" s="133" t="s">
        <v>42</v>
      </c>
      <c r="G74" s="141"/>
      <c r="H74" s="142" t="s">
        <v>42</v>
      </c>
      <c r="I74" s="259" t="s">
        <v>42</v>
      </c>
      <c r="J74" s="260" t="str">
        <f t="shared" si="2"/>
        <v>Select Select</v>
      </c>
      <c r="K74" s="209"/>
      <c r="L74" s="209"/>
      <c r="M74" s="209"/>
      <c r="N74" s="209"/>
      <c r="O74" s="261"/>
      <c r="P74" s="262"/>
      <c r="Q74" s="263"/>
      <c r="R74" s="264"/>
      <c r="S74" s="146">
        <f t="shared" si="0"/>
        <v>0</v>
      </c>
      <c r="T74" s="131"/>
      <c r="U74" s="178"/>
      <c r="V74" s="178"/>
      <c r="W74" s="132"/>
      <c r="X74" s="179"/>
    </row>
    <row r="75" spans="1:24" ht="14" customHeight="1" x14ac:dyDescent="0.15">
      <c r="A75" s="101">
        <v>56</v>
      </c>
      <c r="B75" s="321" t="s">
        <v>42</v>
      </c>
      <c r="C75" s="321"/>
      <c r="D75" s="141" t="s">
        <v>169</v>
      </c>
      <c r="E75" s="141">
        <f t="shared" si="1"/>
        <v>0</v>
      </c>
      <c r="F75" s="133" t="s">
        <v>42</v>
      </c>
      <c r="G75" s="141"/>
      <c r="H75" s="142" t="s">
        <v>42</v>
      </c>
      <c r="I75" s="259" t="s">
        <v>42</v>
      </c>
      <c r="J75" s="260" t="str">
        <f t="shared" si="2"/>
        <v>Select Select</v>
      </c>
      <c r="K75" s="209"/>
      <c r="L75" s="209"/>
      <c r="M75" s="209"/>
      <c r="N75" s="209"/>
      <c r="O75" s="261"/>
      <c r="P75" s="262"/>
      <c r="Q75" s="263"/>
      <c r="R75" s="264"/>
      <c r="S75" s="146">
        <f t="shared" si="0"/>
        <v>0</v>
      </c>
      <c r="T75" s="131"/>
      <c r="U75" s="178"/>
      <c r="V75" s="178"/>
      <c r="W75" s="132"/>
      <c r="X75" s="179"/>
    </row>
    <row r="76" spans="1:24" ht="14" customHeight="1" x14ac:dyDescent="0.15">
      <c r="A76" s="101">
        <v>57</v>
      </c>
      <c r="B76" s="321" t="s">
        <v>42</v>
      </c>
      <c r="C76" s="321"/>
      <c r="D76" s="141" t="s">
        <v>169</v>
      </c>
      <c r="E76" s="141">
        <f t="shared" si="1"/>
        <v>0</v>
      </c>
      <c r="F76" s="133" t="s">
        <v>42</v>
      </c>
      <c r="G76" s="141"/>
      <c r="H76" s="142" t="s">
        <v>42</v>
      </c>
      <c r="I76" s="259" t="s">
        <v>42</v>
      </c>
      <c r="J76" s="260" t="str">
        <f t="shared" si="2"/>
        <v>Select Select</v>
      </c>
      <c r="K76" s="209"/>
      <c r="L76" s="209"/>
      <c r="M76" s="209"/>
      <c r="N76" s="209"/>
      <c r="O76" s="261"/>
      <c r="P76" s="262"/>
      <c r="Q76" s="263"/>
      <c r="R76" s="264"/>
      <c r="S76" s="146">
        <f t="shared" si="0"/>
        <v>0</v>
      </c>
      <c r="T76" s="131"/>
      <c r="U76" s="178"/>
      <c r="V76" s="178"/>
      <c r="W76" s="132"/>
      <c r="X76" s="179"/>
    </row>
    <row r="77" spans="1:24" ht="14" customHeight="1" x14ac:dyDescent="0.15">
      <c r="A77" s="101">
        <v>58</v>
      </c>
      <c r="B77" s="321" t="s">
        <v>42</v>
      </c>
      <c r="C77" s="321"/>
      <c r="D77" s="141" t="s">
        <v>169</v>
      </c>
      <c r="E77" s="141">
        <f t="shared" si="1"/>
        <v>0</v>
      </c>
      <c r="F77" s="133" t="s">
        <v>42</v>
      </c>
      <c r="G77" s="141"/>
      <c r="H77" s="142" t="s">
        <v>42</v>
      </c>
      <c r="I77" s="259" t="s">
        <v>42</v>
      </c>
      <c r="J77" s="260" t="str">
        <f t="shared" si="2"/>
        <v>Select Select</v>
      </c>
      <c r="K77" s="209"/>
      <c r="L77" s="209"/>
      <c r="M77" s="209"/>
      <c r="N77" s="209"/>
      <c r="O77" s="261"/>
      <c r="P77" s="262"/>
      <c r="Q77" s="263"/>
      <c r="R77" s="264"/>
      <c r="S77" s="146">
        <f t="shared" si="0"/>
        <v>0</v>
      </c>
      <c r="T77" s="131"/>
      <c r="U77" s="178"/>
      <c r="V77" s="178"/>
      <c r="W77" s="132"/>
      <c r="X77" s="179"/>
    </row>
    <row r="78" spans="1:24" ht="14" customHeight="1" x14ac:dyDescent="0.15">
      <c r="A78" s="101">
        <v>59</v>
      </c>
      <c r="B78" s="321" t="s">
        <v>42</v>
      </c>
      <c r="C78" s="321"/>
      <c r="D78" s="141" t="s">
        <v>169</v>
      </c>
      <c r="E78" s="141">
        <f t="shared" si="1"/>
        <v>0</v>
      </c>
      <c r="F78" s="133" t="s">
        <v>42</v>
      </c>
      <c r="G78" s="141"/>
      <c r="H78" s="142" t="s">
        <v>42</v>
      </c>
      <c r="I78" s="259" t="s">
        <v>42</v>
      </c>
      <c r="J78" s="260" t="str">
        <f t="shared" si="2"/>
        <v>Select Select</v>
      </c>
      <c r="K78" s="209"/>
      <c r="L78" s="209"/>
      <c r="M78" s="209"/>
      <c r="N78" s="209"/>
      <c r="O78" s="261"/>
      <c r="P78" s="262"/>
      <c r="Q78" s="263"/>
      <c r="R78" s="264"/>
      <c r="S78" s="146">
        <f t="shared" si="0"/>
        <v>0</v>
      </c>
      <c r="T78" s="131"/>
      <c r="U78" s="178"/>
      <c r="V78" s="178"/>
      <c r="W78" s="132"/>
      <c r="X78" s="179"/>
    </row>
    <row r="79" spans="1:24" ht="14" customHeight="1" x14ac:dyDescent="0.15">
      <c r="A79" s="101">
        <v>60</v>
      </c>
      <c r="B79" s="321" t="s">
        <v>42</v>
      </c>
      <c r="C79" s="321"/>
      <c r="D79" s="141" t="s">
        <v>169</v>
      </c>
      <c r="E79" s="141">
        <f t="shared" si="1"/>
        <v>0</v>
      </c>
      <c r="F79" s="133" t="s">
        <v>42</v>
      </c>
      <c r="G79" s="141"/>
      <c r="H79" s="142" t="s">
        <v>42</v>
      </c>
      <c r="I79" s="259" t="s">
        <v>42</v>
      </c>
      <c r="J79" s="260" t="str">
        <f t="shared" si="2"/>
        <v>Select Select</v>
      </c>
      <c r="K79" s="209"/>
      <c r="L79" s="209"/>
      <c r="M79" s="209"/>
      <c r="N79" s="209"/>
      <c r="O79" s="261"/>
      <c r="P79" s="262"/>
      <c r="Q79" s="263"/>
      <c r="R79" s="264"/>
      <c r="S79" s="146">
        <f t="shared" si="0"/>
        <v>0</v>
      </c>
      <c r="T79" s="131"/>
      <c r="U79" s="178"/>
      <c r="V79" s="178"/>
      <c r="W79" s="132"/>
      <c r="X79" s="179"/>
    </row>
    <row r="80" spans="1:24" ht="14" customHeight="1" x14ac:dyDescent="0.15">
      <c r="A80" s="101">
        <v>61</v>
      </c>
      <c r="B80" s="321" t="s">
        <v>42</v>
      </c>
      <c r="C80" s="321"/>
      <c r="D80" s="141" t="s">
        <v>169</v>
      </c>
      <c r="E80" s="141">
        <f t="shared" si="1"/>
        <v>0</v>
      </c>
      <c r="F80" s="133" t="s">
        <v>42</v>
      </c>
      <c r="G80" s="141"/>
      <c r="H80" s="142" t="s">
        <v>42</v>
      </c>
      <c r="I80" s="259" t="s">
        <v>42</v>
      </c>
      <c r="J80" s="260" t="str">
        <f t="shared" si="2"/>
        <v>Select Select</v>
      </c>
      <c r="K80" s="209"/>
      <c r="L80" s="209"/>
      <c r="M80" s="209"/>
      <c r="N80" s="209"/>
      <c r="O80" s="261"/>
      <c r="P80" s="262"/>
      <c r="Q80" s="263"/>
      <c r="R80" s="264"/>
      <c r="S80" s="146">
        <f t="shared" si="0"/>
        <v>0</v>
      </c>
      <c r="T80" s="131"/>
      <c r="U80" s="178"/>
      <c r="V80" s="178"/>
      <c r="W80" s="132"/>
      <c r="X80" s="179"/>
    </row>
    <row r="81" spans="1:24" ht="14" customHeight="1" x14ac:dyDescent="0.15">
      <c r="A81" s="101">
        <v>62</v>
      </c>
      <c r="B81" s="321" t="s">
        <v>42</v>
      </c>
      <c r="C81" s="321"/>
      <c r="D81" s="141" t="s">
        <v>169</v>
      </c>
      <c r="E81" s="141">
        <f t="shared" si="1"/>
        <v>0</v>
      </c>
      <c r="F81" s="133" t="s">
        <v>42</v>
      </c>
      <c r="G81" s="141"/>
      <c r="H81" s="142" t="s">
        <v>42</v>
      </c>
      <c r="I81" s="259" t="s">
        <v>42</v>
      </c>
      <c r="J81" s="260" t="str">
        <f t="shared" si="2"/>
        <v>Select Select</v>
      </c>
      <c r="K81" s="209"/>
      <c r="L81" s="209"/>
      <c r="M81" s="209"/>
      <c r="N81" s="209"/>
      <c r="O81" s="261"/>
      <c r="P81" s="262"/>
      <c r="Q81" s="263"/>
      <c r="R81" s="264"/>
      <c r="S81" s="146">
        <f t="shared" si="0"/>
        <v>0</v>
      </c>
      <c r="T81" s="131"/>
      <c r="U81" s="178"/>
      <c r="V81" s="178"/>
      <c r="W81" s="132"/>
      <c r="X81" s="179"/>
    </row>
    <row r="82" spans="1:24" ht="14" customHeight="1" x14ac:dyDescent="0.15">
      <c r="A82" s="101">
        <v>63</v>
      </c>
      <c r="B82" s="321" t="s">
        <v>42</v>
      </c>
      <c r="C82" s="321"/>
      <c r="D82" s="141" t="s">
        <v>169</v>
      </c>
      <c r="E82" s="141">
        <f t="shared" si="1"/>
        <v>0</v>
      </c>
      <c r="F82" s="133" t="s">
        <v>42</v>
      </c>
      <c r="G82" s="141"/>
      <c r="H82" s="142" t="s">
        <v>42</v>
      </c>
      <c r="I82" s="259" t="s">
        <v>42</v>
      </c>
      <c r="J82" s="260" t="str">
        <f t="shared" si="2"/>
        <v>Select Select</v>
      </c>
      <c r="K82" s="209"/>
      <c r="L82" s="209"/>
      <c r="M82" s="209"/>
      <c r="N82" s="209"/>
      <c r="O82" s="261"/>
      <c r="P82" s="262"/>
      <c r="Q82" s="263"/>
      <c r="R82" s="264"/>
      <c r="S82" s="146">
        <f t="shared" si="0"/>
        <v>0</v>
      </c>
      <c r="T82" s="131"/>
      <c r="U82" s="178"/>
      <c r="V82" s="178"/>
      <c r="W82" s="132"/>
      <c r="X82" s="179"/>
    </row>
    <row r="83" spans="1:24" ht="14" customHeight="1" x14ac:dyDescent="0.15">
      <c r="A83" s="101">
        <v>64</v>
      </c>
      <c r="B83" s="321" t="s">
        <v>42</v>
      </c>
      <c r="C83" s="321"/>
      <c r="D83" s="141" t="s">
        <v>169</v>
      </c>
      <c r="E83" s="141">
        <f t="shared" si="1"/>
        <v>0</v>
      </c>
      <c r="F83" s="133" t="s">
        <v>42</v>
      </c>
      <c r="G83" s="141"/>
      <c r="H83" s="142" t="s">
        <v>42</v>
      </c>
      <c r="I83" s="259" t="s">
        <v>42</v>
      </c>
      <c r="J83" s="260" t="str">
        <f t="shared" si="2"/>
        <v>Select Select</v>
      </c>
      <c r="K83" s="209"/>
      <c r="L83" s="209"/>
      <c r="M83" s="209"/>
      <c r="N83" s="209"/>
      <c r="O83" s="261"/>
      <c r="P83" s="262"/>
      <c r="Q83" s="263"/>
      <c r="R83" s="264"/>
      <c r="S83" s="146">
        <f t="shared" si="0"/>
        <v>0</v>
      </c>
      <c r="T83" s="131"/>
      <c r="U83" s="178"/>
      <c r="V83" s="178"/>
      <c r="W83" s="132"/>
      <c r="X83" s="179"/>
    </row>
    <row r="84" spans="1:24" ht="14" customHeight="1" x14ac:dyDescent="0.15">
      <c r="A84" s="101">
        <v>65</v>
      </c>
      <c r="B84" s="321" t="s">
        <v>42</v>
      </c>
      <c r="C84" s="321"/>
      <c r="D84" s="141" t="s">
        <v>169</v>
      </c>
      <c r="E84" s="141">
        <f t="shared" si="1"/>
        <v>0</v>
      </c>
      <c r="F84" s="133" t="s">
        <v>42</v>
      </c>
      <c r="G84" s="141"/>
      <c r="H84" s="142" t="s">
        <v>42</v>
      </c>
      <c r="I84" s="259" t="s">
        <v>42</v>
      </c>
      <c r="J84" s="260" t="str">
        <f t="shared" si="2"/>
        <v>Select Select</v>
      </c>
      <c r="K84" s="209"/>
      <c r="L84" s="209"/>
      <c r="M84" s="209"/>
      <c r="N84" s="209"/>
      <c r="O84" s="261"/>
      <c r="P84" s="262"/>
      <c r="Q84" s="263"/>
      <c r="R84" s="264"/>
      <c r="S84" s="146">
        <f t="shared" si="0"/>
        <v>0</v>
      </c>
      <c r="T84" s="131"/>
      <c r="U84" s="178"/>
      <c r="V84" s="178"/>
      <c r="W84" s="132"/>
      <c r="X84" s="179"/>
    </row>
    <row r="85" spans="1:24" ht="14" customHeight="1" x14ac:dyDescent="0.15">
      <c r="A85" s="101">
        <v>66</v>
      </c>
      <c r="B85" s="321" t="s">
        <v>42</v>
      </c>
      <c r="C85" s="321"/>
      <c r="D85" s="141" t="s">
        <v>169</v>
      </c>
      <c r="E85" s="141">
        <f t="shared" ref="E85:E102" si="3">$D$7</f>
        <v>0</v>
      </c>
      <c r="F85" s="133" t="s">
        <v>42</v>
      </c>
      <c r="G85" s="141"/>
      <c r="H85" s="142" t="s">
        <v>42</v>
      </c>
      <c r="I85" s="259" t="s">
        <v>42</v>
      </c>
      <c r="J85" s="260" t="str">
        <f t="shared" ref="J85:J100" si="4">_xlfn.CONCAT(I85, " ",B85)</f>
        <v>Select Select</v>
      </c>
      <c r="K85" s="209"/>
      <c r="L85" s="209"/>
      <c r="M85" s="209"/>
      <c r="N85" s="209"/>
      <c r="O85" s="261"/>
      <c r="P85" s="262"/>
      <c r="Q85" s="263"/>
      <c r="R85" s="264"/>
      <c r="S85" s="146">
        <f t="shared" ref="S85:S102" si="5">PRODUCT(O85:R85)</f>
        <v>0</v>
      </c>
      <c r="T85" s="131"/>
      <c r="U85" s="178"/>
      <c r="V85" s="178"/>
      <c r="W85" s="132"/>
      <c r="X85" s="179"/>
    </row>
    <row r="86" spans="1:24" ht="14" customHeight="1" x14ac:dyDescent="0.15">
      <c r="A86" s="101">
        <v>67</v>
      </c>
      <c r="B86" s="321" t="s">
        <v>42</v>
      </c>
      <c r="C86" s="321"/>
      <c r="D86" s="141" t="s">
        <v>169</v>
      </c>
      <c r="E86" s="141">
        <f t="shared" si="3"/>
        <v>0</v>
      </c>
      <c r="F86" s="133" t="s">
        <v>42</v>
      </c>
      <c r="G86" s="141"/>
      <c r="H86" s="142" t="s">
        <v>42</v>
      </c>
      <c r="I86" s="259" t="s">
        <v>42</v>
      </c>
      <c r="J86" s="260" t="str">
        <f t="shared" si="4"/>
        <v>Select Select</v>
      </c>
      <c r="K86" s="209"/>
      <c r="L86" s="209"/>
      <c r="M86" s="209"/>
      <c r="N86" s="209"/>
      <c r="O86" s="261"/>
      <c r="P86" s="262"/>
      <c r="Q86" s="263"/>
      <c r="R86" s="264"/>
      <c r="S86" s="146">
        <f t="shared" si="5"/>
        <v>0</v>
      </c>
      <c r="T86" s="131"/>
      <c r="U86" s="178"/>
      <c r="V86" s="178"/>
      <c r="W86" s="132"/>
      <c r="X86" s="179"/>
    </row>
    <row r="87" spans="1:24" ht="14" customHeight="1" x14ac:dyDescent="0.15">
      <c r="A87" s="101">
        <v>68</v>
      </c>
      <c r="B87" s="321" t="s">
        <v>42</v>
      </c>
      <c r="C87" s="321"/>
      <c r="D87" s="141" t="s">
        <v>169</v>
      </c>
      <c r="E87" s="141">
        <f t="shared" si="3"/>
        <v>0</v>
      </c>
      <c r="F87" s="133" t="s">
        <v>42</v>
      </c>
      <c r="G87" s="141"/>
      <c r="H87" s="142" t="s">
        <v>42</v>
      </c>
      <c r="I87" s="259" t="s">
        <v>42</v>
      </c>
      <c r="J87" s="260" t="str">
        <f t="shared" si="4"/>
        <v>Select Select</v>
      </c>
      <c r="K87" s="209"/>
      <c r="L87" s="209"/>
      <c r="M87" s="209"/>
      <c r="N87" s="209"/>
      <c r="O87" s="261"/>
      <c r="P87" s="262"/>
      <c r="Q87" s="263"/>
      <c r="R87" s="264"/>
      <c r="S87" s="146">
        <f t="shared" si="5"/>
        <v>0</v>
      </c>
      <c r="T87" s="131"/>
      <c r="U87" s="178"/>
      <c r="V87" s="178"/>
      <c r="W87" s="132"/>
      <c r="X87" s="179"/>
    </row>
    <row r="88" spans="1:24" ht="14" customHeight="1" x14ac:dyDescent="0.15">
      <c r="A88" s="101">
        <v>69</v>
      </c>
      <c r="B88" s="321" t="s">
        <v>42</v>
      </c>
      <c r="C88" s="321"/>
      <c r="D88" s="141" t="s">
        <v>169</v>
      </c>
      <c r="E88" s="141">
        <f t="shared" si="3"/>
        <v>0</v>
      </c>
      <c r="F88" s="133" t="s">
        <v>42</v>
      </c>
      <c r="G88" s="141"/>
      <c r="H88" s="142" t="s">
        <v>42</v>
      </c>
      <c r="I88" s="259" t="s">
        <v>42</v>
      </c>
      <c r="J88" s="260" t="str">
        <f t="shared" si="4"/>
        <v>Select Select</v>
      </c>
      <c r="K88" s="209"/>
      <c r="L88" s="209"/>
      <c r="M88" s="209"/>
      <c r="N88" s="209"/>
      <c r="O88" s="261"/>
      <c r="P88" s="262"/>
      <c r="Q88" s="263"/>
      <c r="R88" s="264"/>
      <c r="S88" s="146">
        <f t="shared" si="5"/>
        <v>0</v>
      </c>
      <c r="T88" s="131"/>
      <c r="U88" s="178"/>
      <c r="V88" s="178"/>
      <c r="W88" s="132"/>
      <c r="X88" s="179"/>
    </row>
    <row r="89" spans="1:24" ht="14" customHeight="1" x14ac:dyDescent="0.15">
      <c r="A89" s="101">
        <v>70</v>
      </c>
      <c r="B89" s="321" t="s">
        <v>42</v>
      </c>
      <c r="C89" s="321"/>
      <c r="D89" s="141" t="s">
        <v>169</v>
      </c>
      <c r="E89" s="141">
        <f t="shared" si="3"/>
        <v>0</v>
      </c>
      <c r="F89" s="133" t="s">
        <v>42</v>
      </c>
      <c r="G89" s="141"/>
      <c r="H89" s="142" t="s">
        <v>42</v>
      </c>
      <c r="I89" s="259" t="s">
        <v>42</v>
      </c>
      <c r="J89" s="260" t="str">
        <f t="shared" si="4"/>
        <v>Select Select</v>
      </c>
      <c r="K89" s="209"/>
      <c r="L89" s="209"/>
      <c r="M89" s="209"/>
      <c r="N89" s="209"/>
      <c r="O89" s="261"/>
      <c r="P89" s="262"/>
      <c r="Q89" s="263"/>
      <c r="R89" s="264"/>
      <c r="S89" s="146">
        <f t="shared" si="5"/>
        <v>0</v>
      </c>
      <c r="T89" s="131"/>
      <c r="U89" s="178"/>
      <c r="V89" s="178"/>
      <c r="W89" s="132"/>
      <c r="X89" s="179"/>
    </row>
    <row r="90" spans="1:24" ht="14" customHeight="1" x14ac:dyDescent="0.15">
      <c r="A90" s="101">
        <v>71</v>
      </c>
      <c r="B90" s="321" t="s">
        <v>42</v>
      </c>
      <c r="C90" s="321"/>
      <c r="D90" s="141" t="s">
        <v>169</v>
      </c>
      <c r="E90" s="141">
        <f t="shared" si="3"/>
        <v>0</v>
      </c>
      <c r="F90" s="133" t="s">
        <v>42</v>
      </c>
      <c r="G90" s="141"/>
      <c r="H90" s="142" t="s">
        <v>42</v>
      </c>
      <c r="I90" s="259" t="s">
        <v>42</v>
      </c>
      <c r="J90" s="260" t="str">
        <f t="shared" si="4"/>
        <v>Select Select</v>
      </c>
      <c r="K90" s="209"/>
      <c r="L90" s="209"/>
      <c r="M90" s="209"/>
      <c r="N90" s="209"/>
      <c r="O90" s="261"/>
      <c r="P90" s="262"/>
      <c r="Q90" s="263"/>
      <c r="R90" s="264"/>
      <c r="S90" s="146">
        <f t="shared" si="5"/>
        <v>0</v>
      </c>
      <c r="T90" s="131"/>
      <c r="U90" s="178"/>
      <c r="V90" s="178"/>
      <c r="W90" s="132"/>
      <c r="X90" s="179"/>
    </row>
    <row r="91" spans="1:24" ht="14" customHeight="1" x14ac:dyDescent="0.15">
      <c r="A91" s="101">
        <v>72</v>
      </c>
      <c r="B91" s="321" t="s">
        <v>42</v>
      </c>
      <c r="C91" s="321"/>
      <c r="D91" s="141" t="s">
        <v>169</v>
      </c>
      <c r="E91" s="141">
        <f t="shared" si="3"/>
        <v>0</v>
      </c>
      <c r="F91" s="133" t="s">
        <v>42</v>
      </c>
      <c r="G91" s="141"/>
      <c r="H91" s="142" t="s">
        <v>42</v>
      </c>
      <c r="I91" s="259" t="s">
        <v>42</v>
      </c>
      <c r="J91" s="260" t="str">
        <f t="shared" si="4"/>
        <v>Select Select</v>
      </c>
      <c r="K91" s="209"/>
      <c r="L91" s="209"/>
      <c r="M91" s="209"/>
      <c r="N91" s="209"/>
      <c r="O91" s="261"/>
      <c r="P91" s="262"/>
      <c r="Q91" s="263"/>
      <c r="R91" s="264"/>
      <c r="S91" s="146">
        <f t="shared" si="5"/>
        <v>0</v>
      </c>
      <c r="T91" s="131"/>
      <c r="U91" s="178"/>
      <c r="V91" s="178"/>
      <c r="W91" s="132"/>
      <c r="X91" s="179"/>
    </row>
    <row r="92" spans="1:24" ht="14" customHeight="1" x14ac:dyDescent="0.15">
      <c r="A92" s="101">
        <v>73</v>
      </c>
      <c r="B92" s="321" t="s">
        <v>42</v>
      </c>
      <c r="C92" s="321"/>
      <c r="D92" s="141" t="s">
        <v>169</v>
      </c>
      <c r="E92" s="141">
        <f t="shared" si="3"/>
        <v>0</v>
      </c>
      <c r="F92" s="133" t="s">
        <v>42</v>
      </c>
      <c r="G92" s="141"/>
      <c r="H92" s="142" t="s">
        <v>42</v>
      </c>
      <c r="I92" s="259" t="s">
        <v>42</v>
      </c>
      <c r="J92" s="260" t="str">
        <f t="shared" si="4"/>
        <v>Select Select</v>
      </c>
      <c r="K92" s="209"/>
      <c r="L92" s="209"/>
      <c r="M92" s="209"/>
      <c r="N92" s="209"/>
      <c r="O92" s="261"/>
      <c r="P92" s="262"/>
      <c r="Q92" s="263"/>
      <c r="R92" s="264"/>
      <c r="S92" s="146">
        <f t="shared" si="5"/>
        <v>0</v>
      </c>
      <c r="T92" s="131"/>
      <c r="U92" s="178"/>
      <c r="V92" s="178"/>
      <c r="W92" s="132"/>
      <c r="X92" s="179"/>
    </row>
    <row r="93" spans="1:24" ht="14" customHeight="1" x14ac:dyDescent="0.15">
      <c r="A93" s="101">
        <v>74</v>
      </c>
      <c r="B93" s="321" t="s">
        <v>42</v>
      </c>
      <c r="C93" s="321"/>
      <c r="D93" s="141" t="s">
        <v>169</v>
      </c>
      <c r="E93" s="141">
        <f t="shared" si="3"/>
        <v>0</v>
      </c>
      <c r="F93" s="133" t="s">
        <v>42</v>
      </c>
      <c r="G93" s="141"/>
      <c r="H93" s="142" t="s">
        <v>42</v>
      </c>
      <c r="I93" s="259" t="s">
        <v>42</v>
      </c>
      <c r="J93" s="260" t="str">
        <f t="shared" si="4"/>
        <v>Select Select</v>
      </c>
      <c r="K93" s="209"/>
      <c r="L93" s="209"/>
      <c r="M93" s="209"/>
      <c r="N93" s="209"/>
      <c r="O93" s="261"/>
      <c r="P93" s="262"/>
      <c r="Q93" s="263"/>
      <c r="R93" s="264"/>
      <c r="S93" s="146">
        <f t="shared" si="5"/>
        <v>0</v>
      </c>
      <c r="T93" s="131"/>
      <c r="U93" s="178"/>
      <c r="V93" s="178"/>
      <c r="W93" s="132"/>
      <c r="X93" s="179"/>
    </row>
    <row r="94" spans="1:24" ht="14" customHeight="1" x14ac:dyDescent="0.15">
      <c r="A94" s="101">
        <v>75</v>
      </c>
      <c r="B94" s="321" t="s">
        <v>42</v>
      </c>
      <c r="C94" s="321"/>
      <c r="D94" s="141" t="s">
        <v>169</v>
      </c>
      <c r="E94" s="141">
        <f t="shared" si="3"/>
        <v>0</v>
      </c>
      <c r="F94" s="133" t="s">
        <v>42</v>
      </c>
      <c r="G94" s="141"/>
      <c r="H94" s="142" t="s">
        <v>42</v>
      </c>
      <c r="I94" s="259" t="s">
        <v>42</v>
      </c>
      <c r="J94" s="260" t="str">
        <f t="shared" si="4"/>
        <v>Select Select</v>
      </c>
      <c r="K94" s="209"/>
      <c r="L94" s="209"/>
      <c r="M94" s="209"/>
      <c r="N94" s="209"/>
      <c r="O94" s="261"/>
      <c r="P94" s="262"/>
      <c r="Q94" s="263"/>
      <c r="R94" s="264"/>
      <c r="S94" s="146">
        <f t="shared" si="5"/>
        <v>0</v>
      </c>
      <c r="T94" s="131"/>
      <c r="U94" s="178"/>
      <c r="V94" s="178"/>
      <c r="W94" s="132"/>
      <c r="X94" s="179"/>
    </row>
    <row r="95" spans="1:24" ht="14" customHeight="1" x14ac:dyDescent="0.15">
      <c r="A95" s="101">
        <v>76</v>
      </c>
      <c r="B95" s="321" t="s">
        <v>42</v>
      </c>
      <c r="C95" s="321"/>
      <c r="D95" s="141" t="s">
        <v>169</v>
      </c>
      <c r="E95" s="141">
        <f t="shared" si="3"/>
        <v>0</v>
      </c>
      <c r="F95" s="133" t="s">
        <v>42</v>
      </c>
      <c r="G95" s="141"/>
      <c r="H95" s="142" t="s">
        <v>42</v>
      </c>
      <c r="I95" s="259" t="s">
        <v>42</v>
      </c>
      <c r="J95" s="260" t="str">
        <f t="shared" si="4"/>
        <v>Select Select</v>
      </c>
      <c r="K95" s="209"/>
      <c r="L95" s="209"/>
      <c r="M95" s="209"/>
      <c r="N95" s="209"/>
      <c r="O95" s="261"/>
      <c r="P95" s="262"/>
      <c r="Q95" s="263"/>
      <c r="R95" s="264"/>
      <c r="S95" s="146">
        <f t="shared" si="5"/>
        <v>0</v>
      </c>
      <c r="T95" s="131"/>
      <c r="U95" s="178"/>
      <c r="V95" s="178"/>
      <c r="W95" s="132"/>
      <c r="X95" s="179"/>
    </row>
    <row r="96" spans="1:24" ht="14" customHeight="1" x14ac:dyDescent="0.15">
      <c r="A96" s="101">
        <v>77</v>
      </c>
      <c r="B96" s="321" t="s">
        <v>42</v>
      </c>
      <c r="C96" s="321"/>
      <c r="D96" s="141" t="s">
        <v>169</v>
      </c>
      <c r="E96" s="141">
        <f t="shared" si="3"/>
        <v>0</v>
      </c>
      <c r="F96" s="133" t="s">
        <v>42</v>
      </c>
      <c r="G96" s="141"/>
      <c r="H96" s="142" t="s">
        <v>42</v>
      </c>
      <c r="I96" s="259" t="s">
        <v>42</v>
      </c>
      <c r="J96" s="260" t="str">
        <f t="shared" si="4"/>
        <v>Select Select</v>
      </c>
      <c r="K96" s="209"/>
      <c r="L96" s="209"/>
      <c r="M96" s="209"/>
      <c r="N96" s="209"/>
      <c r="O96" s="261"/>
      <c r="P96" s="262"/>
      <c r="Q96" s="263"/>
      <c r="R96" s="264"/>
      <c r="S96" s="146">
        <f t="shared" si="5"/>
        <v>0</v>
      </c>
      <c r="T96" s="131"/>
      <c r="U96" s="178"/>
      <c r="V96" s="178"/>
      <c r="W96" s="132"/>
      <c r="X96" s="179"/>
    </row>
    <row r="97" spans="1:24" ht="14" customHeight="1" x14ac:dyDescent="0.15">
      <c r="A97" s="101">
        <v>78</v>
      </c>
      <c r="B97" s="321" t="s">
        <v>42</v>
      </c>
      <c r="C97" s="321"/>
      <c r="D97" s="141" t="s">
        <v>169</v>
      </c>
      <c r="E97" s="141">
        <f t="shared" si="3"/>
        <v>0</v>
      </c>
      <c r="F97" s="133" t="s">
        <v>42</v>
      </c>
      <c r="G97" s="141"/>
      <c r="H97" s="142" t="s">
        <v>42</v>
      </c>
      <c r="I97" s="259" t="s">
        <v>42</v>
      </c>
      <c r="J97" s="260" t="str">
        <f t="shared" si="4"/>
        <v>Select Select</v>
      </c>
      <c r="K97" s="209"/>
      <c r="L97" s="209"/>
      <c r="M97" s="209"/>
      <c r="N97" s="209"/>
      <c r="O97" s="261"/>
      <c r="P97" s="262"/>
      <c r="Q97" s="263"/>
      <c r="R97" s="264"/>
      <c r="S97" s="146">
        <f t="shared" si="5"/>
        <v>0</v>
      </c>
      <c r="T97" s="131"/>
      <c r="U97" s="178"/>
      <c r="V97" s="178"/>
      <c r="W97" s="132"/>
      <c r="X97" s="179"/>
    </row>
    <row r="98" spans="1:24" ht="14" customHeight="1" x14ac:dyDescent="0.15">
      <c r="A98" s="101">
        <v>79</v>
      </c>
      <c r="B98" s="321" t="s">
        <v>42</v>
      </c>
      <c r="C98" s="321"/>
      <c r="D98" s="141" t="s">
        <v>169</v>
      </c>
      <c r="E98" s="141">
        <f t="shared" si="3"/>
        <v>0</v>
      </c>
      <c r="F98" s="133" t="s">
        <v>42</v>
      </c>
      <c r="G98" s="141"/>
      <c r="H98" s="142" t="s">
        <v>42</v>
      </c>
      <c r="I98" s="259" t="s">
        <v>42</v>
      </c>
      <c r="J98" s="260" t="str">
        <f t="shared" si="4"/>
        <v>Select Select</v>
      </c>
      <c r="K98" s="209"/>
      <c r="L98" s="209"/>
      <c r="M98" s="209"/>
      <c r="N98" s="209"/>
      <c r="O98" s="261"/>
      <c r="P98" s="262"/>
      <c r="Q98" s="263"/>
      <c r="R98" s="264"/>
      <c r="S98" s="146">
        <f t="shared" si="5"/>
        <v>0</v>
      </c>
      <c r="T98" s="131"/>
      <c r="U98" s="178"/>
      <c r="V98" s="178"/>
      <c r="W98" s="132"/>
      <c r="X98" s="179"/>
    </row>
    <row r="99" spans="1:24" ht="14" customHeight="1" x14ac:dyDescent="0.15">
      <c r="A99" s="101">
        <v>80</v>
      </c>
      <c r="B99" s="321" t="s">
        <v>42</v>
      </c>
      <c r="C99" s="321"/>
      <c r="D99" s="141" t="s">
        <v>169</v>
      </c>
      <c r="E99" s="141">
        <f t="shared" si="3"/>
        <v>0</v>
      </c>
      <c r="F99" s="133" t="s">
        <v>42</v>
      </c>
      <c r="G99" s="141"/>
      <c r="H99" s="142" t="s">
        <v>42</v>
      </c>
      <c r="I99" s="259" t="s">
        <v>42</v>
      </c>
      <c r="J99" s="260" t="str">
        <f t="shared" si="4"/>
        <v>Select Select</v>
      </c>
      <c r="K99" s="209"/>
      <c r="L99" s="209"/>
      <c r="M99" s="209"/>
      <c r="N99" s="209"/>
      <c r="O99" s="261"/>
      <c r="P99" s="262"/>
      <c r="Q99" s="263"/>
      <c r="R99" s="264"/>
      <c r="S99" s="146">
        <f t="shared" si="5"/>
        <v>0</v>
      </c>
      <c r="T99" s="131"/>
      <c r="U99" s="178"/>
      <c r="V99" s="178"/>
      <c r="W99" s="132"/>
      <c r="X99" s="179"/>
    </row>
    <row r="100" spans="1:24" ht="14" customHeight="1" x14ac:dyDescent="0.15">
      <c r="A100" s="101">
        <v>81</v>
      </c>
      <c r="B100" s="321" t="s">
        <v>42</v>
      </c>
      <c r="C100" s="321"/>
      <c r="D100" s="141" t="s">
        <v>169</v>
      </c>
      <c r="E100" s="141">
        <f t="shared" si="3"/>
        <v>0</v>
      </c>
      <c r="F100" s="133" t="s">
        <v>42</v>
      </c>
      <c r="G100" s="141"/>
      <c r="H100" s="142" t="s">
        <v>42</v>
      </c>
      <c r="I100" s="259" t="s">
        <v>42</v>
      </c>
      <c r="J100" s="260" t="str">
        <f t="shared" si="4"/>
        <v>Select Select</v>
      </c>
      <c r="K100" s="209"/>
      <c r="L100" s="209"/>
      <c r="M100" s="209"/>
      <c r="N100" s="209"/>
      <c r="O100" s="261"/>
      <c r="P100" s="262"/>
      <c r="Q100" s="263"/>
      <c r="R100" s="264"/>
      <c r="S100" s="146">
        <f t="shared" si="5"/>
        <v>0</v>
      </c>
      <c r="T100" s="131"/>
      <c r="U100" s="178"/>
      <c r="V100" s="178"/>
      <c r="W100" s="132"/>
      <c r="X100" s="179"/>
    </row>
    <row r="101" spans="1:24" ht="14" customHeight="1" x14ac:dyDescent="0.15">
      <c r="A101" s="101">
        <v>82</v>
      </c>
      <c r="B101" s="321" t="s">
        <v>42</v>
      </c>
      <c r="C101" s="321"/>
      <c r="D101" s="141" t="s">
        <v>169</v>
      </c>
      <c r="E101" s="141">
        <f t="shared" si="3"/>
        <v>0</v>
      </c>
      <c r="F101" s="133" t="s">
        <v>42</v>
      </c>
      <c r="G101" s="141"/>
      <c r="H101" s="142" t="s">
        <v>42</v>
      </c>
      <c r="I101" s="259" t="s">
        <v>42</v>
      </c>
      <c r="J101" s="265" t="str">
        <f t="shared" ref="J101:J102" si="6">_xlfn.CONCAT(I101, " ",B101)</f>
        <v>Select Select</v>
      </c>
      <c r="K101" s="209"/>
      <c r="L101" s="209"/>
      <c r="M101" s="209"/>
      <c r="N101" s="209"/>
      <c r="O101" s="261"/>
      <c r="P101" s="262"/>
      <c r="Q101" s="263"/>
      <c r="R101" s="264"/>
      <c r="S101" s="146">
        <f t="shared" si="5"/>
        <v>0</v>
      </c>
      <c r="T101" s="131"/>
      <c r="U101" s="178"/>
      <c r="V101" s="178"/>
      <c r="W101" s="132"/>
      <c r="X101" s="179"/>
    </row>
    <row r="102" spans="1:24" ht="14" customHeight="1" x14ac:dyDescent="0.15">
      <c r="A102" s="101">
        <v>83</v>
      </c>
      <c r="B102" s="321" t="s">
        <v>42</v>
      </c>
      <c r="C102" s="321"/>
      <c r="D102" s="141" t="s">
        <v>169</v>
      </c>
      <c r="E102" s="141">
        <f t="shared" si="3"/>
        <v>0</v>
      </c>
      <c r="F102" s="133" t="s">
        <v>42</v>
      </c>
      <c r="G102" s="141"/>
      <c r="H102" s="142" t="s">
        <v>42</v>
      </c>
      <c r="I102" s="259" t="s">
        <v>42</v>
      </c>
      <c r="J102" s="265" t="str">
        <f t="shared" si="6"/>
        <v>Select Select</v>
      </c>
      <c r="K102" s="209"/>
      <c r="L102" s="209"/>
      <c r="M102" s="209"/>
      <c r="N102" s="209"/>
      <c r="O102" s="261"/>
      <c r="P102" s="262"/>
      <c r="Q102" s="263"/>
      <c r="R102" s="264"/>
      <c r="S102" s="146">
        <f t="shared" si="5"/>
        <v>0</v>
      </c>
      <c r="T102" s="131"/>
      <c r="U102" s="178"/>
      <c r="V102" s="178"/>
      <c r="W102" s="132"/>
      <c r="X102" s="179"/>
    </row>
    <row r="103" spans="1:24" ht="14" customHeight="1" x14ac:dyDescent="0.15">
      <c r="K103" s="134"/>
      <c r="L103" s="134"/>
      <c r="M103" s="134"/>
      <c r="N103" s="134"/>
      <c r="P103" s="180"/>
    </row>
    <row r="104" spans="1:24" x14ac:dyDescent="0.15">
      <c r="K104" s="134"/>
      <c r="L104" s="134"/>
      <c r="M104" s="134"/>
      <c r="N104" s="134"/>
      <c r="P104" s="180"/>
    </row>
    <row r="105" spans="1:24" x14ac:dyDescent="0.15">
      <c r="K105" s="134"/>
      <c r="L105" s="134"/>
      <c r="M105" s="134"/>
      <c r="N105" s="134"/>
      <c r="P105" s="180"/>
    </row>
    <row r="106" spans="1:24" x14ac:dyDescent="0.15">
      <c r="K106" s="134"/>
      <c r="L106" s="134"/>
      <c r="M106" s="134"/>
      <c r="N106" s="134"/>
      <c r="P106" s="180"/>
    </row>
    <row r="107" spans="1:24" x14ac:dyDescent="0.15">
      <c r="K107" s="134"/>
      <c r="L107" s="134"/>
      <c r="M107" s="134"/>
      <c r="N107" s="134"/>
    </row>
    <row r="108" spans="1:24" x14ac:dyDescent="0.15">
      <c r="K108" s="134"/>
      <c r="L108" s="134"/>
      <c r="M108" s="134"/>
      <c r="N108" s="134"/>
    </row>
    <row r="109" spans="1:24" x14ac:dyDescent="0.15">
      <c r="K109" s="134"/>
      <c r="L109" s="134"/>
      <c r="M109" s="134"/>
      <c r="N109" s="134"/>
    </row>
    <row r="110" spans="1:24" x14ac:dyDescent="0.15">
      <c r="K110" s="134"/>
      <c r="L110" s="134"/>
      <c r="M110" s="134"/>
      <c r="N110" s="134"/>
    </row>
    <row r="111" spans="1:24" x14ac:dyDescent="0.15">
      <c r="K111" s="134"/>
      <c r="L111" s="134"/>
      <c r="M111" s="134"/>
      <c r="N111" s="134"/>
    </row>
    <row r="112" spans="1:24" x14ac:dyDescent="0.15">
      <c r="K112" s="134"/>
      <c r="L112" s="134"/>
      <c r="M112" s="134"/>
      <c r="N112" s="134"/>
    </row>
    <row r="113" spans="11:14" x14ac:dyDescent="0.15">
      <c r="K113" s="134"/>
      <c r="L113" s="134"/>
      <c r="M113" s="134"/>
      <c r="N113" s="134"/>
    </row>
    <row r="114" spans="11:14" x14ac:dyDescent="0.15">
      <c r="K114" s="134"/>
      <c r="L114" s="134"/>
      <c r="M114" s="134"/>
      <c r="N114" s="134"/>
    </row>
    <row r="115" spans="11:14" x14ac:dyDescent="0.15">
      <c r="K115" s="134"/>
      <c r="L115" s="134"/>
      <c r="M115" s="134"/>
      <c r="N115" s="134"/>
    </row>
    <row r="116" spans="11:14" x14ac:dyDescent="0.15">
      <c r="K116" s="134"/>
      <c r="L116" s="134"/>
      <c r="M116" s="134"/>
      <c r="N116" s="134"/>
    </row>
    <row r="117" spans="11:14" x14ac:dyDescent="0.15">
      <c r="K117" s="134"/>
      <c r="L117" s="134"/>
      <c r="M117" s="134"/>
      <c r="N117" s="134"/>
    </row>
    <row r="118" spans="11:14" x14ac:dyDescent="0.15">
      <c r="K118" s="134"/>
      <c r="L118" s="134"/>
      <c r="M118" s="134"/>
      <c r="N118" s="134"/>
    </row>
    <row r="119" spans="11:14" x14ac:dyDescent="0.15">
      <c r="K119" s="134"/>
      <c r="L119" s="134"/>
      <c r="M119" s="134"/>
      <c r="N119" s="134"/>
    </row>
    <row r="120" spans="11:14" x14ac:dyDescent="0.15">
      <c r="K120" s="134"/>
      <c r="L120" s="134"/>
      <c r="M120" s="134"/>
      <c r="N120" s="134"/>
    </row>
    <row r="121" spans="11:14" x14ac:dyDescent="0.15">
      <c r="K121" s="134"/>
      <c r="L121" s="134"/>
      <c r="M121" s="134"/>
      <c r="N121" s="134"/>
    </row>
    <row r="122" spans="11:14" x14ac:dyDescent="0.15">
      <c r="K122" s="134"/>
      <c r="L122" s="134"/>
      <c r="M122" s="134"/>
      <c r="N122" s="134"/>
    </row>
    <row r="123" spans="11:14" x14ac:dyDescent="0.15">
      <c r="K123" s="134"/>
      <c r="L123" s="134"/>
      <c r="M123" s="134"/>
      <c r="N123" s="134"/>
    </row>
    <row r="124" spans="11:14" x14ac:dyDescent="0.15">
      <c r="K124" s="134"/>
      <c r="L124" s="134"/>
      <c r="M124" s="134"/>
      <c r="N124" s="134"/>
    </row>
    <row r="125" spans="11:14" x14ac:dyDescent="0.15">
      <c r="K125" s="134"/>
      <c r="L125" s="134"/>
      <c r="M125" s="134"/>
      <c r="N125" s="134"/>
    </row>
    <row r="126" spans="11:14" x14ac:dyDescent="0.15">
      <c r="K126" s="134"/>
      <c r="L126" s="134"/>
      <c r="M126" s="134"/>
      <c r="N126" s="134"/>
    </row>
    <row r="127" spans="11:14" x14ac:dyDescent="0.15">
      <c r="K127" s="134"/>
      <c r="L127" s="134"/>
      <c r="M127" s="134"/>
      <c r="N127" s="134"/>
    </row>
    <row r="128" spans="11:14" x14ac:dyDescent="0.15">
      <c r="K128" s="134"/>
      <c r="L128" s="134"/>
      <c r="M128" s="134"/>
      <c r="N128" s="134"/>
    </row>
    <row r="129" spans="11:14" x14ac:dyDescent="0.15">
      <c r="K129" s="134"/>
      <c r="L129" s="134"/>
      <c r="M129" s="134"/>
      <c r="N129" s="134"/>
    </row>
    <row r="130" spans="11:14" x14ac:dyDescent="0.15">
      <c r="K130" s="134"/>
      <c r="L130" s="134"/>
      <c r="M130" s="134"/>
      <c r="N130" s="134"/>
    </row>
    <row r="131" spans="11:14" x14ac:dyDescent="0.15">
      <c r="K131" s="134"/>
      <c r="L131" s="134"/>
      <c r="M131" s="134"/>
      <c r="N131" s="134"/>
    </row>
    <row r="132" spans="11:14" x14ac:dyDescent="0.15">
      <c r="K132" s="134"/>
      <c r="L132" s="134"/>
      <c r="M132" s="134"/>
      <c r="N132" s="134"/>
    </row>
    <row r="133" spans="11:14" x14ac:dyDescent="0.15">
      <c r="K133" s="134"/>
      <c r="L133" s="134"/>
      <c r="M133" s="134"/>
      <c r="N133" s="134"/>
    </row>
    <row r="134" spans="11:14" x14ac:dyDescent="0.15">
      <c r="K134" s="134"/>
      <c r="L134" s="134"/>
      <c r="M134" s="134"/>
      <c r="N134" s="134"/>
    </row>
    <row r="135" spans="11:14" x14ac:dyDescent="0.15">
      <c r="K135" s="134"/>
      <c r="L135" s="134"/>
      <c r="M135" s="134"/>
      <c r="N135" s="134"/>
    </row>
    <row r="136" spans="11:14" x14ac:dyDescent="0.15">
      <c r="K136" s="134"/>
      <c r="L136" s="134"/>
      <c r="M136" s="134"/>
      <c r="N136" s="134"/>
    </row>
    <row r="137" spans="11:14" x14ac:dyDescent="0.15">
      <c r="K137" s="134"/>
      <c r="L137" s="134"/>
      <c r="M137" s="134"/>
      <c r="N137" s="134"/>
    </row>
    <row r="138" spans="11:14" x14ac:dyDescent="0.15">
      <c r="K138" s="134"/>
      <c r="L138" s="134"/>
      <c r="M138" s="134"/>
      <c r="N138" s="134"/>
    </row>
    <row r="139" spans="11:14" x14ac:dyDescent="0.15">
      <c r="K139" s="134"/>
      <c r="L139" s="134"/>
      <c r="M139" s="134"/>
      <c r="N139" s="134"/>
    </row>
    <row r="140" spans="11:14" x14ac:dyDescent="0.15">
      <c r="K140" s="134"/>
      <c r="L140" s="134"/>
      <c r="M140" s="134"/>
      <c r="N140" s="134"/>
    </row>
    <row r="141" spans="11:14" x14ac:dyDescent="0.15">
      <c r="K141" s="134"/>
      <c r="L141" s="134"/>
      <c r="M141" s="134"/>
      <c r="N141" s="134"/>
    </row>
    <row r="142" spans="11:14" x14ac:dyDescent="0.15">
      <c r="K142" s="134"/>
      <c r="L142" s="134"/>
      <c r="M142" s="134"/>
      <c r="N142" s="134"/>
    </row>
    <row r="143" spans="11:14" x14ac:dyDescent="0.15">
      <c r="K143" s="134"/>
      <c r="L143" s="134"/>
      <c r="M143" s="134"/>
      <c r="N143" s="134"/>
    </row>
    <row r="144" spans="11:14" x14ac:dyDescent="0.15">
      <c r="K144" s="134"/>
      <c r="L144" s="134"/>
      <c r="M144" s="134"/>
      <c r="N144" s="134"/>
    </row>
    <row r="145" spans="11:14" x14ac:dyDescent="0.15">
      <c r="K145" s="134"/>
      <c r="L145" s="134"/>
      <c r="M145" s="134"/>
      <c r="N145" s="134"/>
    </row>
    <row r="146" spans="11:14" x14ac:dyDescent="0.15">
      <c r="K146" s="134"/>
      <c r="L146" s="134"/>
      <c r="M146" s="134"/>
      <c r="N146" s="134"/>
    </row>
    <row r="147" spans="11:14" x14ac:dyDescent="0.15">
      <c r="K147" s="134"/>
      <c r="L147" s="134"/>
      <c r="M147" s="134"/>
      <c r="N147" s="134"/>
    </row>
    <row r="148" spans="11:14" x14ac:dyDescent="0.15">
      <c r="K148" s="134"/>
      <c r="L148" s="134"/>
      <c r="M148" s="134"/>
      <c r="N148" s="134"/>
    </row>
    <row r="149" spans="11:14" x14ac:dyDescent="0.15">
      <c r="K149" s="134"/>
      <c r="L149" s="134"/>
      <c r="M149" s="134"/>
      <c r="N149" s="134"/>
    </row>
    <row r="150" spans="11:14" x14ac:dyDescent="0.15">
      <c r="K150" s="134"/>
      <c r="L150" s="134"/>
      <c r="M150" s="134"/>
      <c r="N150" s="134"/>
    </row>
    <row r="151" spans="11:14" x14ac:dyDescent="0.15">
      <c r="K151" s="134"/>
      <c r="L151" s="134"/>
      <c r="M151" s="134"/>
      <c r="N151" s="134"/>
    </row>
    <row r="152" spans="11:14" x14ac:dyDescent="0.15">
      <c r="K152" s="134"/>
      <c r="L152" s="134"/>
      <c r="M152" s="134"/>
      <c r="N152" s="134"/>
    </row>
    <row r="153" spans="11:14" x14ac:dyDescent="0.15">
      <c r="K153" s="134"/>
      <c r="L153" s="134"/>
      <c r="M153" s="134"/>
      <c r="N153" s="134"/>
    </row>
    <row r="154" spans="11:14" x14ac:dyDescent="0.15">
      <c r="K154" s="134"/>
      <c r="L154" s="134"/>
      <c r="M154" s="134"/>
      <c r="N154" s="134"/>
    </row>
    <row r="155" spans="11:14" x14ac:dyDescent="0.15">
      <c r="K155" s="134"/>
      <c r="L155" s="134"/>
      <c r="M155" s="134"/>
      <c r="N155" s="134"/>
    </row>
    <row r="156" spans="11:14" x14ac:dyDescent="0.15">
      <c r="K156" s="134"/>
      <c r="L156" s="134"/>
      <c r="M156" s="134"/>
      <c r="N156" s="134"/>
    </row>
    <row r="157" spans="11:14" x14ac:dyDescent="0.15">
      <c r="K157" s="134"/>
      <c r="L157" s="134"/>
      <c r="M157" s="134"/>
      <c r="N157" s="134"/>
    </row>
    <row r="158" spans="11:14" x14ac:dyDescent="0.15">
      <c r="K158" s="134"/>
      <c r="L158" s="134"/>
      <c r="M158" s="134"/>
      <c r="N158" s="134"/>
    </row>
    <row r="159" spans="11:14" x14ac:dyDescent="0.15">
      <c r="K159" s="134"/>
      <c r="L159" s="134"/>
      <c r="M159" s="134"/>
      <c r="N159" s="134"/>
    </row>
    <row r="160" spans="11:14" x14ac:dyDescent="0.15">
      <c r="K160" s="134"/>
      <c r="L160" s="134"/>
      <c r="M160" s="134"/>
      <c r="N160" s="134"/>
    </row>
    <row r="161" spans="11:14" x14ac:dyDescent="0.15">
      <c r="K161" s="134"/>
      <c r="L161" s="134"/>
      <c r="M161" s="134"/>
      <c r="N161" s="134"/>
    </row>
    <row r="162" spans="11:14" x14ac:dyDescent="0.15">
      <c r="K162" s="134"/>
      <c r="L162" s="134"/>
      <c r="M162" s="134"/>
      <c r="N162" s="134"/>
    </row>
    <row r="163" spans="11:14" x14ac:dyDescent="0.15">
      <c r="K163" s="134"/>
      <c r="L163" s="134"/>
      <c r="M163" s="134"/>
      <c r="N163" s="134"/>
    </row>
    <row r="164" spans="11:14" x14ac:dyDescent="0.15">
      <c r="K164" s="134"/>
      <c r="L164" s="134"/>
      <c r="M164" s="134"/>
      <c r="N164" s="134"/>
    </row>
    <row r="165" spans="11:14" x14ac:dyDescent="0.15">
      <c r="K165" s="134"/>
      <c r="L165" s="134"/>
      <c r="M165" s="134"/>
      <c r="N165" s="134"/>
    </row>
    <row r="166" spans="11:14" x14ac:dyDescent="0.15">
      <c r="K166" s="134"/>
      <c r="L166" s="134"/>
      <c r="M166" s="134"/>
      <c r="N166" s="134"/>
    </row>
    <row r="167" spans="11:14" x14ac:dyDescent="0.15">
      <c r="K167" s="134"/>
      <c r="L167" s="134"/>
      <c r="M167" s="134"/>
      <c r="N167" s="134"/>
    </row>
    <row r="168" spans="11:14" x14ac:dyDescent="0.15">
      <c r="K168" s="134"/>
      <c r="L168" s="134"/>
      <c r="M168" s="134"/>
      <c r="N168" s="134"/>
    </row>
    <row r="169" spans="11:14" x14ac:dyDescent="0.15">
      <c r="K169" s="134"/>
      <c r="L169" s="134"/>
      <c r="M169" s="134"/>
      <c r="N169" s="134"/>
    </row>
    <row r="170" spans="11:14" x14ac:dyDescent="0.15">
      <c r="K170" s="134"/>
      <c r="L170" s="134"/>
      <c r="M170" s="134"/>
      <c r="N170" s="134"/>
    </row>
    <row r="171" spans="11:14" x14ac:dyDescent="0.15">
      <c r="K171" s="134"/>
      <c r="L171" s="134"/>
      <c r="M171" s="134"/>
      <c r="N171" s="134"/>
    </row>
    <row r="172" spans="11:14" x14ac:dyDescent="0.15">
      <c r="K172" s="134"/>
      <c r="L172" s="134"/>
      <c r="M172" s="134"/>
      <c r="N172" s="134"/>
    </row>
    <row r="173" spans="11:14" x14ac:dyDescent="0.15">
      <c r="K173" s="134"/>
      <c r="L173" s="134"/>
      <c r="M173" s="134"/>
      <c r="N173" s="134"/>
    </row>
    <row r="174" spans="11:14" x14ac:dyDescent="0.15">
      <c r="K174" s="134"/>
      <c r="L174" s="134"/>
      <c r="M174" s="134"/>
      <c r="N174" s="134"/>
    </row>
    <row r="175" spans="11:14" x14ac:dyDescent="0.15">
      <c r="K175" s="134"/>
      <c r="L175" s="134"/>
      <c r="M175" s="134"/>
      <c r="N175" s="134"/>
    </row>
    <row r="176" spans="11:14" x14ac:dyDescent="0.15">
      <c r="K176" s="134"/>
      <c r="L176" s="134"/>
      <c r="M176" s="134"/>
      <c r="N176" s="134"/>
    </row>
    <row r="177" spans="11:14" x14ac:dyDescent="0.15">
      <c r="K177" s="134"/>
      <c r="L177" s="134"/>
      <c r="M177" s="134"/>
      <c r="N177" s="134"/>
    </row>
    <row r="178" spans="11:14" x14ac:dyDescent="0.15">
      <c r="K178" s="134"/>
      <c r="L178" s="134"/>
      <c r="M178" s="134"/>
      <c r="N178" s="134"/>
    </row>
    <row r="179" spans="11:14" x14ac:dyDescent="0.15">
      <c r="K179" s="134"/>
      <c r="L179" s="134"/>
      <c r="M179" s="134"/>
      <c r="N179" s="134"/>
    </row>
    <row r="180" spans="11:14" x14ac:dyDescent="0.15">
      <c r="K180" s="134"/>
      <c r="L180" s="134"/>
      <c r="M180" s="134"/>
      <c r="N180" s="134"/>
    </row>
    <row r="181" spans="11:14" x14ac:dyDescent="0.15">
      <c r="K181" s="134"/>
      <c r="L181" s="134"/>
      <c r="M181" s="134"/>
      <c r="N181" s="134"/>
    </row>
    <row r="182" spans="11:14" x14ac:dyDescent="0.15">
      <c r="K182" s="134"/>
      <c r="L182" s="134"/>
      <c r="M182" s="134"/>
      <c r="N182" s="134"/>
    </row>
    <row r="183" spans="11:14" x14ac:dyDescent="0.15">
      <c r="K183" s="134"/>
      <c r="L183" s="134"/>
      <c r="M183" s="134"/>
      <c r="N183" s="134"/>
    </row>
    <row r="184" spans="11:14" x14ac:dyDescent="0.15">
      <c r="K184" s="134"/>
      <c r="L184" s="134"/>
      <c r="M184" s="134"/>
      <c r="N184" s="134"/>
    </row>
    <row r="185" spans="11:14" x14ac:dyDescent="0.15">
      <c r="K185" s="134"/>
      <c r="L185" s="134"/>
      <c r="M185" s="134"/>
      <c r="N185" s="134"/>
    </row>
    <row r="186" spans="11:14" x14ac:dyDescent="0.15">
      <c r="K186" s="134"/>
      <c r="L186" s="134"/>
      <c r="M186" s="134"/>
      <c r="N186" s="134"/>
    </row>
    <row r="187" spans="11:14" x14ac:dyDescent="0.15">
      <c r="K187" s="134"/>
      <c r="L187" s="134"/>
      <c r="M187" s="134"/>
      <c r="N187" s="134"/>
    </row>
    <row r="188" spans="11:14" x14ac:dyDescent="0.15">
      <c r="K188" s="134"/>
      <c r="L188" s="134"/>
      <c r="M188" s="134"/>
      <c r="N188" s="134"/>
    </row>
    <row r="189" spans="11:14" x14ac:dyDescent="0.15">
      <c r="K189" s="134"/>
      <c r="L189" s="134"/>
      <c r="M189" s="134"/>
      <c r="N189" s="134"/>
    </row>
    <row r="190" spans="11:14" x14ac:dyDescent="0.15">
      <c r="K190" s="134"/>
      <c r="L190" s="134"/>
      <c r="M190" s="134"/>
      <c r="N190" s="134"/>
    </row>
    <row r="191" spans="11:14" x14ac:dyDescent="0.15">
      <c r="K191" s="134"/>
      <c r="L191" s="134"/>
      <c r="M191" s="134"/>
      <c r="N191" s="134"/>
    </row>
    <row r="192" spans="11:14" x14ac:dyDescent="0.15">
      <c r="K192" s="134"/>
      <c r="L192" s="134"/>
      <c r="M192" s="134"/>
      <c r="N192" s="134"/>
    </row>
    <row r="193" spans="11:14" x14ac:dyDescent="0.15">
      <c r="K193" s="134"/>
      <c r="L193" s="134"/>
      <c r="M193" s="134"/>
      <c r="N193" s="134"/>
    </row>
    <row r="194" spans="11:14" x14ac:dyDescent="0.15">
      <c r="K194" s="134"/>
      <c r="L194" s="134"/>
      <c r="M194" s="134"/>
      <c r="N194" s="134"/>
    </row>
    <row r="195" spans="11:14" x14ac:dyDescent="0.15">
      <c r="K195" s="134"/>
      <c r="L195" s="134"/>
      <c r="M195" s="134"/>
      <c r="N195" s="134"/>
    </row>
    <row r="196" spans="11:14" x14ac:dyDescent="0.15">
      <c r="K196" s="134"/>
      <c r="L196" s="134"/>
      <c r="M196" s="134"/>
      <c r="N196" s="134"/>
    </row>
    <row r="197" spans="11:14" x14ac:dyDescent="0.15">
      <c r="K197" s="134"/>
      <c r="L197" s="134"/>
      <c r="M197" s="134"/>
      <c r="N197" s="134"/>
    </row>
    <row r="198" spans="11:14" x14ac:dyDescent="0.15">
      <c r="K198" s="134"/>
      <c r="L198" s="134"/>
      <c r="M198" s="134"/>
      <c r="N198" s="134"/>
    </row>
    <row r="199" spans="11:14" x14ac:dyDescent="0.15">
      <c r="K199" s="134"/>
      <c r="L199" s="134"/>
      <c r="M199" s="134"/>
      <c r="N199" s="134"/>
    </row>
    <row r="200" spans="11:14" x14ac:dyDescent="0.15">
      <c r="K200" s="134"/>
      <c r="L200" s="134"/>
      <c r="M200" s="134"/>
      <c r="N200" s="134"/>
    </row>
    <row r="201" spans="11:14" x14ac:dyDescent="0.15">
      <c r="K201" s="134"/>
      <c r="L201" s="134"/>
      <c r="M201" s="134"/>
      <c r="N201" s="134"/>
    </row>
    <row r="202" spans="11:14" x14ac:dyDescent="0.15">
      <c r="K202" s="134"/>
      <c r="L202" s="134"/>
      <c r="M202" s="134"/>
      <c r="N202" s="134"/>
    </row>
    <row r="203" spans="11:14" x14ac:dyDescent="0.15">
      <c r="K203" s="134"/>
      <c r="L203" s="134"/>
      <c r="M203" s="134"/>
      <c r="N203" s="134"/>
    </row>
    <row r="204" spans="11:14" x14ac:dyDescent="0.15">
      <c r="K204" s="134"/>
      <c r="L204" s="134"/>
      <c r="M204" s="134"/>
      <c r="N204" s="134"/>
    </row>
    <row r="205" spans="11:14" x14ac:dyDescent="0.15">
      <c r="K205" s="134"/>
      <c r="L205" s="134"/>
      <c r="M205" s="134"/>
      <c r="N205" s="134"/>
    </row>
    <row r="206" spans="11:14" x14ac:dyDescent="0.15">
      <c r="K206" s="134"/>
      <c r="L206" s="134"/>
      <c r="M206" s="134"/>
      <c r="N206" s="134"/>
    </row>
    <row r="207" spans="11:14" x14ac:dyDescent="0.15">
      <c r="K207" s="134"/>
      <c r="L207" s="134"/>
      <c r="M207" s="134"/>
      <c r="N207" s="134"/>
    </row>
    <row r="208" spans="11:14" x14ac:dyDescent="0.15">
      <c r="K208" s="134"/>
      <c r="L208" s="134"/>
      <c r="M208" s="134"/>
      <c r="N208" s="134"/>
    </row>
    <row r="209" spans="11:14" x14ac:dyDescent="0.15">
      <c r="K209" s="134"/>
      <c r="L209" s="134"/>
      <c r="M209" s="134"/>
      <c r="N209" s="134"/>
    </row>
    <row r="210" spans="11:14" x14ac:dyDescent="0.15">
      <c r="K210" s="134"/>
      <c r="L210" s="134"/>
      <c r="M210" s="134"/>
      <c r="N210" s="134"/>
    </row>
    <row r="211" spans="11:14" x14ac:dyDescent="0.15">
      <c r="K211" s="134"/>
      <c r="L211" s="134"/>
      <c r="M211" s="134"/>
      <c r="N211" s="134"/>
    </row>
    <row r="212" spans="11:14" x14ac:dyDescent="0.15">
      <c r="K212" s="134"/>
      <c r="L212" s="134"/>
      <c r="M212" s="134"/>
      <c r="N212" s="134"/>
    </row>
    <row r="213" spans="11:14" x14ac:dyDescent="0.15">
      <c r="K213" s="134"/>
      <c r="L213" s="134"/>
      <c r="M213" s="134"/>
      <c r="N213" s="134"/>
    </row>
    <row r="214" spans="11:14" x14ac:dyDescent="0.15">
      <c r="K214" s="134"/>
      <c r="L214" s="134"/>
      <c r="M214" s="134"/>
      <c r="N214" s="134"/>
    </row>
    <row r="215" spans="11:14" x14ac:dyDescent="0.15">
      <c r="K215" s="134"/>
      <c r="L215" s="134"/>
      <c r="M215" s="134"/>
      <c r="N215" s="134"/>
    </row>
    <row r="216" spans="11:14" x14ac:dyDescent="0.15">
      <c r="K216" s="134"/>
      <c r="L216" s="134"/>
      <c r="M216" s="134"/>
      <c r="N216" s="134"/>
    </row>
    <row r="217" spans="11:14" x14ac:dyDescent="0.15">
      <c r="K217" s="134"/>
      <c r="L217" s="134"/>
      <c r="M217" s="134"/>
      <c r="N217" s="134"/>
    </row>
    <row r="218" spans="11:14" x14ac:dyDescent="0.15">
      <c r="K218" s="134"/>
      <c r="L218" s="134"/>
      <c r="M218" s="134"/>
      <c r="N218" s="134"/>
    </row>
    <row r="219" spans="11:14" x14ac:dyDescent="0.15">
      <c r="K219" s="134"/>
      <c r="L219" s="134"/>
      <c r="M219" s="134"/>
      <c r="N219" s="134"/>
    </row>
    <row r="220" spans="11:14" x14ac:dyDescent="0.15">
      <c r="K220" s="134"/>
      <c r="L220" s="134"/>
      <c r="M220" s="134"/>
      <c r="N220" s="134"/>
    </row>
    <row r="221" spans="11:14" x14ac:dyDescent="0.15">
      <c r="K221" s="134"/>
      <c r="L221" s="134"/>
      <c r="M221" s="134"/>
      <c r="N221" s="134"/>
    </row>
    <row r="222" spans="11:14" x14ac:dyDescent="0.15">
      <c r="K222" s="134"/>
      <c r="L222" s="134"/>
      <c r="M222" s="134"/>
      <c r="N222" s="134"/>
    </row>
    <row r="223" spans="11:14" x14ac:dyDescent="0.15">
      <c r="K223" s="134"/>
      <c r="L223" s="134"/>
      <c r="M223" s="134"/>
      <c r="N223" s="134"/>
    </row>
    <row r="224" spans="11:14" x14ac:dyDescent="0.15">
      <c r="K224" s="134"/>
      <c r="L224" s="134"/>
      <c r="M224" s="134"/>
      <c r="N224" s="134"/>
    </row>
    <row r="225" spans="11:14" x14ac:dyDescent="0.15">
      <c r="K225" s="134"/>
      <c r="L225" s="134"/>
      <c r="M225" s="134"/>
      <c r="N225" s="134"/>
    </row>
    <row r="226" spans="11:14" x14ac:dyDescent="0.15">
      <c r="K226" s="134"/>
      <c r="L226" s="134"/>
      <c r="M226" s="134"/>
      <c r="N226" s="134"/>
    </row>
    <row r="227" spans="11:14" x14ac:dyDescent="0.15">
      <c r="K227" s="134"/>
      <c r="L227" s="134"/>
      <c r="M227" s="134"/>
      <c r="N227" s="134"/>
    </row>
    <row r="228" spans="11:14" x14ac:dyDescent="0.15">
      <c r="K228" s="134"/>
      <c r="L228" s="134"/>
      <c r="M228" s="134"/>
      <c r="N228" s="134"/>
    </row>
    <row r="229" spans="11:14" x14ac:dyDescent="0.15">
      <c r="K229" s="134"/>
      <c r="L229" s="134"/>
      <c r="M229" s="134"/>
      <c r="N229" s="134"/>
    </row>
    <row r="230" spans="11:14" x14ac:dyDescent="0.15">
      <c r="K230" s="134"/>
      <c r="L230" s="134"/>
      <c r="M230" s="134"/>
      <c r="N230" s="134"/>
    </row>
    <row r="231" spans="11:14" x14ac:dyDescent="0.15">
      <c r="K231" s="134"/>
      <c r="L231" s="134"/>
      <c r="M231" s="134"/>
      <c r="N231" s="134"/>
    </row>
  </sheetData>
  <mergeCells count="120">
    <mergeCell ref="B100:C100"/>
    <mergeCell ref="B101:C101"/>
    <mergeCell ref="B102:C102"/>
    <mergeCell ref="K18:S18"/>
    <mergeCell ref="B18:C18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N15:O15"/>
    <mergeCell ref="P15:S15"/>
    <mergeCell ref="M17:N17"/>
    <mergeCell ref="T18:W18"/>
    <mergeCell ref="N11:O11"/>
    <mergeCell ref="P11:S11"/>
    <mergeCell ref="N12:O12"/>
    <mergeCell ref="P12:S12"/>
    <mergeCell ref="N14:O14"/>
    <mergeCell ref="P14:S14"/>
    <mergeCell ref="N13:O13"/>
    <mergeCell ref="P13:S13"/>
    <mergeCell ref="P17:R17"/>
    <mergeCell ref="B10:C10"/>
    <mergeCell ref="D10:K10"/>
    <mergeCell ref="N10:O10"/>
    <mergeCell ref="P10:S10"/>
    <mergeCell ref="B7:C7"/>
    <mergeCell ref="D7:K7"/>
    <mergeCell ref="N7:O7"/>
    <mergeCell ref="P7:S7"/>
    <mergeCell ref="B8:C8"/>
    <mergeCell ref="D8:K8"/>
    <mergeCell ref="N8:O8"/>
    <mergeCell ref="P8:S8"/>
    <mergeCell ref="B1:M2"/>
    <mergeCell ref="N1:S1"/>
    <mergeCell ref="B3:M3"/>
    <mergeCell ref="B6:C6"/>
    <mergeCell ref="D6:K6"/>
    <mergeCell ref="P6:S6"/>
    <mergeCell ref="B9:C9"/>
    <mergeCell ref="D9:K9"/>
    <mergeCell ref="N9:O9"/>
    <mergeCell ref="P9:S9"/>
  </mergeCells>
  <dataValidations count="3">
    <dataValidation type="list" allowBlank="1" showInputMessage="1" showErrorMessage="1" sqref="F20:F102" xr:uid="{C24E703B-9D7A-462A-9507-812F71F13CB7}">
      <formula1>"Select, Original, New"</formula1>
    </dataValidation>
    <dataValidation type="list" allowBlank="1" showInputMessage="1" showErrorMessage="1" sqref="H20:H102" xr:uid="{E09B73B1-C41C-4D24-889E-00AB162E1CDF}">
      <formula1>"Select, Yes, No"</formula1>
    </dataValidation>
    <dataValidation type="list" allowBlank="1" showInputMessage="1" showErrorMessage="1" sqref="I20:I102" xr:uid="{184B515A-E5F2-4AA7-BFB4-5CE770B1A59C}">
      <formula1>"Select, AOF1 (WRE), AOF2 (SHS), AOF3 (Tec)"</formula1>
    </dataValidation>
  </dataValidations>
  <pageMargins left="0.25" right="0.25" top="0.75" bottom="0.75" header="0.3" footer="0.3"/>
  <pageSetup scale="8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C79C5C-14AA-447B-9D7D-60A09D34CAA4}">
          <x14:formula1>
            <xm:f>'Func Obj'!$J$2:$J$4</xm:f>
          </x14:formula1>
          <xm:sqref>B20:C102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4A41F-414A-4D82-99D5-4BEDF94D7A33}">
  <sheetPr codeName="Sheet9">
    <tabColor theme="4" tint="0.39997558519241921"/>
    <pageSetUpPr fitToPage="1"/>
  </sheetPr>
  <dimension ref="A1:Z231"/>
  <sheetViews>
    <sheetView topLeftCell="A6" zoomScaleNormal="100" workbookViewId="0">
      <selection activeCell="K21" sqref="K21"/>
    </sheetView>
  </sheetViews>
  <sheetFormatPr baseColWidth="10" defaultColWidth="9.33203125" defaultRowHeight="14" x14ac:dyDescent="0.15"/>
  <cols>
    <col min="1" max="1" width="5.33203125" style="101" customWidth="1"/>
    <col min="2" max="3" width="5.6640625" style="101" customWidth="1"/>
    <col min="4" max="5" width="5.6640625" style="101" hidden="1" customWidth="1"/>
    <col min="6" max="6" width="7" style="133" hidden="1" customWidth="1"/>
    <col min="7" max="7" width="7.6640625" style="101" hidden="1" customWidth="1"/>
    <col min="8" max="8" width="6" style="101" hidden="1" customWidth="1"/>
    <col min="9" max="9" width="6" style="101" customWidth="1"/>
    <col min="10" max="10" width="6" style="101" hidden="1" customWidth="1"/>
    <col min="11" max="11" width="22.5" style="101" customWidth="1"/>
    <col min="12" max="12" width="20.6640625" style="101" customWidth="1"/>
    <col min="13" max="13" width="20" style="101" customWidth="1"/>
    <col min="14" max="14" width="16.5" style="101" customWidth="1"/>
    <col min="15" max="15" width="9.5" style="101" customWidth="1"/>
    <col min="16" max="16" width="8" style="9" customWidth="1"/>
    <col min="17" max="18" width="8" style="95" customWidth="1"/>
    <col min="19" max="19" width="9.33203125" style="101"/>
    <col min="20" max="20" width="10.33203125" style="135" customWidth="1"/>
    <col min="21" max="22" width="9.33203125" style="95"/>
    <col min="23" max="23" width="43.33203125" style="95" customWidth="1"/>
    <col min="24" max="16384" width="9.33203125" style="101"/>
  </cols>
  <sheetData>
    <row r="1" spans="1:23" ht="16.5" customHeight="1" x14ac:dyDescent="0.15">
      <c r="A1" s="92"/>
      <c r="B1" s="318" t="s">
        <v>160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36" t="s">
        <v>79</v>
      </c>
      <c r="O1" s="337"/>
      <c r="P1" s="337"/>
      <c r="Q1" s="337"/>
      <c r="R1" s="337"/>
      <c r="S1" s="338"/>
      <c r="T1" s="99"/>
      <c r="U1" s="100"/>
      <c r="V1" s="100"/>
      <c r="W1" s="100"/>
    </row>
    <row r="2" spans="1:23" ht="16.5" customHeight="1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83"/>
      <c r="O2" s="84" t="s">
        <v>80</v>
      </c>
      <c r="P2" s="153"/>
      <c r="Q2" s="153"/>
      <c r="R2" s="153"/>
      <c r="S2" s="85"/>
      <c r="T2" s="99"/>
      <c r="U2" s="100"/>
      <c r="V2" s="100"/>
      <c r="W2" s="100"/>
    </row>
    <row r="3" spans="1:23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86"/>
      <c r="O3" s="84" t="s">
        <v>123</v>
      </c>
      <c r="P3" s="153"/>
      <c r="Q3" s="153"/>
      <c r="R3" s="153"/>
      <c r="S3" s="85"/>
      <c r="T3" s="99"/>
      <c r="U3" s="100"/>
      <c r="V3" s="100"/>
      <c r="W3" s="100"/>
    </row>
    <row r="4" spans="1:23" ht="18" x14ac:dyDescent="0.15">
      <c r="A4" s="92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87"/>
      <c r="O4" s="84" t="s">
        <v>82</v>
      </c>
      <c r="P4" s="153"/>
      <c r="Q4" s="153"/>
      <c r="R4" s="153"/>
      <c r="S4" s="85"/>
      <c r="T4" s="99"/>
      <c r="U4" s="100"/>
      <c r="V4" s="100"/>
      <c r="W4" s="100"/>
    </row>
    <row r="5" spans="1:23" x14ac:dyDescent="0.15">
      <c r="A5" s="92"/>
      <c r="B5" s="102" t="s">
        <v>174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3"/>
      <c r="R5" s="103"/>
      <c r="S5" s="102"/>
      <c r="T5" s="99"/>
      <c r="U5" s="136"/>
      <c r="V5" s="136"/>
      <c r="W5" s="136"/>
    </row>
    <row r="6" spans="1:23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310"/>
      <c r="L6" s="104"/>
      <c r="M6" s="105" t="s">
        <v>162</v>
      </c>
      <c r="N6" s="105"/>
      <c r="O6" s="106" t="s">
        <v>85</v>
      </c>
      <c r="P6" s="317" t="s">
        <v>11</v>
      </c>
      <c r="Q6" s="317"/>
      <c r="R6" s="317"/>
      <c r="S6" s="317"/>
      <c r="T6" s="99"/>
      <c r="U6" s="107"/>
      <c r="V6" s="107"/>
      <c r="W6" s="107"/>
    </row>
    <row r="7" spans="1:23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310"/>
      <c r="L7" s="104"/>
      <c r="M7" s="154" t="s">
        <v>21</v>
      </c>
      <c r="N7" s="306">
        <f>'Needs Assessment'!C43</f>
        <v>0</v>
      </c>
      <c r="O7" s="308"/>
      <c r="P7" s="306">
        <f>'Needs Assessment'!D43</f>
        <v>0</v>
      </c>
      <c r="Q7" s="307"/>
      <c r="R7" s="307"/>
      <c r="S7" s="308"/>
      <c r="T7" s="99"/>
      <c r="U7" s="107"/>
      <c r="V7" s="107"/>
      <c r="W7" s="107"/>
    </row>
    <row r="8" spans="1:23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310"/>
      <c r="L8" s="104"/>
      <c r="M8" s="154" t="s">
        <v>163</v>
      </c>
      <c r="N8" s="306">
        <f>'Needs Assessment'!C44</f>
        <v>0</v>
      </c>
      <c r="O8" s="308"/>
      <c r="P8" s="306">
        <f>'Needs Assessment'!D44</f>
        <v>0</v>
      </c>
      <c r="Q8" s="307"/>
      <c r="R8" s="307"/>
      <c r="S8" s="308"/>
      <c r="T8" s="99"/>
      <c r="U8" s="107"/>
      <c r="V8" s="107"/>
      <c r="W8" s="107"/>
    </row>
    <row r="9" spans="1:23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310"/>
      <c r="L9" s="104"/>
      <c r="M9" s="154" t="s">
        <v>68</v>
      </c>
      <c r="N9" s="306">
        <f>'Needs Assessment'!C45</f>
        <v>0</v>
      </c>
      <c r="O9" s="308"/>
      <c r="P9" s="306">
        <f>'Needs Assessment'!D45</f>
        <v>0</v>
      </c>
      <c r="Q9" s="307"/>
      <c r="R9" s="307"/>
      <c r="S9" s="308"/>
      <c r="T9" s="99"/>
      <c r="U9" s="100"/>
      <c r="V9" s="100"/>
      <c r="W9" s="100"/>
    </row>
    <row r="10" spans="1:23" x14ac:dyDescent="0.15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310"/>
      <c r="L10" s="104"/>
      <c r="M10" s="154" t="s">
        <v>164</v>
      </c>
      <c r="N10" s="306">
        <f>'Needs Assessment'!C46</f>
        <v>0</v>
      </c>
      <c r="O10" s="308"/>
      <c r="P10" s="306">
        <f>'Needs Assessment'!D46</f>
        <v>0</v>
      </c>
      <c r="Q10" s="307"/>
      <c r="R10" s="307"/>
      <c r="S10" s="308"/>
      <c r="T10" s="99"/>
      <c r="U10" s="100"/>
      <c r="V10" s="100"/>
      <c r="W10" s="100"/>
    </row>
    <row r="11" spans="1:23" x14ac:dyDescent="0.15">
      <c r="A11" s="92"/>
      <c r="B11" s="99"/>
      <c r="C11" s="99"/>
      <c r="D11" s="99"/>
      <c r="E11" s="99"/>
      <c r="F11" s="99"/>
      <c r="G11" s="99"/>
      <c r="H11" s="99"/>
      <c r="I11" s="99"/>
      <c r="J11" s="99"/>
      <c r="K11" s="110"/>
      <c r="L11" s="110"/>
      <c r="M11" s="154" t="s">
        <v>23</v>
      </c>
      <c r="N11" s="306">
        <f>'Needs Assessment'!C47</f>
        <v>0</v>
      </c>
      <c r="O11" s="308"/>
      <c r="P11" s="306">
        <f>'Needs Assessment'!D47</f>
        <v>0</v>
      </c>
      <c r="Q11" s="307"/>
      <c r="R11" s="307"/>
      <c r="S11" s="308"/>
      <c r="T11" s="99"/>
      <c r="U11" s="100"/>
      <c r="V11" s="100"/>
      <c r="W11" s="100"/>
    </row>
    <row r="12" spans="1:23" x14ac:dyDescent="0.15">
      <c r="A12" s="92"/>
      <c r="B12" s="99"/>
      <c r="C12" s="99"/>
      <c r="D12" s="99"/>
      <c r="E12" s="99"/>
      <c r="F12" s="99"/>
      <c r="G12" s="99"/>
      <c r="H12" s="99"/>
      <c r="I12" s="99"/>
      <c r="J12" s="99"/>
      <c r="K12" s="110"/>
      <c r="L12" s="110"/>
      <c r="M12" s="154" t="s">
        <v>24</v>
      </c>
      <c r="N12" s="306">
        <f>'Needs Assessment'!C48</f>
        <v>0</v>
      </c>
      <c r="O12" s="308"/>
      <c r="P12" s="341">
        <f>'Needs Assessment'!D48</f>
        <v>0</v>
      </c>
      <c r="Q12" s="342"/>
      <c r="R12" s="342"/>
      <c r="S12" s="343"/>
      <c r="T12" s="99"/>
      <c r="U12" s="100"/>
      <c r="V12" s="100"/>
      <c r="W12" s="100"/>
    </row>
    <row r="13" spans="1:23" x14ac:dyDescent="0.15">
      <c r="A13" s="92"/>
      <c r="B13" s="99"/>
      <c r="C13" s="99"/>
      <c r="D13" s="99"/>
      <c r="E13" s="99"/>
      <c r="F13" s="99"/>
      <c r="G13" s="99"/>
      <c r="H13" s="99"/>
      <c r="I13" s="99"/>
      <c r="J13" s="99"/>
      <c r="K13" s="110"/>
      <c r="L13" s="110"/>
      <c r="M13" s="154" t="s">
        <v>25</v>
      </c>
      <c r="N13" s="306">
        <f>'Needs Assessment'!C49</f>
        <v>0</v>
      </c>
      <c r="O13" s="308"/>
      <c r="P13" s="341">
        <f>'Needs Assessment'!D49</f>
        <v>0</v>
      </c>
      <c r="Q13" s="342"/>
      <c r="R13" s="342"/>
      <c r="S13" s="343"/>
      <c r="T13" s="99"/>
      <c r="U13" s="100"/>
      <c r="V13" s="100"/>
      <c r="W13" s="100"/>
    </row>
    <row r="14" spans="1:23" x14ac:dyDescent="0.15">
      <c r="A14" s="92"/>
      <c r="B14" s="99"/>
      <c r="C14" s="99"/>
      <c r="D14" s="99"/>
      <c r="E14" s="99"/>
      <c r="F14" s="99"/>
      <c r="G14" s="99"/>
      <c r="H14" s="99"/>
      <c r="I14" s="99"/>
      <c r="J14" s="99"/>
      <c r="K14" s="110"/>
      <c r="L14" s="110"/>
      <c r="M14" s="112" t="s">
        <v>95</v>
      </c>
      <c r="N14" s="306">
        <f>'Needs Assessment'!C50</f>
        <v>0</v>
      </c>
      <c r="O14" s="308"/>
      <c r="P14" s="306">
        <f>'Needs Assessment'!D50</f>
        <v>0</v>
      </c>
      <c r="Q14" s="307"/>
      <c r="R14" s="307"/>
      <c r="S14" s="308"/>
      <c r="T14" s="99"/>
      <c r="U14" s="100"/>
      <c r="V14" s="100"/>
      <c r="W14" s="100"/>
    </row>
    <row r="15" spans="1:23" x14ac:dyDescent="0.15">
      <c r="A15" s="92"/>
      <c r="B15" s="99"/>
      <c r="C15" s="99"/>
      <c r="D15" s="99"/>
      <c r="E15" s="99"/>
      <c r="F15" s="99"/>
      <c r="G15" s="99"/>
      <c r="H15" s="99"/>
      <c r="I15" s="99"/>
      <c r="J15" s="99"/>
      <c r="K15" s="110"/>
      <c r="L15" s="110"/>
      <c r="M15" s="112" t="s">
        <v>96</v>
      </c>
      <c r="N15" s="306">
        <f>'Needs Assessment'!C42</f>
        <v>0</v>
      </c>
      <c r="O15" s="308"/>
      <c r="P15" s="306">
        <f>'Needs Assessment'!D42</f>
        <v>0</v>
      </c>
      <c r="Q15" s="307"/>
      <c r="R15" s="307"/>
      <c r="S15" s="308"/>
      <c r="T15" s="99"/>
      <c r="U15" s="100"/>
      <c r="V15" s="100"/>
      <c r="W15" s="100"/>
    </row>
    <row r="16" spans="1:23" x14ac:dyDescent="0.15">
      <c r="A16" s="92"/>
      <c r="B16" s="99"/>
      <c r="C16" s="99"/>
      <c r="D16" s="99"/>
      <c r="E16" s="99"/>
      <c r="F16" s="99"/>
      <c r="G16" s="99"/>
      <c r="H16" s="99"/>
      <c r="I16" s="99"/>
      <c r="J16" s="99"/>
      <c r="K16" s="110"/>
      <c r="L16" s="110"/>
      <c r="M16" s="92"/>
      <c r="N16" s="113"/>
      <c r="O16" s="113"/>
      <c r="P16" s="5"/>
      <c r="Q16" s="5"/>
      <c r="R16" s="5"/>
      <c r="S16" s="5"/>
      <c r="T16" s="99"/>
      <c r="U16" s="100"/>
      <c r="V16" s="100"/>
      <c r="W16" s="100"/>
    </row>
    <row r="17" spans="1:26" x14ac:dyDescent="0.15">
      <c r="A17" s="92"/>
      <c r="B17" s="92"/>
      <c r="C17" s="92"/>
      <c r="D17" s="92"/>
      <c r="E17" s="99"/>
      <c r="F17" s="99"/>
      <c r="G17" s="99"/>
      <c r="H17" s="99"/>
      <c r="I17" s="99"/>
      <c r="J17" s="99"/>
      <c r="K17" s="92"/>
      <c r="L17" s="92"/>
      <c r="M17" s="326" t="s">
        <v>209</v>
      </c>
      <c r="N17" s="326"/>
      <c r="O17" s="114">
        <f>SUM(S20:S102)</f>
        <v>0</v>
      </c>
      <c r="P17" s="370" t="s">
        <v>166</v>
      </c>
      <c r="Q17" s="371"/>
      <c r="R17" s="372"/>
      <c r="S17" s="6">
        <f>SUM(U20:U102)</f>
        <v>0</v>
      </c>
      <c r="T17" s="92"/>
      <c r="U17" s="100"/>
      <c r="V17" s="174"/>
      <c r="W17" s="10"/>
    </row>
    <row r="18" spans="1:26" ht="15" customHeight="1" x14ac:dyDescent="0.15">
      <c r="A18" s="92"/>
      <c r="B18" s="329" t="s">
        <v>99</v>
      </c>
      <c r="C18" s="329"/>
      <c r="D18" s="115" t="s">
        <v>100</v>
      </c>
      <c r="E18" s="115" t="s">
        <v>100</v>
      </c>
      <c r="F18" s="115" t="s">
        <v>100</v>
      </c>
      <c r="G18" s="115" t="s">
        <v>100</v>
      </c>
      <c r="H18" s="115" t="s">
        <v>100</v>
      </c>
      <c r="I18" s="309" t="s">
        <v>101</v>
      </c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73" t="s">
        <v>102</v>
      </c>
      <c r="U18" s="373"/>
      <c r="V18" s="374"/>
      <c r="W18" s="374"/>
      <c r="X18" s="181"/>
      <c r="Y18" s="181"/>
      <c r="Z18" s="181"/>
    </row>
    <row r="19" spans="1:26" ht="56" x14ac:dyDescent="0.15">
      <c r="A19" s="92"/>
      <c r="B19" s="116" t="s">
        <v>103</v>
      </c>
      <c r="C19" s="116" t="s">
        <v>104</v>
      </c>
      <c r="D19" s="117" t="s">
        <v>105</v>
      </c>
      <c r="E19" s="117" t="s">
        <v>106</v>
      </c>
      <c r="F19" s="117" t="s">
        <v>107</v>
      </c>
      <c r="G19" s="117" t="s">
        <v>108</v>
      </c>
      <c r="H19" s="117" t="s">
        <v>109</v>
      </c>
      <c r="I19" s="118" t="s">
        <v>54</v>
      </c>
      <c r="J19" s="182" t="s">
        <v>171</v>
      </c>
      <c r="K19" s="118" t="s">
        <v>148</v>
      </c>
      <c r="L19" s="139" t="s">
        <v>111</v>
      </c>
      <c r="M19" s="118" t="s">
        <v>149</v>
      </c>
      <c r="N19" s="118" t="s">
        <v>28</v>
      </c>
      <c r="O19" s="7" t="s">
        <v>150</v>
      </c>
      <c r="P19" s="7" t="s">
        <v>141</v>
      </c>
      <c r="Q19" s="7" t="s">
        <v>140</v>
      </c>
      <c r="R19" s="7" t="s">
        <v>151</v>
      </c>
      <c r="S19" s="121" t="s">
        <v>117</v>
      </c>
      <c r="T19" s="122" t="s">
        <v>143</v>
      </c>
      <c r="U19" s="122" t="s">
        <v>119</v>
      </c>
      <c r="V19" s="122" t="s">
        <v>120</v>
      </c>
      <c r="W19" s="116" t="s">
        <v>121</v>
      </c>
      <c r="X19" s="141"/>
      <c r="Y19" s="141"/>
      <c r="Z19" s="141"/>
    </row>
    <row r="20" spans="1:26" x14ac:dyDescent="0.15">
      <c r="A20" s="101">
        <v>1</v>
      </c>
      <c r="B20" s="314" t="s">
        <v>42</v>
      </c>
      <c r="C20" s="314"/>
      <c r="D20" s="141" t="s">
        <v>169</v>
      </c>
      <c r="E20" s="141">
        <f>$D$7</f>
        <v>0</v>
      </c>
      <c r="F20" s="133" t="s">
        <v>42</v>
      </c>
      <c r="G20" s="141"/>
      <c r="H20" s="142" t="s">
        <v>42</v>
      </c>
      <c r="I20" s="259" t="s">
        <v>42</v>
      </c>
      <c r="J20" s="260" t="str">
        <f>_xlfn.CONCAT(I20, " ",B20)</f>
        <v>Select Select</v>
      </c>
      <c r="K20" s="209"/>
      <c r="L20" s="209"/>
      <c r="M20" s="209"/>
      <c r="N20" s="209"/>
      <c r="O20" s="254"/>
      <c r="P20" s="254"/>
      <c r="Q20" s="266"/>
      <c r="R20" s="267"/>
      <c r="S20" s="67">
        <f>PRODUCT(P20:R20)</f>
        <v>0</v>
      </c>
      <c r="T20" s="143"/>
      <c r="U20" s="129"/>
      <c r="V20" s="178"/>
      <c r="W20" s="157"/>
      <c r="X20" s="141"/>
      <c r="Y20" s="141"/>
      <c r="Z20" s="141"/>
    </row>
    <row r="21" spans="1:26" x14ac:dyDescent="0.15">
      <c r="A21" s="101">
        <v>2</v>
      </c>
      <c r="B21" s="314" t="s">
        <v>42</v>
      </c>
      <c r="C21" s="314"/>
      <c r="D21" s="141" t="s">
        <v>169</v>
      </c>
      <c r="E21" s="141">
        <f t="shared" ref="E21:E84" si="0">$D$7</f>
        <v>0</v>
      </c>
      <c r="F21" s="133" t="s">
        <v>42</v>
      </c>
      <c r="G21" s="141"/>
      <c r="H21" s="142" t="s">
        <v>42</v>
      </c>
      <c r="I21" s="259" t="s">
        <v>42</v>
      </c>
      <c r="J21" s="260" t="str">
        <f t="shared" ref="J21:J84" si="1">_xlfn.CONCAT(I21, " ",B21)</f>
        <v>Select Select</v>
      </c>
      <c r="K21" s="209"/>
      <c r="L21" s="209"/>
      <c r="M21" s="209"/>
      <c r="N21" s="209"/>
      <c r="O21" s="237"/>
      <c r="P21" s="237"/>
      <c r="Q21" s="266"/>
      <c r="R21" s="267"/>
      <c r="S21" s="67">
        <f t="shared" ref="S21:S84" si="2">PRODUCT(O21:R21)</f>
        <v>0</v>
      </c>
      <c r="T21" s="144"/>
      <c r="U21" s="178"/>
      <c r="V21" s="178"/>
      <c r="W21" s="129"/>
      <c r="X21" s="179"/>
    </row>
    <row r="22" spans="1:26" x14ac:dyDescent="0.15">
      <c r="A22" s="101">
        <v>3</v>
      </c>
      <c r="B22" s="314" t="s">
        <v>42</v>
      </c>
      <c r="C22" s="314"/>
      <c r="D22" s="141" t="s">
        <v>169</v>
      </c>
      <c r="E22" s="141">
        <f t="shared" si="0"/>
        <v>0</v>
      </c>
      <c r="F22" s="133" t="s">
        <v>42</v>
      </c>
      <c r="G22" s="141"/>
      <c r="H22" s="142" t="s">
        <v>42</v>
      </c>
      <c r="I22" s="259" t="s">
        <v>42</v>
      </c>
      <c r="J22" s="260" t="str">
        <f t="shared" si="1"/>
        <v>Select Select</v>
      </c>
      <c r="K22" s="209"/>
      <c r="L22" s="209"/>
      <c r="M22" s="209"/>
      <c r="N22" s="209"/>
      <c r="O22" s="237"/>
      <c r="P22" s="237"/>
      <c r="Q22" s="266"/>
      <c r="R22" s="267"/>
      <c r="S22" s="67">
        <f t="shared" si="2"/>
        <v>0</v>
      </c>
      <c r="T22" s="144"/>
      <c r="U22" s="178"/>
      <c r="V22" s="178"/>
      <c r="W22" s="129"/>
      <c r="X22" s="179"/>
    </row>
    <row r="23" spans="1:26" x14ac:dyDescent="0.15">
      <c r="A23" s="101">
        <v>4</v>
      </c>
      <c r="B23" s="314" t="s">
        <v>42</v>
      </c>
      <c r="C23" s="314"/>
      <c r="D23" s="141" t="s">
        <v>169</v>
      </c>
      <c r="E23" s="141">
        <f t="shared" si="0"/>
        <v>0</v>
      </c>
      <c r="F23" s="133" t="s">
        <v>42</v>
      </c>
      <c r="G23" s="141"/>
      <c r="H23" s="142" t="s">
        <v>42</v>
      </c>
      <c r="I23" s="259" t="s">
        <v>42</v>
      </c>
      <c r="J23" s="260" t="str">
        <f t="shared" si="1"/>
        <v>Select Select</v>
      </c>
      <c r="K23" s="209"/>
      <c r="L23" s="209"/>
      <c r="M23" s="209"/>
      <c r="N23" s="209"/>
      <c r="O23" s="237"/>
      <c r="P23" s="237"/>
      <c r="Q23" s="266"/>
      <c r="R23" s="267"/>
      <c r="S23" s="67">
        <f t="shared" si="2"/>
        <v>0</v>
      </c>
      <c r="T23" s="144"/>
      <c r="U23" s="178"/>
      <c r="V23" s="178"/>
      <c r="W23" s="129"/>
      <c r="X23" s="179"/>
    </row>
    <row r="24" spans="1:26" x14ac:dyDescent="0.15">
      <c r="A24" s="101">
        <v>5</v>
      </c>
      <c r="B24" s="314" t="s">
        <v>42</v>
      </c>
      <c r="C24" s="314"/>
      <c r="D24" s="141" t="s">
        <v>169</v>
      </c>
      <c r="E24" s="141">
        <f t="shared" si="0"/>
        <v>0</v>
      </c>
      <c r="F24" s="133" t="s">
        <v>42</v>
      </c>
      <c r="G24" s="141"/>
      <c r="H24" s="142" t="s">
        <v>42</v>
      </c>
      <c r="I24" s="259" t="s">
        <v>42</v>
      </c>
      <c r="J24" s="260" t="str">
        <f t="shared" si="1"/>
        <v>Select Select</v>
      </c>
      <c r="K24" s="209"/>
      <c r="L24" s="209"/>
      <c r="M24" s="209"/>
      <c r="N24" s="209"/>
      <c r="O24" s="237"/>
      <c r="P24" s="237"/>
      <c r="Q24" s="266"/>
      <c r="R24" s="267"/>
      <c r="S24" s="67">
        <f t="shared" si="2"/>
        <v>0</v>
      </c>
      <c r="T24" s="144"/>
      <c r="U24" s="178"/>
      <c r="V24" s="178"/>
      <c r="W24" s="129"/>
      <c r="X24" s="179"/>
    </row>
    <row r="25" spans="1:26" x14ac:dyDescent="0.15">
      <c r="A25" s="101">
        <v>6</v>
      </c>
      <c r="B25" s="314" t="s">
        <v>42</v>
      </c>
      <c r="C25" s="314"/>
      <c r="D25" s="141" t="s">
        <v>169</v>
      </c>
      <c r="E25" s="141">
        <f t="shared" si="0"/>
        <v>0</v>
      </c>
      <c r="F25" s="133" t="s">
        <v>42</v>
      </c>
      <c r="G25" s="141"/>
      <c r="H25" s="142" t="s">
        <v>42</v>
      </c>
      <c r="I25" s="259" t="s">
        <v>42</v>
      </c>
      <c r="J25" s="260" t="str">
        <f t="shared" si="1"/>
        <v>Select Select</v>
      </c>
      <c r="K25" s="209"/>
      <c r="L25" s="209"/>
      <c r="M25" s="209"/>
      <c r="N25" s="209"/>
      <c r="O25" s="237"/>
      <c r="P25" s="237"/>
      <c r="Q25" s="266"/>
      <c r="R25" s="267"/>
      <c r="S25" s="67">
        <f t="shared" si="2"/>
        <v>0</v>
      </c>
      <c r="T25" s="145"/>
      <c r="U25" s="178"/>
      <c r="V25" s="178"/>
      <c r="W25" s="132"/>
      <c r="X25" s="179"/>
    </row>
    <row r="26" spans="1:26" x14ac:dyDescent="0.15">
      <c r="A26" s="101">
        <v>7</v>
      </c>
      <c r="B26" s="314" t="s">
        <v>42</v>
      </c>
      <c r="C26" s="314"/>
      <c r="D26" s="141" t="s">
        <v>169</v>
      </c>
      <c r="E26" s="141">
        <f t="shared" si="0"/>
        <v>0</v>
      </c>
      <c r="F26" s="133" t="s">
        <v>42</v>
      </c>
      <c r="G26" s="141"/>
      <c r="H26" s="142" t="s">
        <v>42</v>
      </c>
      <c r="I26" s="259" t="s">
        <v>42</v>
      </c>
      <c r="J26" s="260" t="str">
        <f t="shared" si="1"/>
        <v>Select Select</v>
      </c>
      <c r="K26" s="209"/>
      <c r="L26" s="209"/>
      <c r="M26" s="209"/>
      <c r="N26" s="209"/>
      <c r="O26" s="237"/>
      <c r="P26" s="237"/>
      <c r="Q26" s="266"/>
      <c r="R26" s="267"/>
      <c r="S26" s="67">
        <f t="shared" si="2"/>
        <v>0</v>
      </c>
      <c r="T26" s="145"/>
      <c r="U26" s="178"/>
      <c r="V26" s="178"/>
      <c r="W26" s="132"/>
      <c r="X26" s="179"/>
    </row>
    <row r="27" spans="1:26" x14ac:dyDescent="0.15">
      <c r="A27" s="101">
        <v>8</v>
      </c>
      <c r="B27" s="314" t="s">
        <v>42</v>
      </c>
      <c r="C27" s="314"/>
      <c r="D27" s="141" t="s">
        <v>169</v>
      </c>
      <c r="E27" s="141">
        <f t="shared" si="0"/>
        <v>0</v>
      </c>
      <c r="F27" s="133" t="s">
        <v>42</v>
      </c>
      <c r="G27" s="141"/>
      <c r="H27" s="142" t="s">
        <v>42</v>
      </c>
      <c r="I27" s="259" t="s">
        <v>42</v>
      </c>
      <c r="J27" s="260" t="str">
        <f t="shared" si="1"/>
        <v>Select Select</v>
      </c>
      <c r="K27" s="209"/>
      <c r="L27" s="209"/>
      <c r="M27" s="209"/>
      <c r="N27" s="209"/>
      <c r="O27" s="237"/>
      <c r="P27" s="237"/>
      <c r="Q27" s="266"/>
      <c r="R27" s="267"/>
      <c r="S27" s="67">
        <f t="shared" si="2"/>
        <v>0</v>
      </c>
      <c r="T27" s="145"/>
      <c r="U27" s="178"/>
      <c r="V27" s="178"/>
      <c r="W27" s="132"/>
      <c r="X27" s="179"/>
    </row>
    <row r="28" spans="1:26" x14ac:dyDescent="0.15">
      <c r="A28" s="101">
        <v>9</v>
      </c>
      <c r="B28" s="314" t="s">
        <v>42</v>
      </c>
      <c r="C28" s="314"/>
      <c r="D28" s="141" t="s">
        <v>169</v>
      </c>
      <c r="E28" s="141">
        <f t="shared" si="0"/>
        <v>0</v>
      </c>
      <c r="F28" s="133" t="s">
        <v>42</v>
      </c>
      <c r="G28" s="141"/>
      <c r="H28" s="142" t="s">
        <v>42</v>
      </c>
      <c r="I28" s="259" t="s">
        <v>42</v>
      </c>
      <c r="J28" s="260" t="str">
        <f t="shared" si="1"/>
        <v>Select Select</v>
      </c>
      <c r="K28" s="209"/>
      <c r="L28" s="209"/>
      <c r="M28" s="209"/>
      <c r="N28" s="209"/>
      <c r="O28" s="237"/>
      <c r="P28" s="237"/>
      <c r="Q28" s="266"/>
      <c r="R28" s="267"/>
      <c r="S28" s="67">
        <f t="shared" si="2"/>
        <v>0</v>
      </c>
      <c r="T28" s="145"/>
      <c r="U28" s="178"/>
      <c r="V28" s="178"/>
      <c r="W28" s="132"/>
      <c r="X28" s="179"/>
    </row>
    <row r="29" spans="1:26" x14ac:dyDescent="0.15">
      <c r="A29" s="101">
        <v>10</v>
      </c>
      <c r="B29" s="314" t="s">
        <v>42</v>
      </c>
      <c r="C29" s="314"/>
      <c r="D29" s="141" t="s">
        <v>169</v>
      </c>
      <c r="E29" s="141">
        <f t="shared" si="0"/>
        <v>0</v>
      </c>
      <c r="F29" s="133" t="s">
        <v>42</v>
      </c>
      <c r="G29" s="141"/>
      <c r="H29" s="142" t="s">
        <v>42</v>
      </c>
      <c r="I29" s="259" t="s">
        <v>42</v>
      </c>
      <c r="J29" s="260" t="str">
        <f t="shared" si="1"/>
        <v>Select Select</v>
      </c>
      <c r="K29" s="209"/>
      <c r="L29" s="209"/>
      <c r="M29" s="209"/>
      <c r="N29" s="209"/>
      <c r="O29" s="237"/>
      <c r="P29" s="237"/>
      <c r="Q29" s="266"/>
      <c r="R29" s="267"/>
      <c r="S29" s="67">
        <f t="shared" si="2"/>
        <v>0</v>
      </c>
      <c r="T29" s="145"/>
      <c r="U29" s="178"/>
      <c r="V29" s="178"/>
      <c r="W29" s="132"/>
      <c r="X29" s="179"/>
    </row>
    <row r="30" spans="1:26" x14ac:dyDescent="0.15">
      <c r="A30" s="101">
        <v>11</v>
      </c>
      <c r="B30" s="314" t="s">
        <v>42</v>
      </c>
      <c r="C30" s="314"/>
      <c r="D30" s="141" t="s">
        <v>169</v>
      </c>
      <c r="E30" s="141">
        <f t="shared" si="0"/>
        <v>0</v>
      </c>
      <c r="F30" s="133" t="s">
        <v>42</v>
      </c>
      <c r="G30" s="141"/>
      <c r="H30" s="142" t="s">
        <v>42</v>
      </c>
      <c r="I30" s="259" t="s">
        <v>42</v>
      </c>
      <c r="J30" s="260" t="str">
        <f t="shared" si="1"/>
        <v>Select Select</v>
      </c>
      <c r="K30" s="209"/>
      <c r="L30" s="209"/>
      <c r="M30" s="209"/>
      <c r="N30" s="209"/>
      <c r="O30" s="237"/>
      <c r="P30" s="237"/>
      <c r="Q30" s="266"/>
      <c r="R30" s="267"/>
      <c r="S30" s="67">
        <f t="shared" si="2"/>
        <v>0</v>
      </c>
      <c r="T30" s="145"/>
      <c r="U30" s="178"/>
      <c r="V30" s="178"/>
      <c r="W30" s="132"/>
      <c r="X30" s="179"/>
    </row>
    <row r="31" spans="1:26" x14ac:dyDescent="0.15">
      <c r="A31" s="101">
        <v>12</v>
      </c>
      <c r="B31" s="314" t="s">
        <v>42</v>
      </c>
      <c r="C31" s="314"/>
      <c r="D31" s="141" t="s">
        <v>169</v>
      </c>
      <c r="E31" s="141">
        <f t="shared" si="0"/>
        <v>0</v>
      </c>
      <c r="F31" s="133" t="s">
        <v>42</v>
      </c>
      <c r="G31" s="141"/>
      <c r="H31" s="142" t="s">
        <v>42</v>
      </c>
      <c r="I31" s="259" t="s">
        <v>42</v>
      </c>
      <c r="J31" s="260" t="str">
        <f t="shared" si="1"/>
        <v>Select Select</v>
      </c>
      <c r="K31" s="209"/>
      <c r="L31" s="209"/>
      <c r="M31" s="209"/>
      <c r="N31" s="209"/>
      <c r="O31" s="237"/>
      <c r="P31" s="237"/>
      <c r="Q31" s="266"/>
      <c r="R31" s="267"/>
      <c r="S31" s="67">
        <f t="shared" si="2"/>
        <v>0</v>
      </c>
      <c r="T31" s="145"/>
      <c r="U31" s="178"/>
      <c r="V31" s="178"/>
      <c r="W31" s="132"/>
      <c r="X31" s="179"/>
    </row>
    <row r="32" spans="1:26" x14ac:dyDescent="0.15">
      <c r="A32" s="101">
        <v>13</v>
      </c>
      <c r="B32" s="314" t="s">
        <v>42</v>
      </c>
      <c r="C32" s="314"/>
      <c r="D32" s="141" t="s">
        <v>169</v>
      </c>
      <c r="E32" s="141">
        <f t="shared" si="0"/>
        <v>0</v>
      </c>
      <c r="F32" s="133" t="s">
        <v>42</v>
      </c>
      <c r="G32" s="141"/>
      <c r="H32" s="142" t="s">
        <v>42</v>
      </c>
      <c r="I32" s="259" t="s">
        <v>42</v>
      </c>
      <c r="J32" s="260" t="str">
        <f t="shared" si="1"/>
        <v>Select Select</v>
      </c>
      <c r="K32" s="209"/>
      <c r="L32" s="209"/>
      <c r="M32" s="209"/>
      <c r="N32" s="209"/>
      <c r="O32" s="237"/>
      <c r="P32" s="237"/>
      <c r="Q32" s="266"/>
      <c r="R32" s="267"/>
      <c r="S32" s="67">
        <f t="shared" si="2"/>
        <v>0</v>
      </c>
      <c r="T32" s="145"/>
      <c r="U32" s="178"/>
      <c r="V32" s="178"/>
      <c r="W32" s="132"/>
      <c r="X32" s="179"/>
    </row>
    <row r="33" spans="1:24" x14ac:dyDescent="0.15">
      <c r="A33" s="101">
        <v>14</v>
      </c>
      <c r="B33" s="314" t="s">
        <v>42</v>
      </c>
      <c r="C33" s="314"/>
      <c r="D33" s="141" t="s">
        <v>169</v>
      </c>
      <c r="E33" s="141">
        <f t="shared" si="0"/>
        <v>0</v>
      </c>
      <c r="F33" s="133" t="s">
        <v>42</v>
      </c>
      <c r="G33" s="141"/>
      <c r="H33" s="142" t="s">
        <v>42</v>
      </c>
      <c r="I33" s="259" t="s">
        <v>42</v>
      </c>
      <c r="J33" s="260" t="str">
        <f t="shared" si="1"/>
        <v>Select Select</v>
      </c>
      <c r="K33" s="209"/>
      <c r="L33" s="209"/>
      <c r="M33" s="209"/>
      <c r="N33" s="209"/>
      <c r="O33" s="237"/>
      <c r="P33" s="237"/>
      <c r="Q33" s="266"/>
      <c r="R33" s="267"/>
      <c r="S33" s="67">
        <f t="shared" si="2"/>
        <v>0</v>
      </c>
      <c r="T33" s="145"/>
      <c r="U33" s="178"/>
      <c r="V33" s="178"/>
      <c r="W33" s="132"/>
      <c r="X33" s="179"/>
    </row>
    <row r="34" spans="1:24" x14ac:dyDescent="0.15">
      <c r="A34" s="101">
        <v>15</v>
      </c>
      <c r="B34" s="314" t="s">
        <v>42</v>
      </c>
      <c r="C34" s="314"/>
      <c r="D34" s="141" t="s">
        <v>169</v>
      </c>
      <c r="E34" s="141">
        <f t="shared" si="0"/>
        <v>0</v>
      </c>
      <c r="F34" s="133" t="s">
        <v>42</v>
      </c>
      <c r="G34" s="141"/>
      <c r="H34" s="142" t="s">
        <v>42</v>
      </c>
      <c r="I34" s="259" t="s">
        <v>42</v>
      </c>
      <c r="J34" s="260" t="str">
        <f t="shared" si="1"/>
        <v>Select Select</v>
      </c>
      <c r="K34" s="209"/>
      <c r="L34" s="209"/>
      <c r="M34" s="209"/>
      <c r="N34" s="209"/>
      <c r="O34" s="237"/>
      <c r="P34" s="237"/>
      <c r="Q34" s="266"/>
      <c r="R34" s="267"/>
      <c r="S34" s="67">
        <f t="shared" si="2"/>
        <v>0</v>
      </c>
      <c r="T34" s="145"/>
      <c r="U34" s="178"/>
      <c r="V34" s="178"/>
      <c r="W34" s="132"/>
      <c r="X34" s="179"/>
    </row>
    <row r="35" spans="1:24" x14ac:dyDescent="0.15">
      <c r="A35" s="101">
        <v>16</v>
      </c>
      <c r="B35" s="314" t="s">
        <v>42</v>
      </c>
      <c r="C35" s="314"/>
      <c r="D35" s="141" t="s">
        <v>169</v>
      </c>
      <c r="E35" s="141">
        <f t="shared" si="0"/>
        <v>0</v>
      </c>
      <c r="F35" s="133" t="s">
        <v>42</v>
      </c>
      <c r="G35" s="141"/>
      <c r="H35" s="142" t="s">
        <v>42</v>
      </c>
      <c r="I35" s="259" t="s">
        <v>42</v>
      </c>
      <c r="J35" s="260" t="str">
        <f t="shared" si="1"/>
        <v>Select Select</v>
      </c>
      <c r="K35" s="209"/>
      <c r="L35" s="209"/>
      <c r="M35" s="209"/>
      <c r="N35" s="209"/>
      <c r="O35" s="237"/>
      <c r="P35" s="237"/>
      <c r="Q35" s="266"/>
      <c r="R35" s="267"/>
      <c r="S35" s="67">
        <f t="shared" si="2"/>
        <v>0</v>
      </c>
      <c r="T35" s="145"/>
      <c r="U35" s="178"/>
      <c r="V35" s="178"/>
      <c r="W35" s="132"/>
      <c r="X35" s="179"/>
    </row>
    <row r="36" spans="1:24" x14ac:dyDescent="0.15">
      <c r="A36" s="101">
        <v>17</v>
      </c>
      <c r="B36" s="314" t="s">
        <v>42</v>
      </c>
      <c r="C36" s="314"/>
      <c r="D36" s="141" t="s">
        <v>169</v>
      </c>
      <c r="E36" s="141">
        <f t="shared" si="0"/>
        <v>0</v>
      </c>
      <c r="F36" s="133" t="s">
        <v>42</v>
      </c>
      <c r="G36" s="141"/>
      <c r="H36" s="142" t="s">
        <v>42</v>
      </c>
      <c r="I36" s="259" t="s">
        <v>42</v>
      </c>
      <c r="J36" s="260" t="str">
        <f t="shared" si="1"/>
        <v>Select Select</v>
      </c>
      <c r="K36" s="209"/>
      <c r="L36" s="209"/>
      <c r="M36" s="209"/>
      <c r="N36" s="209"/>
      <c r="O36" s="237"/>
      <c r="P36" s="237"/>
      <c r="Q36" s="266"/>
      <c r="R36" s="267"/>
      <c r="S36" s="67">
        <f t="shared" si="2"/>
        <v>0</v>
      </c>
      <c r="T36" s="145"/>
      <c r="U36" s="178"/>
      <c r="V36" s="178"/>
      <c r="W36" s="132"/>
      <c r="X36" s="179"/>
    </row>
    <row r="37" spans="1:24" x14ac:dyDescent="0.15">
      <c r="A37" s="101">
        <v>18</v>
      </c>
      <c r="B37" s="314" t="s">
        <v>42</v>
      </c>
      <c r="C37" s="314"/>
      <c r="D37" s="141" t="s">
        <v>169</v>
      </c>
      <c r="E37" s="141">
        <f t="shared" si="0"/>
        <v>0</v>
      </c>
      <c r="F37" s="133" t="s">
        <v>42</v>
      </c>
      <c r="G37" s="141"/>
      <c r="H37" s="142" t="s">
        <v>42</v>
      </c>
      <c r="I37" s="259" t="s">
        <v>42</v>
      </c>
      <c r="J37" s="260" t="str">
        <f t="shared" si="1"/>
        <v>Select Select</v>
      </c>
      <c r="K37" s="209"/>
      <c r="L37" s="209"/>
      <c r="M37" s="209"/>
      <c r="N37" s="209"/>
      <c r="O37" s="237"/>
      <c r="P37" s="237"/>
      <c r="Q37" s="266"/>
      <c r="R37" s="267"/>
      <c r="S37" s="67">
        <f t="shared" si="2"/>
        <v>0</v>
      </c>
      <c r="T37" s="145"/>
      <c r="U37" s="178"/>
      <c r="V37" s="178"/>
      <c r="W37" s="132"/>
      <c r="X37" s="179"/>
    </row>
    <row r="38" spans="1:24" x14ac:dyDescent="0.15">
      <c r="A38" s="101">
        <v>19</v>
      </c>
      <c r="B38" s="314" t="s">
        <v>42</v>
      </c>
      <c r="C38" s="314"/>
      <c r="D38" s="141" t="s">
        <v>169</v>
      </c>
      <c r="E38" s="141">
        <f t="shared" si="0"/>
        <v>0</v>
      </c>
      <c r="F38" s="133" t="s">
        <v>42</v>
      </c>
      <c r="G38" s="141"/>
      <c r="H38" s="142" t="s">
        <v>42</v>
      </c>
      <c r="I38" s="259" t="s">
        <v>42</v>
      </c>
      <c r="J38" s="260" t="str">
        <f t="shared" si="1"/>
        <v>Select Select</v>
      </c>
      <c r="K38" s="209"/>
      <c r="L38" s="209"/>
      <c r="M38" s="209"/>
      <c r="N38" s="209"/>
      <c r="O38" s="237"/>
      <c r="P38" s="237"/>
      <c r="Q38" s="266"/>
      <c r="R38" s="267"/>
      <c r="S38" s="67">
        <f t="shared" si="2"/>
        <v>0</v>
      </c>
      <c r="T38" s="145"/>
      <c r="U38" s="178"/>
      <c r="V38" s="178"/>
      <c r="W38" s="132"/>
      <c r="X38" s="179"/>
    </row>
    <row r="39" spans="1:24" x14ac:dyDescent="0.15">
      <c r="A39" s="101">
        <v>20</v>
      </c>
      <c r="B39" s="314" t="s">
        <v>42</v>
      </c>
      <c r="C39" s="314"/>
      <c r="D39" s="141" t="s">
        <v>169</v>
      </c>
      <c r="E39" s="141">
        <f t="shared" si="0"/>
        <v>0</v>
      </c>
      <c r="F39" s="133" t="s">
        <v>42</v>
      </c>
      <c r="G39" s="141"/>
      <c r="H39" s="142" t="s">
        <v>42</v>
      </c>
      <c r="I39" s="259" t="s">
        <v>42</v>
      </c>
      <c r="J39" s="260" t="str">
        <f t="shared" si="1"/>
        <v>Select Select</v>
      </c>
      <c r="K39" s="209"/>
      <c r="L39" s="209"/>
      <c r="M39" s="209"/>
      <c r="N39" s="209"/>
      <c r="O39" s="237"/>
      <c r="P39" s="237"/>
      <c r="Q39" s="266"/>
      <c r="R39" s="267"/>
      <c r="S39" s="67">
        <f t="shared" si="2"/>
        <v>0</v>
      </c>
      <c r="T39" s="145"/>
      <c r="U39" s="178"/>
      <c r="V39" s="178"/>
      <c r="W39" s="132"/>
      <c r="X39" s="179"/>
    </row>
    <row r="40" spans="1:24" x14ac:dyDescent="0.15">
      <c r="A40" s="101">
        <v>21</v>
      </c>
      <c r="B40" s="314" t="s">
        <v>42</v>
      </c>
      <c r="C40" s="314"/>
      <c r="D40" s="141" t="s">
        <v>169</v>
      </c>
      <c r="E40" s="141">
        <f t="shared" si="0"/>
        <v>0</v>
      </c>
      <c r="F40" s="133" t="s">
        <v>42</v>
      </c>
      <c r="G40" s="141"/>
      <c r="H40" s="142" t="s">
        <v>42</v>
      </c>
      <c r="I40" s="259" t="s">
        <v>42</v>
      </c>
      <c r="J40" s="260" t="str">
        <f t="shared" si="1"/>
        <v>Select Select</v>
      </c>
      <c r="K40" s="209"/>
      <c r="L40" s="209"/>
      <c r="M40" s="209"/>
      <c r="N40" s="209"/>
      <c r="O40" s="237"/>
      <c r="P40" s="237"/>
      <c r="Q40" s="266"/>
      <c r="R40" s="267"/>
      <c r="S40" s="67">
        <f t="shared" si="2"/>
        <v>0</v>
      </c>
      <c r="T40" s="145"/>
      <c r="U40" s="178"/>
      <c r="V40" s="178"/>
      <c r="W40" s="132"/>
      <c r="X40" s="179"/>
    </row>
    <row r="41" spans="1:24" x14ac:dyDescent="0.15">
      <c r="A41" s="101">
        <v>22</v>
      </c>
      <c r="B41" s="314" t="s">
        <v>42</v>
      </c>
      <c r="C41" s="314"/>
      <c r="D41" s="141" t="s">
        <v>169</v>
      </c>
      <c r="E41" s="141">
        <f t="shared" si="0"/>
        <v>0</v>
      </c>
      <c r="F41" s="133" t="s">
        <v>42</v>
      </c>
      <c r="G41" s="141"/>
      <c r="H41" s="142" t="s">
        <v>42</v>
      </c>
      <c r="I41" s="259" t="s">
        <v>42</v>
      </c>
      <c r="J41" s="260" t="str">
        <f t="shared" si="1"/>
        <v>Select Select</v>
      </c>
      <c r="K41" s="209"/>
      <c r="L41" s="209"/>
      <c r="M41" s="209"/>
      <c r="N41" s="209"/>
      <c r="O41" s="237"/>
      <c r="P41" s="237"/>
      <c r="Q41" s="266"/>
      <c r="R41" s="267"/>
      <c r="S41" s="67">
        <f t="shared" si="2"/>
        <v>0</v>
      </c>
      <c r="T41" s="145"/>
      <c r="U41" s="178"/>
      <c r="V41" s="178"/>
      <c r="W41" s="132"/>
      <c r="X41" s="179"/>
    </row>
    <row r="42" spans="1:24" x14ac:dyDescent="0.15">
      <c r="A42" s="101">
        <v>23</v>
      </c>
      <c r="B42" s="314" t="s">
        <v>42</v>
      </c>
      <c r="C42" s="314"/>
      <c r="D42" s="141" t="s">
        <v>169</v>
      </c>
      <c r="E42" s="141">
        <f t="shared" si="0"/>
        <v>0</v>
      </c>
      <c r="F42" s="133" t="s">
        <v>42</v>
      </c>
      <c r="G42" s="141"/>
      <c r="H42" s="142" t="s">
        <v>42</v>
      </c>
      <c r="I42" s="259" t="s">
        <v>42</v>
      </c>
      <c r="J42" s="260" t="str">
        <f t="shared" si="1"/>
        <v>Select Select</v>
      </c>
      <c r="K42" s="209"/>
      <c r="L42" s="209"/>
      <c r="M42" s="209"/>
      <c r="N42" s="209"/>
      <c r="O42" s="237"/>
      <c r="P42" s="237"/>
      <c r="Q42" s="266"/>
      <c r="R42" s="267"/>
      <c r="S42" s="67">
        <f t="shared" si="2"/>
        <v>0</v>
      </c>
      <c r="T42" s="145"/>
      <c r="U42" s="178"/>
      <c r="V42" s="178"/>
      <c r="W42" s="132"/>
      <c r="X42" s="179"/>
    </row>
    <row r="43" spans="1:24" x14ac:dyDescent="0.15">
      <c r="A43" s="101">
        <v>24</v>
      </c>
      <c r="B43" s="314" t="s">
        <v>42</v>
      </c>
      <c r="C43" s="314"/>
      <c r="D43" s="141" t="s">
        <v>169</v>
      </c>
      <c r="E43" s="141">
        <f t="shared" si="0"/>
        <v>0</v>
      </c>
      <c r="F43" s="133" t="s">
        <v>42</v>
      </c>
      <c r="G43" s="141"/>
      <c r="H43" s="142" t="s">
        <v>42</v>
      </c>
      <c r="I43" s="259" t="s">
        <v>42</v>
      </c>
      <c r="J43" s="260" t="str">
        <f t="shared" si="1"/>
        <v>Select Select</v>
      </c>
      <c r="K43" s="209"/>
      <c r="L43" s="209"/>
      <c r="M43" s="209"/>
      <c r="N43" s="209"/>
      <c r="O43" s="237"/>
      <c r="P43" s="237"/>
      <c r="Q43" s="266"/>
      <c r="R43" s="267"/>
      <c r="S43" s="67">
        <f t="shared" si="2"/>
        <v>0</v>
      </c>
      <c r="T43" s="145"/>
      <c r="U43" s="178"/>
      <c r="V43" s="178"/>
      <c r="W43" s="132"/>
      <c r="X43" s="179"/>
    </row>
    <row r="44" spans="1:24" x14ac:dyDescent="0.15">
      <c r="A44" s="101">
        <v>25</v>
      </c>
      <c r="B44" s="314" t="s">
        <v>42</v>
      </c>
      <c r="C44" s="314"/>
      <c r="D44" s="141" t="s">
        <v>169</v>
      </c>
      <c r="E44" s="141">
        <f t="shared" si="0"/>
        <v>0</v>
      </c>
      <c r="F44" s="133" t="s">
        <v>42</v>
      </c>
      <c r="G44" s="141"/>
      <c r="H44" s="142" t="s">
        <v>42</v>
      </c>
      <c r="I44" s="259" t="s">
        <v>42</v>
      </c>
      <c r="J44" s="260" t="str">
        <f t="shared" si="1"/>
        <v>Select Select</v>
      </c>
      <c r="K44" s="209"/>
      <c r="L44" s="209"/>
      <c r="M44" s="209"/>
      <c r="N44" s="209"/>
      <c r="O44" s="237"/>
      <c r="P44" s="237"/>
      <c r="Q44" s="266"/>
      <c r="R44" s="267"/>
      <c r="S44" s="67">
        <f t="shared" si="2"/>
        <v>0</v>
      </c>
      <c r="T44" s="145"/>
      <c r="U44" s="178"/>
      <c r="V44" s="178"/>
      <c r="W44" s="132"/>
      <c r="X44" s="179"/>
    </row>
    <row r="45" spans="1:24" x14ac:dyDescent="0.15">
      <c r="A45" s="101">
        <v>26</v>
      </c>
      <c r="B45" s="314" t="s">
        <v>42</v>
      </c>
      <c r="C45" s="314"/>
      <c r="D45" s="141" t="s">
        <v>169</v>
      </c>
      <c r="E45" s="141">
        <f t="shared" si="0"/>
        <v>0</v>
      </c>
      <c r="F45" s="133" t="s">
        <v>42</v>
      </c>
      <c r="G45" s="141"/>
      <c r="H45" s="142" t="s">
        <v>42</v>
      </c>
      <c r="I45" s="259" t="s">
        <v>42</v>
      </c>
      <c r="J45" s="260" t="str">
        <f t="shared" si="1"/>
        <v>Select Select</v>
      </c>
      <c r="K45" s="209"/>
      <c r="L45" s="209"/>
      <c r="M45" s="209"/>
      <c r="N45" s="209"/>
      <c r="O45" s="237"/>
      <c r="P45" s="237"/>
      <c r="Q45" s="266"/>
      <c r="R45" s="267"/>
      <c r="S45" s="67">
        <f t="shared" si="2"/>
        <v>0</v>
      </c>
      <c r="T45" s="145"/>
      <c r="U45" s="178"/>
      <c r="V45" s="178"/>
      <c r="W45" s="132"/>
      <c r="X45" s="179"/>
    </row>
    <row r="46" spans="1:24" x14ac:dyDescent="0.15">
      <c r="A46" s="101">
        <v>27</v>
      </c>
      <c r="B46" s="314" t="s">
        <v>42</v>
      </c>
      <c r="C46" s="314"/>
      <c r="D46" s="141" t="s">
        <v>169</v>
      </c>
      <c r="E46" s="141">
        <f t="shared" si="0"/>
        <v>0</v>
      </c>
      <c r="F46" s="133" t="s">
        <v>42</v>
      </c>
      <c r="G46" s="141"/>
      <c r="H46" s="142" t="s">
        <v>42</v>
      </c>
      <c r="I46" s="259" t="s">
        <v>42</v>
      </c>
      <c r="J46" s="260" t="str">
        <f t="shared" si="1"/>
        <v>Select Select</v>
      </c>
      <c r="K46" s="209"/>
      <c r="L46" s="209"/>
      <c r="M46" s="209"/>
      <c r="N46" s="209"/>
      <c r="O46" s="237"/>
      <c r="P46" s="237"/>
      <c r="Q46" s="266"/>
      <c r="R46" s="267"/>
      <c r="S46" s="67">
        <f t="shared" si="2"/>
        <v>0</v>
      </c>
      <c r="T46" s="145"/>
      <c r="U46" s="178"/>
      <c r="V46" s="178"/>
      <c r="W46" s="132"/>
      <c r="X46" s="179"/>
    </row>
    <row r="47" spans="1:24" x14ac:dyDescent="0.15">
      <c r="A47" s="101">
        <v>28</v>
      </c>
      <c r="B47" s="314" t="s">
        <v>42</v>
      </c>
      <c r="C47" s="314"/>
      <c r="D47" s="141" t="s">
        <v>169</v>
      </c>
      <c r="E47" s="141">
        <f t="shared" si="0"/>
        <v>0</v>
      </c>
      <c r="F47" s="133" t="s">
        <v>42</v>
      </c>
      <c r="G47" s="141"/>
      <c r="H47" s="142" t="s">
        <v>42</v>
      </c>
      <c r="I47" s="259" t="s">
        <v>42</v>
      </c>
      <c r="J47" s="260" t="str">
        <f t="shared" si="1"/>
        <v>Select Select</v>
      </c>
      <c r="K47" s="209"/>
      <c r="L47" s="209"/>
      <c r="M47" s="209"/>
      <c r="N47" s="209"/>
      <c r="O47" s="237"/>
      <c r="P47" s="237"/>
      <c r="Q47" s="266"/>
      <c r="R47" s="267"/>
      <c r="S47" s="67">
        <f t="shared" si="2"/>
        <v>0</v>
      </c>
      <c r="T47" s="145"/>
      <c r="U47" s="178"/>
      <c r="V47" s="178"/>
      <c r="W47" s="132"/>
      <c r="X47" s="179"/>
    </row>
    <row r="48" spans="1:24" x14ac:dyDescent="0.15">
      <c r="A48" s="101">
        <v>29</v>
      </c>
      <c r="B48" s="314" t="s">
        <v>42</v>
      </c>
      <c r="C48" s="314"/>
      <c r="D48" s="141" t="s">
        <v>169</v>
      </c>
      <c r="E48" s="141">
        <f t="shared" si="0"/>
        <v>0</v>
      </c>
      <c r="F48" s="133" t="s">
        <v>42</v>
      </c>
      <c r="G48" s="141"/>
      <c r="H48" s="142" t="s">
        <v>42</v>
      </c>
      <c r="I48" s="259" t="s">
        <v>42</v>
      </c>
      <c r="J48" s="260" t="str">
        <f t="shared" si="1"/>
        <v>Select Select</v>
      </c>
      <c r="K48" s="209"/>
      <c r="L48" s="209"/>
      <c r="M48" s="209"/>
      <c r="N48" s="209"/>
      <c r="O48" s="237"/>
      <c r="P48" s="237"/>
      <c r="Q48" s="266"/>
      <c r="R48" s="267"/>
      <c r="S48" s="67">
        <f t="shared" si="2"/>
        <v>0</v>
      </c>
      <c r="T48" s="145"/>
      <c r="U48" s="178"/>
      <c r="V48" s="178"/>
      <c r="W48" s="132"/>
      <c r="X48" s="179"/>
    </row>
    <row r="49" spans="1:24" x14ac:dyDescent="0.15">
      <c r="A49" s="101">
        <v>30</v>
      </c>
      <c r="B49" s="314" t="s">
        <v>42</v>
      </c>
      <c r="C49" s="314"/>
      <c r="D49" s="141" t="s">
        <v>169</v>
      </c>
      <c r="E49" s="141">
        <f t="shared" si="0"/>
        <v>0</v>
      </c>
      <c r="F49" s="133" t="s">
        <v>42</v>
      </c>
      <c r="G49" s="141"/>
      <c r="H49" s="142" t="s">
        <v>42</v>
      </c>
      <c r="I49" s="259" t="s">
        <v>42</v>
      </c>
      <c r="J49" s="260" t="str">
        <f t="shared" si="1"/>
        <v>Select Select</v>
      </c>
      <c r="K49" s="209"/>
      <c r="L49" s="209"/>
      <c r="M49" s="209"/>
      <c r="N49" s="209"/>
      <c r="O49" s="237"/>
      <c r="P49" s="237"/>
      <c r="Q49" s="266"/>
      <c r="R49" s="267"/>
      <c r="S49" s="67">
        <f t="shared" si="2"/>
        <v>0</v>
      </c>
      <c r="T49" s="145"/>
      <c r="U49" s="178"/>
      <c r="V49" s="178"/>
      <c r="W49" s="132"/>
      <c r="X49" s="179"/>
    </row>
    <row r="50" spans="1:24" x14ac:dyDescent="0.15">
      <c r="A50" s="101">
        <v>31</v>
      </c>
      <c r="B50" s="314" t="s">
        <v>42</v>
      </c>
      <c r="C50" s="314"/>
      <c r="D50" s="141" t="s">
        <v>169</v>
      </c>
      <c r="E50" s="141">
        <f t="shared" si="0"/>
        <v>0</v>
      </c>
      <c r="F50" s="133" t="s">
        <v>42</v>
      </c>
      <c r="G50" s="141"/>
      <c r="H50" s="142" t="s">
        <v>42</v>
      </c>
      <c r="I50" s="259" t="s">
        <v>42</v>
      </c>
      <c r="J50" s="260" t="str">
        <f t="shared" si="1"/>
        <v>Select Select</v>
      </c>
      <c r="K50" s="209"/>
      <c r="L50" s="209"/>
      <c r="M50" s="209"/>
      <c r="N50" s="209"/>
      <c r="O50" s="237"/>
      <c r="P50" s="237"/>
      <c r="Q50" s="266"/>
      <c r="R50" s="267"/>
      <c r="S50" s="67">
        <f t="shared" si="2"/>
        <v>0</v>
      </c>
      <c r="T50" s="145"/>
      <c r="U50" s="178"/>
      <c r="V50" s="178"/>
      <c r="W50" s="132"/>
      <c r="X50" s="179"/>
    </row>
    <row r="51" spans="1:24" x14ac:dyDescent="0.15">
      <c r="A51" s="101">
        <v>32</v>
      </c>
      <c r="B51" s="314" t="s">
        <v>42</v>
      </c>
      <c r="C51" s="314"/>
      <c r="D51" s="141" t="s">
        <v>169</v>
      </c>
      <c r="E51" s="141">
        <f t="shared" si="0"/>
        <v>0</v>
      </c>
      <c r="F51" s="133" t="s">
        <v>42</v>
      </c>
      <c r="G51" s="141"/>
      <c r="H51" s="142" t="s">
        <v>42</v>
      </c>
      <c r="I51" s="259" t="s">
        <v>42</v>
      </c>
      <c r="J51" s="260" t="str">
        <f t="shared" si="1"/>
        <v>Select Select</v>
      </c>
      <c r="K51" s="209"/>
      <c r="L51" s="209"/>
      <c r="M51" s="209"/>
      <c r="N51" s="209"/>
      <c r="O51" s="237"/>
      <c r="P51" s="237"/>
      <c r="Q51" s="266"/>
      <c r="R51" s="267"/>
      <c r="S51" s="67">
        <f t="shared" si="2"/>
        <v>0</v>
      </c>
      <c r="T51" s="145"/>
      <c r="U51" s="178"/>
      <c r="V51" s="178"/>
      <c r="W51" s="132"/>
      <c r="X51" s="179"/>
    </row>
    <row r="52" spans="1:24" x14ac:dyDescent="0.15">
      <c r="A52" s="101">
        <v>33</v>
      </c>
      <c r="B52" s="314" t="s">
        <v>42</v>
      </c>
      <c r="C52" s="314"/>
      <c r="D52" s="141" t="s">
        <v>169</v>
      </c>
      <c r="E52" s="141">
        <f t="shared" si="0"/>
        <v>0</v>
      </c>
      <c r="F52" s="133" t="s">
        <v>42</v>
      </c>
      <c r="G52" s="141"/>
      <c r="H52" s="142" t="s">
        <v>42</v>
      </c>
      <c r="I52" s="259" t="s">
        <v>42</v>
      </c>
      <c r="J52" s="260" t="str">
        <f t="shared" si="1"/>
        <v>Select Select</v>
      </c>
      <c r="K52" s="209"/>
      <c r="L52" s="209"/>
      <c r="M52" s="209"/>
      <c r="N52" s="209"/>
      <c r="O52" s="237"/>
      <c r="P52" s="237"/>
      <c r="Q52" s="266"/>
      <c r="R52" s="267"/>
      <c r="S52" s="67">
        <f t="shared" si="2"/>
        <v>0</v>
      </c>
      <c r="T52" s="145"/>
      <c r="U52" s="178"/>
      <c r="V52" s="178"/>
      <c r="W52" s="132"/>
      <c r="X52" s="179"/>
    </row>
    <row r="53" spans="1:24" x14ac:dyDescent="0.15">
      <c r="A53" s="101">
        <v>34</v>
      </c>
      <c r="B53" s="314" t="s">
        <v>42</v>
      </c>
      <c r="C53" s="314"/>
      <c r="D53" s="141" t="s">
        <v>169</v>
      </c>
      <c r="E53" s="141">
        <f t="shared" si="0"/>
        <v>0</v>
      </c>
      <c r="F53" s="133" t="s">
        <v>42</v>
      </c>
      <c r="G53" s="141"/>
      <c r="H53" s="142" t="s">
        <v>42</v>
      </c>
      <c r="I53" s="259" t="s">
        <v>42</v>
      </c>
      <c r="J53" s="260" t="str">
        <f t="shared" si="1"/>
        <v>Select Select</v>
      </c>
      <c r="K53" s="209"/>
      <c r="L53" s="209"/>
      <c r="M53" s="209"/>
      <c r="N53" s="209"/>
      <c r="O53" s="237"/>
      <c r="P53" s="237"/>
      <c r="Q53" s="266"/>
      <c r="R53" s="267"/>
      <c r="S53" s="67">
        <f t="shared" si="2"/>
        <v>0</v>
      </c>
      <c r="T53" s="145"/>
      <c r="U53" s="178"/>
      <c r="V53" s="178"/>
      <c r="W53" s="132"/>
      <c r="X53" s="179"/>
    </row>
    <row r="54" spans="1:24" x14ac:dyDescent="0.15">
      <c r="A54" s="101">
        <v>35</v>
      </c>
      <c r="B54" s="314" t="s">
        <v>42</v>
      </c>
      <c r="C54" s="314"/>
      <c r="D54" s="141" t="s">
        <v>169</v>
      </c>
      <c r="E54" s="141">
        <f t="shared" si="0"/>
        <v>0</v>
      </c>
      <c r="F54" s="133" t="s">
        <v>42</v>
      </c>
      <c r="G54" s="141"/>
      <c r="H54" s="142" t="s">
        <v>42</v>
      </c>
      <c r="I54" s="259" t="s">
        <v>42</v>
      </c>
      <c r="J54" s="260" t="str">
        <f t="shared" si="1"/>
        <v>Select Select</v>
      </c>
      <c r="K54" s="209"/>
      <c r="L54" s="209"/>
      <c r="M54" s="209"/>
      <c r="N54" s="209"/>
      <c r="O54" s="237"/>
      <c r="P54" s="237"/>
      <c r="Q54" s="266"/>
      <c r="R54" s="267"/>
      <c r="S54" s="67">
        <f t="shared" si="2"/>
        <v>0</v>
      </c>
      <c r="T54" s="145"/>
      <c r="U54" s="178"/>
      <c r="V54" s="178"/>
      <c r="W54" s="132"/>
      <c r="X54" s="179"/>
    </row>
    <row r="55" spans="1:24" x14ac:dyDescent="0.15">
      <c r="A55" s="101">
        <v>36</v>
      </c>
      <c r="B55" s="314" t="s">
        <v>42</v>
      </c>
      <c r="C55" s="314"/>
      <c r="D55" s="141" t="s">
        <v>169</v>
      </c>
      <c r="E55" s="141">
        <f t="shared" si="0"/>
        <v>0</v>
      </c>
      <c r="F55" s="133" t="s">
        <v>42</v>
      </c>
      <c r="G55" s="141"/>
      <c r="H55" s="142" t="s">
        <v>42</v>
      </c>
      <c r="I55" s="259" t="s">
        <v>42</v>
      </c>
      <c r="J55" s="260" t="str">
        <f t="shared" si="1"/>
        <v>Select Select</v>
      </c>
      <c r="K55" s="209"/>
      <c r="L55" s="209"/>
      <c r="M55" s="209"/>
      <c r="N55" s="209"/>
      <c r="O55" s="237"/>
      <c r="P55" s="237"/>
      <c r="Q55" s="266"/>
      <c r="R55" s="267"/>
      <c r="S55" s="67">
        <f t="shared" si="2"/>
        <v>0</v>
      </c>
      <c r="T55" s="145"/>
      <c r="U55" s="178"/>
      <c r="V55" s="178"/>
      <c r="W55" s="132"/>
      <c r="X55" s="179"/>
    </row>
    <row r="56" spans="1:24" x14ac:dyDescent="0.15">
      <c r="A56" s="101">
        <v>37</v>
      </c>
      <c r="B56" s="314" t="s">
        <v>42</v>
      </c>
      <c r="C56" s="314"/>
      <c r="D56" s="141" t="s">
        <v>169</v>
      </c>
      <c r="E56" s="141">
        <f t="shared" si="0"/>
        <v>0</v>
      </c>
      <c r="F56" s="133" t="s">
        <v>42</v>
      </c>
      <c r="G56" s="141"/>
      <c r="H56" s="142" t="s">
        <v>42</v>
      </c>
      <c r="I56" s="259" t="s">
        <v>42</v>
      </c>
      <c r="J56" s="260" t="str">
        <f t="shared" si="1"/>
        <v>Select Select</v>
      </c>
      <c r="K56" s="209"/>
      <c r="L56" s="209"/>
      <c r="M56" s="209"/>
      <c r="N56" s="209"/>
      <c r="O56" s="237"/>
      <c r="P56" s="237"/>
      <c r="Q56" s="266"/>
      <c r="R56" s="267"/>
      <c r="S56" s="67">
        <f t="shared" si="2"/>
        <v>0</v>
      </c>
      <c r="T56" s="145"/>
      <c r="U56" s="178"/>
      <c r="V56" s="178"/>
      <c r="W56" s="132"/>
      <c r="X56" s="179"/>
    </row>
    <row r="57" spans="1:24" x14ac:dyDescent="0.15">
      <c r="A57" s="101">
        <v>38</v>
      </c>
      <c r="B57" s="314" t="s">
        <v>42</v>
      </c>
      <c r="C57" s="314"/>
      <c r="D57" s="141" t="s">
        <v>169</v>
      </c>
      <c r="E57" s="141">
        <f t="shared" si="0"/>
        <v>0</v>
      </c>
      <c r="F57" s="133" t="s">
        <v>42</v>
      </c>
      <c r="G57" s="141"/>
      <c r="H57" s="142" t="s">
        <v>42</v>
      </c>
      <c r="I57" s="259" t="s">
        <v>42</v>
      </c>
      <c r="J57" s="260" t="str">
        <f t="shared" si="1"/>
        <v>Select Select</v>
      </c>
      <c r="K57" s="209"/>
      <c r="L57" s="209"/>
      <c r="M57" s="209"/>
      <c r="N57" s="209"/>
      <c r="O57" s="237"/>
      <c r="P57" s="237"/>
      <c r="Q57" s="266"/>
      <c r="R57" s="267"/>
      <c r="S57" s="67">
        <f t="shared" si="2"/>
        <v>0</v>
      </c>
      <c r="T57" s="145"/>
      <c r="U57" s="178"/>
      <c r="V57" s="178"/>
      <c r="W57" s="132"/>
      <c r="X57" s="179"/>
    </row>
    <row r="58" spans="1:24" x14ac:dyDescent="0.15">
      <c r="A58" s="101">
        <v>39</v>
      </c>
      <c r="B58" s="314" t="s">
        <v>42</v>
      </c>
      <c r="C58" s="314"/>
      <c r="D58" s="141" t="s">
        <v>169</v>
      </c>
      <c r="E58" s="141">
        <f t="shared" si="0"/>
        <v>0</v>
      </c>
      <c r="F58" s="133" t="s">
        <v>42</v>
      </c>
      <c r="G58" s="141"/>
      <c r="H58" s="142" t="s">
        <v>42</v>
      </c>
      <c r="I58" s="259" t="s">
        <v>42</v>
      </c>
      <c r="J58" s="260" t="str">
        <f t="shared" si="1"/>
        <v>Select Select</v>
      </c>
      <c r="K58" s="209"/>
      <c r="L58" s="209"/>
      <c r="M58" s="209"/>
      <c r="N58" s="209"/>
      <c r="O58" s="237"/>
      <c r="P58" s="237"/>
      <c r="Q58" s="266"/>
      <c r="R58" s="267"/>
      <c r="S58" s="67">
        <f t="shared" si="2"/>
        <v>0</v>
      </c>
      <c r="T58" s="145"/>
      <c r="U58" s="178"/>
      <c r="V58" s="178"/>
      <c r="W58" s="132"/>
      <c r="X58" s="179"/>
    </row>
    <row r="59" spans="1:24" x14ac:dyDescent="0.15">
      <c r="A59" s="101">
        <v>40</v>
      </c>
      <c r="B59" s="314" t="s">
        <v>42</v>
      </c>
      <c r="C59" s="314"/>
      <c r="D59" s="141" t="s">
        <v>169</v>
      </c>
      <c r="E59" s="141">
        <f t="shared" si="0"/>
        <v>0</v>
      </c>
      <c r="F59" s="133" t="s">
        <v>42</v>
      </c>
      <c r="G59" s="141"/>
      <c r="H59" s="142" t="s">
        <v>42</v>
      </c>
      <c r="I59" s="259" t="s">
        <v>42</v>
      </c>
      <c r="J59" s="260" t="str">
        <f t="shared" si="1"/>
        <v>Select Select</v>
      </c>
      <c r="K59" s="209"/>
      <c r="L59" s="209"/>
      <c r="M59" s="209"/>
      <c r="N59" s="209"/>
      <c r="O59" s="237"/>
      <c r="P59" s="237"/>
      <c r="Q59" s="266"/>
      <c r="R59" s="267"/>
      <c r="S59" s="67">
        <f t="shared" si="2"/>
        <v>0</v>
      </c>
      <c r="T59" s="145"/>
      <c r="U59" s="178"/>
      <c r="V59" s="178"/>
      <c r="W59" s="132"/>
      <c r="X59" s="179"/>
    </row>
    <row r="60" spans="1:24" x14ac:dyDescent="0.15">
      <c r="A60" s="101">
        <v>41</v>
      </c>
      <c r="B60" s="314" t="s">
        <v>42</v>
      </c>
      <c r="C60" s="314"/>
      <c r="D60" s="141" t="s">
        <v>169</v>
      </c>
      <c r="E60" s="141">
        <f t="shared" si="0"/>
        <v>0</v>
      </c>
      <c r="F60" s="133" t="s">
        <v>42</v>
      </c>
      <c r="G60" s="141"/>
      <c r="H60" s="142" t="s">
        <v>42</v>
      </c>
      <c r="I60" s="259" t="s">
        <v>42</v>
      </c>
      <c r="J60" s="260" t="str">
        <f t="shared" si="1"/>
        <v>Select Select</v>
      </c>
      <c r="K60" s="209"/>
      <c r="L60" s="209"/>
      <c r="M60" s="209"/>
      <c r="N60" s="209"/>
      <c r="O60" s="237"/>
      <c r="P60" s="237"/>
      <c r="Q60" s="266"/>
      <c r="R60" s="267"/>
      <c r="S60" s="67">
        <f t="shared" si="2"/>
        <v>0</v>
      </c>
      <c r="T60" s="145"/>
      <c r="U60" s="178"/>
      <c r="V60" s="178"/>
      <c r="W60" s="132"/>
      <c r="X60" s="179"/>
    </row>
    <row r="61" spans="1:24" x14ac:dyDescent="0.15">
      <c r="A61" s="101">
        <v>42</v>
      </c>
      <c r="B61" s="314" t="s">
        <v>42</v>
      </c>
      <c r="C61" s="314"/>
      <c r="D61" s="141" t="s">
        <v>169</v>
      </c>
      <c r="E61" s="141">
        <f t="shared" si="0"/>
        <v>0</v>
      </c>
      <c r="F61" s="133" t="s">
        <v>42</v>
      </c>
      <c r="G61" s="141"/>
      <c r="H61" s="142" t="s">
        <v>42</v>
      </c>
      <c r="I61" s="259" t="s">
        <v>42</v>
      </c>
      <c r="J61" s="260" t="str">
        <f t="shared" si="1"/>
        <v>Select Select</v>
      </c>
      <c r="K61" s="209"/>
      <c r="L61" s="209"/>
      <c r="M61" s="209"/>
      <c r="N61" s="209"/>
      <c r="O61" s="237"/>
      <c r="P61" s="237"/>
      <c r="Q61" s="266"/>
      <c r="R61" s="267"/>
      <c r="S61" s="67">
        <f t="shared" si="2"/>
        <v>0</v>
      </c>
      <c r="T61" s="145"/>
      <c r="U61" s="178"/>
      <c r="V61" s="178"/>
      <c r="W61" s="132"/>
      <c r="X61" s="179"/>
    </row>
    <row r="62" spans="1:24" x14ac:dyDescent="0.15">
      <c r="A62" s="101">
        <v>43</v>
      </c>
      <c r="B62" s="314" t="s">
        <v>42</v>
      </c>
      <c r="C62" s="314"/>
      <c r="D62" s="141" t="s">
        <v>169</v>
      </c>
      <c r="E62" s="141">
        <f t="shared" si="0"/>
        <v>0</v>
      </c>
      <c r="F62" s="133" t="s">
        <v>42</v>
      </c>
      <c r="G62" s="141"/>
      <c r="H62" s="142" t="s">
        <v>42</v>
      </c>
      <c r="I62" s="259" t="s">
        <v>42</v>
      </c>
      <c r="J62" s="260" t="str">
        <f t="shared" si="1"/>
        <v>Select Select</v>
      </c>
      <c r="K62" s="209"/>
      <c r="L62" s="209"/>
      <c r="M62" s="209"/>
      <c r="N62" s="209"/>
      <c r="O62" s="237"/>
      <c r="P62" s="237"/>
      <c r="Q62" s="266"/>
      <c r="R62" s="267"/>
      <c r="S62" s="67">
        <f t="shared" si="2"/>
        <v>0</v>
      </c>
      <c r="T62" s="145"/>
      <c r="U62" s="178"/>
      <c r="V62" s="178"/>
      <c r="W62" s="132"/>
      <c r="X62" s="179"/>
    </row>
    <row r="63" spans="1:24" x14ac:dyDescent="0.15">
      <c r="A63" s="101">
        <v>44</v>
      </c>
      <c r="B63" s="314" t="s">
        <v>42</v>
      </c>
      <c r="C63" s="314"/>
      <c r="D63" s="141" t="s">
        <v>169</v>
      </c>
      <c r="E63" s="141">
        <f t="shared" si="0"/>
        <v>0</v>
      </c>
      <c r="F63" s="133" t="s">
        <v>42</v>
      </c>
      <c r="G63" s="141"/>
      <c r="H63" s="142" t="s">
        <v>42</v>
      </c>
      <c r="I63" s="259" t="s">
        <v>42</v>
      </c>
      <c r="J63" s="260" t="str">
        <f t="shared" si="1"/>
        <v>Select Select</v>
      </c>
      <c r="K63" s="209"/>
      <c r="L63" s="209"/>
      <c r="M63" s="209"/>
      <c r="N63" s="209"/>
      <c r="O63" s="237"/>
      <c r="P63" s="237"/>
      <c r="Q63" s="266"/>
      <c r="R63" s="267"/>
      <c r="S63" s="67">
        <f t="shared" si="2"/>
        <v>0</v>
      </c>
      <c r="T63" s="145"/>
      <c r="U63" s="178"/>
      <c r="V63" s="178"/>
      <c r="W63" s="132"/>
      <c r="X63" s="179"/>
    </row>
    <row r="64" spans="1:24" x14ac:dyDescent="0.15">
      <c r="A64" s="101">
        <v>45</v>
      </c>
      <c r="B64" s="314" t="s">
        <v>42</v>
      </c>
      <c r="C64" s="314"/>
      <c r="D64" s="141" t="s">
        <v>169</v>
      </c>
      <c r="E64" s="141">
        <f t="shared" si="0"/>
        <v>0</v>
      </c>
      <c r="F64" s="133" t="s">
        <v>42</v>
      </c>
      <c r="G64" s="141"/>
      <c r="H64" s="142" t="s">
        <v>42</v>
      </c>
      <c r="I64" s="259" t="s">
        <v>42</v>
      </c>
      <c r="J64" s="260" t="str">
        <f t="shared" si="1"/>
        <v>Select Select</v>
      </c>
      <c r="K64" s="209"/>
      <c r="L64" s="209"/>
      <c r="M64" s="209"/>
      <c r="N64" s="209"/>
      <c r="O64" s="237"/>
      <c r="P64" s="237"/>
      <c r="Q64" s="266"/>
      <c r="R64" s="267"/>
      <c r="S64" s="67">
        <f t="shared" si="2"/>
        <v>0</v>
      </c>
      <c r="T64" s="145"/>
      <c r="U64" s="178"/>
      <c r="V64" s="178"/>
      <c r="W64" s="132"/>
      <c r="X64" s="179"/>
    </row>
    <row r="65" spans="1:24" x14ac:dyDescent="0.15">
      <c r="A65" s="101">
        <v>46</v>
      </c>
      <c r="B65" s="314" t="s">
        <v>42</v>
      </c>
      <c r="C65" s="314"/>
      <c r="D65" s="141" t="s">
        <v>169</v>
      </c>
      <c r="E65" s="141">
        <f t="shared" si="0"/>
        <v>0</v>
      </c>
      <c r="F65" s="133" t="s">
        <v>42</v>
      </c>
      <c r="G65" s="141"/>
      <c r="H65" s="142" t="s">
        <v>42</v>
      </c>
      <c r="I65" s="259" t="s">
        <v>42</v>
      </c>
      <c r="J65" s="260" t="str">
        <f t="shared" si="1"/>
        <v>Select Select</v>
      </c>
      <c r="K65" s="209"/>
      <c r="L65" s="209"/>
      <c r="M65" s="209"/>
      <c r="N65" s="209"/>
      <c r="O65" s="237"/>
      <c r="P65" s="237"/>
      <c r="Q65" s="266"/>
      <c r="R65" s="267"/>
      <c r="S65" s="67">
        <f t="shared" si="2"/>
        <v>0</v>
      </c>
      <c r="T65" s="145"/>
      <c r="U65" s="178"/>
      <c r="V65" s="178"/>
      <c r="W65" s="132"/>
      <c r="X65" s="179"/>
    </row>
    <row r="66" spans="1:24" x14ac:dyDescent="0.15">
      <c r="A66" s="101">
        <v>47</v>
      </c>
      <c r="B66" s="314" t="s">
        <v>42</v>
      </c>
      <c r="C66" s="314"/>
      <c r="D66" s="141" t="s">
        <v>169</v>
      </c>
      <c r="E66" s="141">
        <f t="shared" si="0"/>
        <v>0</v>
      </c>
      <c r="F66" s="133" t="s">
        <v>42</v>
      </c>
      <c r="G66" s="141"/>
      <c r="H66" s="142" t="s">
        <v>42</v>
      </c>
      <c r="I66" s="259" t="s">
        <v>42</v>
      </c>
      <c r="J66" s="260" t="str">
        <f t="shared" si="1"/>
        <v>Select Select</v>
      </c>
      <c r="K66" s="209"/>
      <c r="L66" s="209"/>
      <c r="M66" s="209"/>
      <c r="N66" s="209"/>
      <c r="O66" s="237"/>
      <c r="P66" s="237"/>
      <c r="Q66" s="266"/>
      <c r="R66" s="267"/>
      <c r="S66" s="67">
        <f t="shared" si="2"/>
        <v>0</v>
      </c>
      <c r="T66" s="145"/>
      <c r="U66" s="178"/>
      <c r="V66" s="178"/>
      <c r="W66" s="132"/>
      <c r="X66" s="179"/>
    </row>
    <row r="67" spans="1:24" x14ac:dyDescent="0.15">
      <c r="A67" s="101">
        <v>48</v>
      </c>
      <c r="B67" s="314" t="s">
        <v>42</v>
      </c>
      <c r="C67" s="314"/>
      <c r="D67" s="141" t="s">
        <v>169</v>
      </c>
      <c r="E67" s="141">
        <f t="shared" si="0"/>
        <v>0</v>
      </c>
      <c r="F67" s="133" t="s">
        <v>42</v>
      </c>
      <c r="G67" s="141"/>
      <c r="H67" s="142" t="s">
        <v>42</v>
      </c>
      <c r="I67" s="259" t="s">
        <v>42</v>
      </c>
      <c r="J67" s="260" t="str">
        <f t="shared" si="1"/>
        <v>Select Select</v>
      </c>
      <c r="K67" s="209"/>
      <c r="L67" s="209"/>
      <c r="M67" s="209"/>
      <c r="N67" s="209"/>
      <c r="O67" s="237"/>
      <c r="P67" s="237"/>
      <c r="Q67" s="266"/>
      <c r="R67" s="267"/>
      <c r="S67" s="67">
        <f t="shared" si="2"/>
        <v>0</v>
      </c>
      <c r="T67" s="145"/>
      <c r="U67" s="178"/>
      <c r="V67" s="178"/>
      <c r="W67" s="132"/>
      <c r="X67" s="179"/>
    </row>
    <row r="68" spans="1:24" x14ac:dyDescent="0.15">
      <c r="A68" s="101">
        <v>49</v>
      </c>
      <c r="B68" s="314" t="s">
        <v>42</v>
      </c>
      <c r="C68" s="314"/>
      <c r="D68" s="141" t="s">
        <v>169</v>
      </c>
      <c r="E68" s="141">
        <f t="shared" si="0"/>
        <v>0</v>
      </c>
      <c r="F68" s="133" t="s">
        <v>42</v>
      </c>
      <c r="G68" s="141"/>
      <c r="H68" s="142" t="s">
        <v>42</v>
      </c>
      <c r="I68" s="259" t="s">
        <v>42</v>
      </c>
      <c r="J68" s="260" t="str">
        <f t="shared" si="1"/>
        <v>Select Select</v>
      </c>
      <c r="K68" s="209"/>
      <c r="L68" s="209"/>
      <c r="M68" s="209"/>
      <c r="N68" s="209"/>
      <c r="O68" s="237"/>
      <c r="P68" s="237"/>
      <c r="Q68" s="266"/>
      <c r="R68" s="267"/>
      <c r="S68" s="67">
        <f t="shared" si="2"/>
        <v>0</v>
      </c>
      <c r="T68" s="145"/>
      <c r="U68" s="178"/>
      <c r="V68" s="178"/>
      <c r="W68" s="132"/>
      <c r="X68" s="179"/>
    </row>
    <row r="69" spans="1:24" x14ac:dyDescent="0.15">
      <c r="A69" s="101">
        <v>50</v>
      </c>
      <c r="B69" s="314" t="s">
        <v>42</v>
      </c>
      <c r="C69" s="314"/>
      <c r="D69" s="141" t="s">
        <v>169</v>
      </c>
      <c r="E69" s="141">
        <f t="shared" si="0"/>
        <v>0</v>
      </c>
      <c r="F69" s="133" t="s">
        <v>42</v>
      </c>
      <c r="G69" s="141"/>
      <c r="H69" s="142" t="s">
        <v>42</v>
      </c>
      <c r="I69" s="259" t="s">
        <v>42</v>
      </c>
      <c r="J69" s="260" t="str">
        <f t="shared" si="1"/>
        <v>Select Select</v>
      </c>
      <c r="K69" s="209"/>
      <c r="L69" s="209"/>
      <c r="M69" s="209"/>
      <c r="N69" s="209"/>
      <c r="O69" s="237"/>
      <c r="P69" s="237"/>
      <c r="Q69" s="266"/>
      <c r="R69" s="267"/>
      <c r="S69" s="67">
        <f t="shared" si="2"/>
        <v>0</v>
      </c>
      <c r="T69" s="145"/>
      <c r="U69" s="178"/>
      <c r="V69" s="178"/>
      <c r="W69" s="132"/>
      <c r="X69" s="179"/>
    </row>
    <row r="70" spans="1:24" x14ac:dyDescent="0.15">
      <c r="A70" s="101">
        <v>51</v>
      </c>
      <c r="B70" s="314" t="s">
        <v>42</v>
      </c>
      <c r="C70" s="314"/>
      <c r="D70" s="141" t="s">
        <v>169</v>
      </c>
      <c r="E70" s="141">
        <f t="shared" si="0"/>
        <v>0</v>
      </c>
      <c r="F70" s="133" t="s">
        <v>42</v>
      </c>
      <c r="G70" s="141"/>
      <c r="H70" s="142" t="s">
        <v>42</v>
      </c>
      <c r="I70" s="259" t="s">
        <v>42</v>
      </c>
      <c r="J70" s="260" t="str">
        <f t="shared" si="1"/>
        <v>Select Select</v>
      </c>
      <c r="K70" s="209"/>
      <c r="L70" s="209"/>
      <c r="M70" s="209"/>
      <c r="N70" s="209"/>
      <c r="O70" s="237"/>
      <c r="P70" s="237"/>
      <c r="Q70" s="266"/>
      <c r="R70" s="267"/>
      <c r="S70" s="67">
        <f t="shared" si="2"/>
        <v>0</v>
      </c>
      <c r="T70" s="145"/>
      <c r="U70" s="178"/>
      <c r="V70" s="178"/>
      <c r="W70" s="132"/>
      <c r="X70" s="179"/>
    </row>
    <row r="71" spans="1:24" x14ac:dyDescent="0.15">
      <c r="A71" s="101">
        <v>52</v>
      </c>
      <c r="B71" s="314" t="s">
        <v>42</v>
      </c>
      <c r="C71" s="314"/>
      <c r="D71" s="141" t="s">
        <v>169</v>
      </c>
      <c r="E71" s="141">
        <f t="shared" si="0"/>
        <v>0</v>
      </c>
      <c r="F71" s="133" t="s">
        <v>42</v>
      </c>
      <c r="G71" s="141"/>
      <c r="H71" s="142" t="s">
        <v>42</v>
      </c>
      <c r="I71" s="259" t="s">
        <v>42</v>
      </c>
      <c r="J71" s="260" t="str">
        <f t="shared" si="1"/>
        <v>Select Select</v>
      </c>
      <c r="K71" s="209"/>
      <c r="L71" s="209"/>
      <c r="M71" s="209"/>
      <c r="N71" s="209"/>
      <c r="O71" s="237"/>
      <c r="P71" s="237"/>
      <c r="Q71" s="266"/>
      <c r="R71" s="267"/>
      <c r="S71" s="67">
        <f t="shared" si="2"/>
        <v>0</v>
      </c>
      <c r="T71" s="145"/>
      <c r="U71" s="178"/>
      <c r="V71" s="178"/>
      <c r="W71" s="132"/>
      <c r="X71" s="179"/>
    </row>
    <row r="72" spans="1:24" x14ac:dyDescent="0.15">
      <c r="A72" s="101">
        <v>53</v>
      </c>
      <c r="B72" s="314" t="s">
        <v>42</v>
      </c>
      <c r="C72" s="314"/>
      <c r="D72" s="141" t="s">
        <v>169</v>
      </c>
      <c r="E72" s="141">
        <f t="shared" si="0"/>
        <v>0</v>
      </c>
      <c r="F72" s="133" t="s">
        <v>42</v>
      </c>
      <c r="G72" s="141"/>
      <c r="H72" s="142" t="s">
        <v>42</v>
      </c>
      <c r="I72" s="259" t="s">
        <v>42</v>
      </c>
      <c r="J72" s="260" t="str">
        <f t="shared" si="1"/>
        <v>Select Select</v>
      </c>
      <c r="K72" s="209"/>
      <c r="L72" s="209"/>
      <c r="M72" s="209"/>
      <c r="N72" s="209"/>
      <c r="O72" s="237"/>
      <c r="P72" s="237"/>
      <c r="Q72" s="266"/>
      <c r="R72" s="267"/>
      <c r="S72" s="67">
        <f t="shared" si="2"/>
        <v>0</v>
      </c>
      <c r="T72" s="145"/>
      <c r="U72" s="178"/>
      <c r="V72" s="178"/>
      <c r="W72" s="132"/>
      <c r="X72" s="179"/>
    </row>
    <row r="73" spans="1:24" x14ac:dyDescent="0.15">
      <c r="A73" s="101">
        <v>54</v>
      </c>
      <c r="B73" s="314" t="s">
        <v>42</v>
      </c>
      <c r="C73" s="314"/>
      <c r="D73" s="141" t="s">
        <v>169</v>
      </c>
      <c r="E73" s="141">
        <f t="shared" si="0"/>
        <v>0</v>
      </c>
      <c r="F73" s="133" t="s">
        <v>42</v>
      </c>
      <c r="G73" s="141"/>
      <c r="H73" s="142" t="s">
        <v>42</v>
      </c>
      <c r="I73" s="259" t="s">
        <v>42</v>
      </c>
      <c r="J73" s="260" t="str">
        <f t="shared" si="1"/>
        <v>Select Select</v>
      </c>
      <c r="K73" s="209"/>
      <c r="L73" s="209"/>
      <c r="M73" s="209"/>
      <c r="N73" s="209"/>
      <c r="O73" s="237"/>
      <c r="P73" s="237"/>
      <c r="Q73" s="266"/>
      <c r="R73" s="267"/>
      <c r="S73" s="67">
        <f t="shared" si="2"/>
        <v>0</v>
      </c>
      <c r="T73" s="145"/>
      <c r="U73" s="178"/>
      <c r="V73" s="178"/>
      <c r="W73" s="132"/>
      <c r="X73" s="179"/>
    </row>
    <row r="74" spans="1:24" x14ac:dyDescent="0.15">
      <c r="A74" s="101">
        <v>55</v>
      </c>
      <c r="B74" s="314" t="s">
        <v>42</v>
      </c>
      <c r="C74" s="314"/>
      <c r="D74" s="141" t="s">
        <v>169</v>
      </c>
      <c r="E74" s="141">
        <f t="shared" si="0"/>
        <v>0</v>
      </c>
      <c r="F74" s="133" t="s">
        <v>42</v>
      </c>
      <c r="G74" s="141"/>
      <c r="H74" s="142" t="s">
        <v>42</v>
      </c>
      <c r="I74" s="259" t="s">
        <v>42</v>
      </c>
      <c r="J74" s="260" t="str">
        <f t="shared" si="1"/>
        <v>Select Select</v>
      </c>
      <c r="K74" s="209"/>
      <c r="L74" s="209"/>
      <c r="M74" s="209"/>
      <c r="N74" s="209"/>
      <c r="O74" s="237"/>
      <c r="P74" s="237"/>
      <c r="Q74" s="266"/>
      <c r="R74" s="267"/>
      <c r="S74" s="67">
        <f t="shared" si="2"/>
        <v>0</v>
      </c>
      <c r="T74" s="145"/>
      <c r="U74" s="178"/>
      <c r="V74" s="178"/>
      <c r="W74" s="132"/>
      <c r="X74" s="179"/>
    </row>
    <row r="75" spans="1:24" x14ac:dyDescent="0.15">
      <c r="A75" s="101">
        <v>56</v>
      </c>
      <c r="B75" s="314" t="s">
        <v>42</v>
      </c>
      <c r="C75" s="314"/>
      <c r="D75" s="141" t="s">
        <v>169</v>
      </c>
      <c r="E75" s="141">
        <f t="shared" si="0"/>
        <v>0</v>
      </c>
      <c r="F75" s="133" t="s">
        <v>42</v>
      </c>
      <c r="G75" s="141"/>
      <c r="H75" s="142" t="s">
        <v>42</v>
      </c>
      <c r="I75" s="259" t="s">
        <v>42</v>
      </c>
      <c r="J75" s="260" t="str">
        <f t="shared" si="1"/>
        <v>Select Select</v>
      </c>
      <c r="K75" s="209"/>
      <c r="L75" s="209"/>
      <c r="M75" s="209"/>
      <c r="N75" s="209"/>
      <c r="O75" s="237"/>
      <c r="P75" s="237"/>
      <c r="Q75" s="266"/>
      <c r="R75" s="267"/>
      <c r="S75" s="67">
        <f t="shared" si="2"/>
        <v>0</v>
      </c>
      <c r="T75" s="145"/>
      <c r="U75" s="178"/>
      <c r="V75" s="178"/>
      <c r="W75" s="132"/>
      <c r="X75" s="179"/>
    </row>
    <row r="76" spans="1:24" x14ac:dyDescent="0.15">
      <c r="A76" s="101">
        <v>57</v>
      </c>
      <c r="B76" s="314" t="s">
        <v>42</v>
      </c>
      <c r="C76" s="314"/>
      <c r="D76" s="141" t="s">
        <v>169</v>
      </c>
      <c r="E76" s="141">
        <f t="shared" si="0"/>
        <v>0</v>
      </c>
      <c r="F76" s="133" t="s">
        <v>42</v>
      </c>
      <c r="G76" s="141"/>
      <c r="H76" s="142" t="s">
        <v>42</v>
      </c>
      <c r="I76" s="259" t="s">
        <v>42</v>
      </c>
      <c r="J76" s="260" t="str">
        <f t="shared" si="1"/>
        <v>Select Select</v>
      </c>
      <c r="K76" s="209"/>
      <c r="L76" s="209"/>
      <c r="M76" s="209"/>
      <c r="N76" s="209"/>
      <c r="O76" s="237"/>
      <c r="P76" s="237"/>
      <c r="Q76" s="266"/>
      <c r="R76" s="267"/>
      <c r="S76" s="67">
        <f t="shared" si="2"/>
        <v>0</v>
      </c>
      <c r="T76" s="145"/>
      <c r="U76" s="178"/>
      <c r="V76" s="178"/>
      <c r="W76" s="132"/>
      <c r="X76" s="179"/>
    </row>
    <row r="77" spans="1:24" x14ac:dyDescent="0.15">
      <c r="A77" s="101">
        <v>58</v>
      </c>
      <c r="B77" s="314" t="s">
        <v>42</v>
      </c>
      <c r="C77" s="314"/>
      <c r="D77" s="141" t="s">
        <v>169</v>
      </c>
      <c r="E77" s="141">
        <f t="shared" si="0"/>
        <v>0</v>
      </c>
      <c r="F77" s="133" t="s">
        <v>42</v>
      </c>
      <c r="G77" s="141"/>
      <c r="H77" s="142" t="s">
        <v>42</v>
      </c>
      <c r="I77" s="259" t="s">
        <v>42</v>
      </c>
      <c r="J77" s="260" t="str">
        <f t="shared" si="1"/>
        <v>Select Select</v>
      </c>
      <c r="K77" s="209"/>
      <c r="L77" s="209"/>
      <c r="M77" s="209"/>
      <c r="N77" s="209"/>
      <c r="O77" s="237"/>
      <c r="P77" s="237"/>
      <c r="Q77" s="266"/>
      <c r="R77" s="267"/>
      <c r="S77" s="67">
        <f t="shared" si="2"/>
        <v>0</v>
      </c>
      <c r="T77" s="145"/>
      <c r="U77" s="178"/>
      <c r="V77" s="178"/>
      <c r="W77" s="132"/>
      <c r="X77" s="179"/>
    </row>
    <row r="78" spans="1:24" x14ac:dyDescent="0.15">
      <c r="A78" s="101">
        <v>59</v>
      </c>
      <c r="B78" s="314" t="s">
        <v>42</v>
      </c>
      <c r="C78" s="314"/>
      <c r="D78" s="141" t="s">
        <v>169</v>
      </c>
      <c r="E78" s="141">
        <f t="shared" si="0"/>
        <v>0</v>
      </c>
      <c r="F78" s="133" t="s">
        <v>42</v>
      </c>
      <c r="G78" s="141"/>
      <c r="H78" s="142" t="s">
        <v>42</v>
      </c>
      <c r="I78" s="259" t="s">
        <v>42</v>
      </c>
      <c r="J78" s="260" t="str">
        <f t="shared" si="1"/>
        <v>Select Select</v>
      </c>
      <c r="K78" s="209"/>
      <c r="L78" s="209"/>
      <c r="M78" s="209"/>
      <c r="N78" s="209"/>
      <c r="O78" s="237"/>
      <c r="P78" s="237"/>
      <c r="Q78" s="266"/>
      <c r="R78" s="267"/>
      <c r="S78" s="67">
        <f t="shared" si="2"/>
        <v>0</v>
      </c>
      <c r="T78" s="145"/>
      <c r="U78" s="178"/>
      <c r="V78" s="178"/>
      <c r="W78" s="132"/>
      <c r="X78" s="179"/>
    </row>
    <row r="79" spans="1:24" x14ac:dyDescent="0.15">
      <c r="A79" s="101">
        <v>60</v>
      </c>
      <c r="B79" s="314" t="s">
        <v>42</v>
      </c>
      <c r="C79" s="314"/>
      <c r="D79" s="141" t="s">
        <v>169</v>
      </c>
      <c r="E79" s="141">
        <f t="shared" si="0"/>
        <v>0</v>
      </c>
      <c r="F79" s="133" t="s">
        <v>42</v>
      </c>
      <c r="G79" s="141"/>
      <c r="H79" s="142" t="s">
        <v>42</v>
      </c>
      <c r="I79" s="259" t="s">
        <v>42</v>
      </c>
      <c r="J79" s="260" t="str">
        <f t="shared" si="1"/>
        <v>Select Select</v>
      </c>
      <c r="K79" s="209"/>
      <c r="L79" s="209"/>
      <c r="M79" s="209"/>
      <c r="N79" s="209"/>
      <c r="O79" s="237"/>
      <c r="P79" s="237"/>
      <c r="Q79" s="266"/>
      <c r="R79" s="267"/>
      <c r="S79" s="67">
        <f t="shared" si="2"/>
        <v>0</v>
      </c>
      <c r="T79" s="145"/>
      <c r="U79" s="178"/>
      <c r="V79" s="178"/>
      <c r="W79" s="132"/>
      <c r="X79" s="179"/>
    </row>
    <row r="80" spans="1:24" x14ac:dyDescent="0.15">
      <c r="A80" s="101">
        <v>61</v>
      </c>
      <c r="B80" s="314" t="s">
        <v>42</v>
      </c>
      <c r="C80" s="314"/>
      <c r="D80" s="141" t="s">
        <v>169</v>
      </c>
      <c r="E80" s="141">
        <f t="shared" si="0"/>
        <v>0</v>
      </c>
      <c r="F80" s="133" t="s">
        <v>42</v>
      </c>
      <c r="G80" s="141"/>
      <c r="H80" s="142" t="s">
        <v>42</v>
      </c>
      <c r="I80" s="259" t="s">
        <v>42</v>
      </c>
      <c r="J80" s="260" t="str">
        <f t="shared" si="1"/>
        <v>Select Select</v>
      </c>
      <c r="K80" s="209"/>
      <c r="L80" s="209"/>
      <c r="M80" s="209"/>
      <c r="N80" s="209"/>
      <c r="O80" s="237"/>
      <c r="P80" s="237"/>
      <c r="Q80" s="266"/>
      <c r="R80" s="267"/>
      <c r="S80" s="67">
        <f t="shared" si="2"/>
        <v>0</v>
      </c>
      <c r="T80" s="145"/>
      <c r="U80" s="178"/>
      <c r="V80" s="178"/>
      <c r="W80" s="132"/>
      <c r="X80" s="179"/>
    </row>
    <row r="81" spans="1:24" x14ac:dyDescent="0.15">
      <c r="A81" s="101">
        <v>62</v>
      </c>
      <c r="B81" s="314" t="s">
        <v>42</v>
      </c>
      <c r="C81" s="314"/>
      <c r="D81" s="141" t="s">
        <v>169</v>
      </c>
      <c r="E81" s="141">
        <f t="shared" si="0"/>
        <v>0</v>
      </c>
      <c r="F81" s="133" t="s">
        <v>42</v>
      </c>
      <c r="G81" s="141"/>
      <c r="H81" s="142" t="s">
        <v>42</v>
      </c>
      <c r="I81" s="259" t="s">
        <v>42</v>
      </c>
      <c r="J81" s="260" t="str">
        <f t="shared" si="1"/>
        <v>Select Select</v>
      </c>
      <c r="K81" s="209"/>
      <c r="L81" s="209"/>
      <c r="M81" s="209"/>
      <c r="N81" s="209"/>
      <c r="O81" s="237"/>
      <c r="P81" s="237"/>
      <c r="Q81" s="266"/>
      <c r="R81" s="267"/>
      <c r="S81" s="67">
        <f t="shared" si="2"/>
        <v>0</v>
      </c>
      <c r="T81" s="145"/>
      <c r="U81" s="178"/>
      <c r="V81" s="178"/>
      <c r="W81" s="132"/>
      <c r="X81" s="179"/>
    </row>
    <row r="82" spans="1:24" x14ac:dyDescent="0.15">
      <c r="A82" s="101">
        <v>63</v>
      </c>
      <c r="B82" s="314" t="s">
        <v>42</v>
      </c>
      <c r="C82" s="314"/>
      <c r="D82" s="141" t="s">
        <v>169</v>
      </c>
      <c r="E82" s="141">
        <f t="shared" si="0"/>
        <v>0</v>
      </c>
      <c r="F82" s="133" t="s">
        <v>42</v>
      </c>
      <c r="G82" s="141"/>
      <c r="H82" s="142" t="s">
        <v>42</v>
      </c>
      <c r="I82" s="259" t="s">
        <v>42</v>
      </c>
      <c r="J82" s="260" t="str">
        <f t="shared" si="1"/>
        <v>Select Select</v>
      </c>
      <c r="K82" s="209"/>
      <c r="L82" s="209"/>
      <c r="M82" s="209"/>
      <c r="N82" s="209"/>
      <c r="O82" s="237"/>
      <c r="P82" s="237"/>
      <c r="Q82" s="266"/>
      <c r="R82" s="267"/>
      <c r="S82" s="67">
        <f t="shared" si="2"/>
        <v>0</v>
      </c>
      <c r="T82" s="145"/>
      <c r="U82" s="178"/>
      <c r="V82" s="178"/>
      <c r="W82" s="132"/>
      <c r="X82" s="179"/>
    </row>
    <row r="83" spans="1:24" x14ac:dyDescent="0.15">
      <c r="A83" s="101">
        <v>64</v>
      </c>
      <c r="B83" s="314" t="s">
        <v>42</v>
      </c>
      <c r="C83" s="314"/>
      <c r="D83" s="141" t="s">
        <v>169</v>
      </c>
      <c r="E83" s="141">
        <f t="shared" si="0"/>
        <v>0</v>
      </c>
      <c r="F83" s="133" t="s">
        <v>42</v>
      </c>
      <c r="G83" s="141"/>
      <c r="H83" s="142" t="s">
        <v>42</v>
      </c>
      <c r="I83" s="259" t="s">
        <v>42</v>
      </c>
      <c r="J83" s="260" t="str">
        <f t="shared" si="1"/>
        <v>Select Select</v>
      </c>
      <c r="K83" s="209"/>
      <c r="L83" s="209"/>
      <c r="M83" s="209"/>
      <c r="N83" s="209"/>
      <c r="O83" s="237"/>
      <c r="P83" s="237"/>
      <c r="Q83" s="266"/>
      <c r="R83" s="267"/>
      <c r="S83" s="67">
        <f t="shared" si="2"/>
        <v>0</v>
      </c>
      <c r="T83" s="145"/>
      <c r="U83" s="178"/>
      <c r="V83" s="178"/>
      <c r="W83" s="132"/>
      <c r="X83" s="179"/>
    </row>
    <row r="84" spans="1:24" x14ac:dyDescent="0.15">
      <c r="A84" s="101">
        <v>65</v>
      </c>
      <c r="B84" s="314" t="s">
        <v>42</v>
      </c>
      <c r="C84" s="314"/>
      <c r="D84" s="141" t="s">
        <v>169</v>
      </c>
      <c r="E84" s="141">
        <f t="shared" si="0"/>
        <v>0</v>
      </c>
      <c r="F84" s="133" t="s">
        <v>42</v>
      </c>
      <c r="G84" s="141"/>
      <c r="H84" s="142" t="s">
        <v>42</v>
      </c>
      <c r="I84" s="259" t="s">
        <v>42</v>
      </c>
      <c r="J84" s="260" t="str">
        <f t="shared" si="1"/>
        <v>Select Select</v>
      </c>
      <c r="K84" s="209"/>
      <c r="L84" s="209"/>
      <c r="M84" s="209"/>
      <c r="N84" s="209"/>
      <c r="O84" s="237"/>
      <c r="P84" s="237"/>
      <c r="Q84" s="266"/>
      <c r="R84" s="267"/>
      <c r="S84" s="67">
        <f t="shared" si="2"/>
        <v>0</v>
      </c>
      <c r="T84" s="145"/>
      <c r="U84" s="178"/>
      <c r="V84" s="178"/>
      <c r="W84" s="132"/>
      <c r="X84" s="179"/>
    </row>
    <row r="85" spans="1:24" x14ac:dyDescent="0.15">
      <c r="A85" s="101">
        <v>66</v>
      </c>
      <c r="B85" s="314" t="s">
        <v>42</v>
      </c>
      <c r="C85" s="314"/>
      <c r="D85" s="141" t="s">
        <v>169</v>
      </c>
      <c r="E85" s="141">
        <f t="shared" ref="E85:E102" si="3">$D$7</f>
        <v>0</v>
      </c>
      <c r="F85" s="133" t="s">
        <v>42</v>
      </c>
      <c r="G85" s="141"/>
      <c r="H85" s="142" t="s">
        <v>42</v>
      </c>
      <c r="I85" s="259" t="s">
        <v>42</v>
      </c>
      <c r="J85" s="260" t="str">
        <f t="shared" ref="J85:J102" si="4">_xlfn.CONCAT(I85, " ",B85)</f>
        <v>Select Select</v>
      </c>
      <c r="K85" s="209"/>
      <c r="L85" s="209"/>
      <c r="M85" s="209"/>
      <c r="N85" s="209"/>
      <c r="O85" s="237"/>
      <c r="P85" s="237"/>
      <c r="Q85" s="266"/>
      <c r="R85" s="267"/>
      <c r="S85" s="67">
        <f t="shared" ref="S85:S102" si="5">PRODUCT(O85:R85)</f>
        <v>0</v>
      </c>
      <c r="T85" s="145"/>
      <c r="U85" s="178"/>
      <c r="V85" s="178"/>
      <c r="W85" s="132"/>
      <c r="X85" s="179"/>
    </row>
    <row r="86" spans="1:24" x14ac:dyDescent="0.15">
      <c r="A86" s="101">
        <v>67</v>
      </c>
      <c r="B86" s="314" t="s">
        <v>42</v>
      </c>
      <c r="C86" s="314"/>
      <c r="D86" s="141" t="s">
        <v>169</v>
      </c>
      <c r="E86" s="141">
        <f t="shared" si="3"/>
        <v>0</v>
      </c>
      <c r="F86" s="133" t="s">
        <v>42</v>
      </c>
      <c r="G86" s="141"/>
      <c r="H86" s="142" t="s">
        <v>42</v>
      </c>
      <c r="I86" s="259" t="s">
        <v>42</v>
      </c>
      <c r="J86" s="260" t="str">
        <f t="shared" si="4"/>
        <v>Select Select</v>
      </c>
      <c r="K86" s="209"/>
      <c r="L86" s="209"/>
      <c r="M86" s="209"/>
      <c r="N86" s="209"/>
      <c r="O86" s="237"/>
      <c r="P86" s="237"/>
      <c r="Q86" s="266"/>
      <c r="R86" s="267"/>
      <c r="S86" s="67">
        <f t="shared" si="5"/>
        <v>0</v>
      </c>
      <c r="T86" s="145"/>
      <c r="U86" s="178"/>
      <c r="V86" s="178"/>
      <c r="W86" s="132"/>
      <c r="X86" s="179"/>
    </row>
    <row r="87" spans="1:24" x14ac:dyDescent="0.15">
      <c r="A87" s="101">
        <v>68</v>
      </c>
      <c r="B87" s="314" t="s">
        <v>42</v>
      </c>
      <c r="C87" s="314"/>
      <c r="D87" s="141" t="s">
        <v>169</v>
      </c>
      <c r="E87" s="141">
        <f t="shared" si="3"/>
        <v>0</v>
      </c>
      <c r="F87" s="133" t="s">
        <v>42</v>
      </c>
      <c r="G87" s="141"/>
      <c r="H87" s="142" t="s">
        <v>42</v>
      </c>
      <c r="I87" s="259" t="s">
        <v>42</v>
      </c>
      <c r="J87" s="260" t="str">
        <f t="shared" si="4"/>
        <v>Select Select</v>
      </c>
      <c r="K87" s="209"/>
      <c r="L87" s="209"/>
      <c r="M87" s="209"/>
      <c r="N87" s="209"/>
      <c r="O87" s="237"/>
      <c r="P87" s="237"/>
      <c r="Q87" s="266"/>
      <c r="R87" s="267"/>
      <c r="S87" s="67">
        <f t="shared" si="5"/>
        <v>0</v>
      </c>
      <c r="T87" s="145"/>
      <c r="U87" s="178"/>
      <c r="V87" s="178"/>
      <c r="W87" s="132"/>
      <c r="X87" s="179"/>
    </row>
    <row r="88" spans="1:24" x14ac:dyDescent="0.15">
      <c r="A88" s="101">
        <v>69</v>
      </c>
      <c r="B88" s="314" t="s">
        <v>42</v>
      </c>
      <c r="C88" s="314"/>
      <c r="D88" s="141" t="s">
        <v>169</v>
      </c>
      <c r="E88" s="141">
        <f t="shared" si="3"/>
        <v>0</v>
      </c>
      <c r="F88" s="133" t="s">
        <v>42</v>
      </c>
      <c r="G88" s="141"/>
      <c r="H88" s="142" t="s">
        <v>42</v>
      </c>
      <c r="I88" s="259" t="s">
        <v>42</v>
      </c>
      <c r="J88" s="260" t="str">
        <f t="shared" si="4"/>
        <v>Select Select</v>
      </c>
      <c r="K88" s="209"/>
      <c r="L88" s="209"/>
      <c r="M88" s="209"/>
      <c r="N88" s="209"/>
      <c r="O88" s="237"/>
      <c r="P88" s="237"/>
      <c r="Q88" s="266"/>
      <c r="R88" s="267"/>
      <c r="S88" s="67">
        <f t="shared" si="5"/>
        <v>0</v>
      </c>
      <c r="T88" s="145"/>
      <c r="U88" s="178"/>
      <c r="V88" s="178"/>
      <c r="W88" s="132"/>
      <c r="X88" s="179"/>
    </row>
    <row r="89" spans="1:24" x14ac:dyDescent="0.15">
      <c r="A89" s="101">
        <v>70</v>
      </c>
      <c r="B89" s="314" t="s">
        <v>42</v>
      </c>
      <c r="C89" s="314"/>
      <c r="D89" s="141" t="s">
        <v>169</v>
      </c>
      <c r="E89" s="141">
        <f t="shared" si="3"/>
        <v>0</v>
      </c>
      <c r="F89" s="133" t="s">
        <v>42</v>
      </c>
      <c r="G89" s="141"/>
      <c r="H89" s="142" t="s">
        <v>42</v>
      </c>
      <c r="I89" s="259" t="s">
        <v>42</v>
      </c>
      <c r="J89" s="260" t="str">
        <f t="shared" si="4"/>
        <v>Select Select</v>
      </c>
      <c r="K89" s="209"/>
      <c r="L89" s="209"/>
      <c r="M89" s="209"/>
      <c r="N89" s="209"/>
      <c r="O89" s="237"/>
      <c r="P89" s="237"/>
      <c r="Q89" s="266"/>
      <c r="R89" s="267"/>
      <c r="S89" s="67">
        <f t="shared" si="5"/>
        <v>0</v>
      </c>
      <c r="T89" s="145"/>
      <c r="U89" s="178"/>
      <c r="V89" s="178"/>
      <c r="W89" s="132"/>
      <c r="X89" s="179"/>
    </row>
    <row r="90" spans="1:24" x14ac:dyDescent="0.15">
      <c r="A90" s="101">
        <v>71</v>
      </c>
      <c r="B90" s="314" t="s">
        <v>42</v>
      </c>
      <c r="C90" s="314"/>
      <c r="D90" s="141" t="s">
        <v>169</v>
      </c>
      <c r="E90" s="141">
        <f t="shared" si="3"/>
        <v>0</v>
      </c>
      <c r="F90" s="133" t="s">
        <v>42</v>
      </c>
      <c r="G90" s="141"/>
      <c r="H90" s="142" t="s">
        <v>42</v>
      </c>
      <c r="I90" s="259" t="s">
        <v>42</v>
      </c>
      <c r="J90" s="260" t="str">
        <f t="shared" si="4"/>
        <v>Select Select</v>
      </c>
      <c r="K90" s="209"/>
      <c r="L90" s="209"/>
      <c r="M90" s="209"/>
      <c r="N90" s="209"/>
      <c r="O90" s="237"/>
      <c r="P90" s="237"/>
      <c r="Q90" s="266"/>
      <c r="R90" s="267"/>
      <c r="S90" s="67">
        <f t="shared" si="5"/>
        <v>0</v>
      </c>
      <c r="T90" s="145"/>
      <c r="U90" s="178"/>
      <c r="V90" s="178"/>
      <c r="W90" s="132"/>
      <c r="X90" s="179"/>
    </row>
    <row r="91" spans="1:24" x14ac:dyDescent="0.15">
      <c r="A91" s="101">
        <v>72</v>
      </c>
      <c r="B91" s="314" t="s">
        <v>42</v>
      </c>
      <c r="C91" s="314"/>
      <c r="D91" s="141" t="s">
        <v>169</v>
      </c>
      <c r="E91" s="141">
        <f t="shared" si="3"/>
        <v>0</v>
      </c>
      <c r="F91" s="133" t="s">
        <v>42</v>
      </c>
      <c r="G91" s="141"/>
      <c r="H91" s="142" t="s">
        <v>42</v>
      </c>
      <c r="I91" s="259" t="s">
        <v>42</v>
      </c>
      <c r="J91" s="260" t="str">
        <f t="shared" si="4"/>
        <v>Select Select</v>
      </c>
      <c r="K91" s="209"/>
      <c r="L91" s="209"/>
      <c r="M91" s="209"/>
      <c r="N91" s="209"/>
      <c r="O91" s="237"/>
      <c r="P91" s="237"/>
      <c r="Q91" s="266"/>
      <c r="R91" s="267"/>
      <c r="S91" s="67">
        <f t="shared" si="5"/>
        <v>0</v>
      </c>
      <c r="T91" s="145"/>
      <c r="U91" s="178"/>
      <c r="V91" s="178"/>
      <c r="W91" s="132"/>
      <c r="X91" s="179"/>
    </row>
    <row r="92" spans="1:24" x14ac:dyDescent="0.15">
      <c r="A92" s="101">
        <v>73</v>
      </c>
      <c r="B92" s="314" t="s">
        <v>42</v>
      </c>
      <c r="C92" s="314"/>
      <c r="D92" s="141" t="s">
        <v>169</v>
      </c>
      <c r="E92" s="141">
        <f t="shared" si="3"/>
        <v>0</v>
      </c>
      <c r="F92" s="133" t="s">
        <v>42</v>
      </c>
      <c r="G92" s="141"/>
      <c r="H92" s="142" t="s">
        <v>42</v>
      </c>
      <c r="I92" s="259" t="s">
        <v>42</v>
      </c>
      <c r="J92" s="260" t="str">
        <f t="shared" si="4"/>
        <v>Select Select</v>
      </c>
      <c r="K92" s="209"/>
      <c r="L92" s="209"/>
      <c r="M92" s="209"/>
      <c r="N92" s="209"/>
      <c r="O92" s="237"/>
      <c r="P92" s="237"/>
      <c r="Q92" s="266"/>
      <c r="R92" s="267"/>
      <c r="S92" s="67">
        <f t="shared" si="5"/>
        <v>0</v>
      </c>
      <c r="T92" s="145"/>
      <c r="U92" s="178"/>
      <c r="V92" s="178"/>
      <c r="W92" s="132"/>
      <c r="X92" s="179"/>
    </row>
    <row r="93" spans="1:24" x14ac:dyDescent="0.15">
      <c r="A93" s="101">
        <v>74</v>
      </c>
      <c r="B93" s="314" t="s">
        <v>42</v>
      </c>
      <c r="C93" s="314"/>
      <c r="D93" s="141" t="s">
        <v>169</v>
      </c>
      <c r="E93" s="141">
        <f t="shared" si="3"/>
        <v>0</v>
      </c>
      <c r="F93" s="133" t="s">
        <v>42</v>
      </c>
      <c r="G93" s="141"/>
      <c r="H93" s="142" t="s">
        <v>42</v>
      </c>
      <c r="I93" s="259" t="s">
        <v>42</v>
      </c>
      <c r="J93" s="260" t="str">
        <f t="shared" si="4"/>
        <v>Select Select</v>
      </c>
      <c r="K93" s="209"/>
      <c r="L93" s="209"/>
      <c r="M93" s="209"/>
      <c r="N93" s="209"/>
      <c r="O93" s="237"/>
      <c r="P93" s="237"/>
      <c r="Q93" s="266"/>
      <c r="R93" s="267"/>
      <c r="S93" s="67">
        <f t="shared" si="5"/>
        <v>0</v>
      </c>
      <c r="T93" s="145"/>
      <c r="U93" s="178"/>
      <c r="V93" s="178"/>
      <c r="W93" s="132"/>
      <c r="X93" s="179"/>
    </row>
    <row r="94" spans="1:24" x14ac:dyDescent="0.15">
      <c r="A94" s="101">
        <v>75</v>
      </c>
      <c r="B94" s="314" t="s">
        <v>42</v>
      </c>
      <c r="C94" s="314"/>
      <c r="D94" s="141" t="s">
        <v>169</v>
      </c>
      <c r="E94" s="141">
        <f t="shared" si="3"/>
        <v>0</v>
      </c>
      <c r="F94" s="133" t="s">
        <v>42</v>
      </c>
      <c r="G94" s="141"/>
      <c r="H94" s="142" t="s">
        <v>42</v>
      </c>
      <c r="I94" s="259" t="s">
        <v>42</v>
      </c>
      <c r="J94" s="260" t="str">
        <f t="shared" si="4"/>
        <v>Select Select</v>
      </c>
      <c r="K94" s="209"/>
      <c r="L94" s="209"/>
      <c r="M94" s="209"/>
      <c r="N94" s="209"/>
      <c r="O94" s="237"/>
      <c r="P94" s="237"/>
      <c r="Q94" s="266"/>
      <c r="R94" s="267"/>
      <c r="S94" s="67">
        <f t="shared" si="5"/>
        <v>0</v>
      </c>
      <c r="T94" s="145"/>
      <c r="U94" s="178"/>
      <c r="V94" s="178"/>
      <c r="W94" s="132"/>
      <c r="X94" s="179"/>
    </row>
    <row r="95" spans="1:24" x14ac:dyDescent="0.15">
      <c r="A95" s="101">
        <v>76</v>
      </c>
      <c r="B95" s="314" t="s">
        <v>42</v>
      </c>
      <c r="C95" s="314"/>
      <c r="D95" s="141" t="s">
        <v>169</v>
      </c>
      <c r="E95" s="141">
        <f t="shared" si="3"/>
        <v>0</v>
      </c>
      <c r="F95" s="133" t="s">
        <v>42</v>
      </c>
      <c r="G95" s="141"/>
      <c r="H95" s="142" t="s">
        <v>42</v>
      </c>
      <c r="I95" s="259" t="s">
        <v>42</v>
      </c>
      <c r="J95" s="260" t="str">
        <f t="shared" si="4"/>
        <v>Select Select</v>
      </c>
      <c r="K95" s="209"/>
      <c r="L95" s="209"/>
      <c r="M95" s="209"/>
      <c r="N95" s="209"/>
      <c r="O95" s="237"/>
      <c r="P95" s="237"/>
      <c r="Q95" s="266"/>
      <c r="R95" s="267"/>
      <c r="S95" s="67">
        <f t="shared" si="5"/>
        <v>0</v>
      </c>
      <c r="T95" s="145"/>
      <c r="U95" s="178"/>
      <c r="V95" s="178"/>
      <c r="W95" s="132"/>
      <c r="X95" s="179"/>
    </row>
    <row r="96" spans="1:24" x14ac:dyDescent="0.15">
      <c r="A96" s="101">
        <v>77</v>
      </c>
      <c r="B96" s="314" t="s">
        <v>42</v>
      </c>
      <c r="C96" s="314"/>
      <c r="D96" s="141" t="s">
        <v>169</v>
      </c>
      <c r="E96" s="141">
        <f t="shared" si="3"/>
        <v>0</v>
      </c>
      <c r="F96" s="133" t="s">
        <v>42</v>
      </c>
      <c r="G96" s="141"/>
      <c r="H96" s="142" t="s">
        <v>42</v>
      </c>
      <c r="I96" s="259" t="s">
        <v>42</v>
      </c>
      <c r="J96" s="260" t="str">
        <f t="shared" si="4"/>
        <v>Select Select</v>
      </c>
      <c r="K96" s="209"/>
      <c r="L96" s="209"/>
      <c r="M96" s="209"/>
      <c r="N96" s="209"/>
      <c r="O96" s="237"/>
      <c r="P96" s="237"/>
      <c r="Q96" s="266"/>
      <c r="R96" s="267"/>
      <c r="S96" s="67">
        <f t="shared" si="5"/>
        <v>0</v>
      </c>
      <c r="T96" s="145"/>
      <c r="U96" s="178"/>
      <c r="V96" s="178"/>
      <c r="W96" s="132"/>
      <c r="X96" s="179"/>
    </row>
    <row r="97" spans="1:24" x14ac:dyDescent="0.15">
      <c r="A97" s="101">
        <v>78</v>
      </c>
      <c r="B97" s="314" t="s">
        <v>42</v>
      </c>
      <c r="C97" s="314"/>
      <c r="D97" s="141" t="s">
        <v>169</v>
      </c>
      <c r="E97" s="141">
        <f t="shared" si="3"/>
        <v>0</v>
      </c>
      <c r="F97" s="133" t="s">
        <v>42</v>
      </c>
      <c r="G97" s="141"/>
      <c r="H97" s="142" t="s">
        <v>42</v>
      </c>
      <c r="I97" s="259" t="s">
        <v>42</v>
      </c>
      <c r="J97" s="260" t="str">
        <f t="shared" si="4"/>
        <v>Select Select</v>
      </c>
      <c r="K97" s="209"/>
      <c r="L97" s="209"/>
      <c r="M97" s="209"/>
      <c r="N97" s="209"/>
      <c r="O97" s="237"/>
      <c r="P97" s="237"/>
      <c r="Q97" s="266"/>
      <c r="R97" s="267"/>
      <c r="S97" s="67">
        <f t="shared" si="5"/>
        <v>0</v>
      </c>
      <c r="T97" s="145"/>
      <c r="U97" s="178"/>
      <c r="V97" s="178"/>
      <c r="W97" s="132"/>
      <c r="X97" s="179"/>
    </row>
    <row r="98" spans="1:24" x14ac:dyDescent="0.15">
      <c r="A98" s="101">
        <v>79</v>
      </c>
      <c r="B98" s="314" t="s">
        <v>42</v>
      </c>
      <c r="C98" s="314"/>
      <c r="D98" s="141" t="s">
        <v>169</v>
      </c>
      <c r="E98" s="141">
        <f t="shared" si="3"/>
        <v>0</v>
      </c>
      <c r="F98" s="133" t="s">
        <v>42</v>
      </c>
      <c r="G98" s="141"/>
      <c r="H98" s="142" t="s">
        <v>42</v>
      </c>
      <c r="I98" s="259" t="s">
        <v>42</v>
      </c>
      <c r="J98" s="260" t="str">
        <f t="shared" si="4"/>
        <v>Select Select</v>
      </c>
      <c r="K98" s="209"/>
      <c r="L98" s="209"/>
      <c r="M98" s="209"/>
      <c r="N98" s="209"/>
      <c r="O98" s="237"/>
      <c r="P98" s="237"/>
      <c r="Q98" s="266"/>
      <c r="R98" s="267"/>
      <c r="S98" s="67">
        <f t="shared" si="5"/>
        <v>0</v>
      </c>
      <c r="T98" s="145"/>
      <c r="U98" s="178"/>
      <c r="V98" s="178"/>
      <c r="W98" s="132"/>
      <c r="X98" s="179"/>
    </row>
    <row r="99" spans="1:24" x14ac:dyDescent="0.15">
      <c r="A99" s="101">
        <v>80</v>
      </c>
      <c r="B99" s="314" t="s">
        <v>42</v>
      </c>
      <c r="C99" s="314"/>
      <c r="D99" s="141" t="s">
        <v>169</v>
      </c>
      <c r="E99" s="141">
        <f t="shared" si="3"/>
        <v>0</v>
      </c>
      <c r="F99" s="133" t="s">
        <v>42</v>
      </c>
      <c r="G99" s="141"/>
      <c r="H99" s="142" t="s">
        <v>42</v>
      </c>
      <c r="I99" s="259" t="s">
        <v>42</v>
      </c>
      <c r="J99" s="260" t="str">
        <f t="shared" si="4"/>
        <v>Select Select</v>
      </c>
      <c r="K99" s="209"/>
      <c r="L99" s="209"/>
      <c r="M99" s="209"/>
      <c r="N99" s="209"/>
      <c r="O99" s="237"/>
      <c r="P99" s="237"/>
      <c r="Q99" s="266"/>
      <c r="R99" s="267"/>
      <c r="S99" s="67">
        <f t="shared" si="5"/>
        <v>0</v>
      </c>
      <c r="T99" s="145"/>
      <c r="U99" s="178"/>
      <c r="V99" s="178"/>
      <c r="W99" s="132"/>
      <c r="X99" s="179"/>
    </row>
    <row r="100" spans="1:24" x14ac:dyDescent="0.15">
      <c r="A100" s="101">
        <v>81</v>
      </c>
      <c r="B100" s="314" t="s">
        <v>42</v>
      </c>
      <c r="C100" s="314"/>
      <c r="D100" s="141" t="s">
        <v>169</v>
      </c>
      <c r="E100" s="141">
        <f t="shared" si="3"/>
        <v>0</v>
      </c>
      <c r="F100" s="133" t="s">
        <v>42</v>
      </c>
      <c r="G100" s="141"/>
      <c r="H100" s="142" t="s">
        <v>42</v>
      </c>
      <c r="I100" s="259" t="s">
        <v>42</v>
      </c>
      <c r="J100" s="260" t="str">
        <f t="shared" si="4"/>
        <v>Select Select</v>
      </c>
      <c r="K100" s="209"/>
      <c r="L100" s="209"/>
      <c r="M100" s="209"/>
      <c r="N100" s="209"/>
      <c r="O100" s="237"/>
      <c r="P100" s="237"/>
      <c r="Q100" s="266"/>
      <c r="R100" s="267"/>
      <c r="S100" s="67">
        <f t="shared" si="5"/>
        <v>0</v>
      </c>
      <c r="T100" s="145"/>
      <c r="U100" s="178"/>
      <c r="V100" s="178"/>
      <c r="W100" s="132"/>
      <c r="X100" s="179"/>
    </row>
    <row r="101" spans="1:24" x14ac:dyDescent="0.15">
      <c r="A101" s="101">
        <v>82</v>
      </c>
      <c r="B101" s="314" t="s">
        <v>42</v>
      </c>
      <c r="C101" s="314"/>
      <c r="D101" s="141" t="s">
        <v>169</v>
      </c>
      <c r="E101" s="141">
        <f t="shared" si="3"/>
        <v>0</v>
      </c>
      <c r="F101" s="133" t="s">
        <v>42</v>
      </c>
      <c r="G101" s="141"/>
      <c r="H101" s="142" t="s">
        <v>42</v>
      </c>
      <c r="I101" s="259" t="s">
        <v>42</v>
      </c>
      <c r="J101" s="260" t="str">
        <f t="shared" si="4"/>
        <v>Select Select</v>
      </c>
      <c r="K101" s="209"/>
      <c r="L101" s="209"/>
      <c r="M101" s="209"/>
      <c r="N101" s="209"/>
      <c r="O101" s="237"/>
      <c r="P101" s="237"/>
      <c r="Q101" s="266"/>
      <c r="R101" s="267"/>
      <c r="S101" s="67">
        <f t="shared" si="5"/>
        <v>0</v>
      </c>
      <c r="T101" s="145"/>
      <c r="U101" s="178"/>
      <c r="V101" s="178"/>
      <c r="W101" s="132"/>
      <c r="X101" s="179"/>
    </row>
    <row r="102" spans="1:24" x14ac:dyDescent="0.15">
      <c r="A102" s="101">
        <v>83</v>
      </c>
      <c r="B102" s="314" t="s">
        <v>42</v>
      </c>
      <c r="C102" s="314"/>
      <c r="D102" s="141" t="s">
        <v>169</v>
      </c>
      <c r="E102" s="141">
        <f t="shared" si="3"/>
        <v>0</v>
      </c>
      <c r="F102" s="133" t="s">
        <v>42</v>
      </c>
      <c r="G102" s="141"/>
      <c r="H102" s="142" t="s">
        <v>42</v>
      </c>
      <c r="I102" s="259" t="s">
        <v>42</v>
      </c>
      <c r="J102" s="260" t="str">
        <f t="shared" si="4"/>
        <v>Select Select</v>
      </c>
      <c r="K102" s="209"/>
      <c r="L102" s="209"/>
      <c r="M102" s="209"/>
      <c r="N102" s="209"/>
      <c r="O102" s="237"/>
      <c r="P102" s="237"/>
      <c r="Q102" s="266"/>
      <c r="R102" s="267"/>
      <c r="S102" s="67">
        <f t="shared" si="5"/>
        <v>0</v>
      </c>
      <c r="T102" s="145"/>
      <c r="U102" s="178"/>
      <c r="V102" s="178"/>
      <c r="W102" s="132"/>
      <c r="X102" s="179"/>
    </row>
    <row r="103" spans="1:24" x14ac:dyDescent="0.15">
      <c r="K103" s="134"/>
      <c r="L103" s="134"/>
      <c r="M103" s="134"/>
      <c r="N103" s="134"/>
    </row>
    <row r="104" spans="1:24" x14ac:dyDescent="0.15">
      <c r="K104" s="134"/>
      <c r="L104" s="134"/>
      <c r="M104" s="134"/>
      <c r="N104" s="134"/>
    </row>
    <row r="105" spans="1:24" x14ac:dyDescent="0.15">
      <c r="K105" s="134"/>
      <c r="L105" s="134"/>
      <c r="M105" s="134"/>
      <c r="N105" s="134"/>
    </row>
    <row r="106" spans="1:24" x14ac:dyDescent="0.15">
      <c r="K106" s="134"/>
      <c r="L106" s="134"/>
      <c r="M106" s="134"/>
      <c r="N106" s="134"/>
    </row>
    <row r="107" spans="1:24" x14ac:dyDescent="0.15">
      <c r="K107" s="134"/>
      <c r="L107" s="134"/>
      <c r="M107" s="134"/>
      <c r="N107" s="134"/>
    </row>
    <row r="108" spans="1:24" x14ac:dyDescent="0.15">
      <c r="K108" s="134"/>
      <c r="L108" s="134"/>
      <c r="M108" s="134"/>
      <c r="N108" s="134"/>
    </row>
    <row r="109" spans="1:24" x14ac:dyDescent="0.15">
      <c r="K109" s="134"/>
      <c r="L109" s="134"/>
      <c r="M109" s="134"/>
      <c r="N109" s="134"/>
    </row>
    <row r="110" spans="1:24" x14ac:dyDescent="0.15">
      <c r="K110" s="134"/>
      <c r="L110" s="134"/>
      <c r="M110" s="134"/>
      <c r="N110" s="134"/>
    </row>
    <row r="111" spans="1:24" x14ac:dyDescent="0.15">
      <c r="K111" s="134"/>
      <c r="L111" s="134"/>
      <c r="M111" s="134"/>
      <c r="N111" s="134"/>
    </row>
    <row r="112" spans="1:24" x14ac:dyDescent="0.15">
      <c r="K112" s="134"/>
      <c r="L112" s="134"/>
      <c r="M112" s="134"/>
      <c r="N112" s="134"/>
    </row>
    <row r="113" spans="11:14" x14ac:dyDescent="0.15">
      <c r="K113" s="134"/>
      <c r="L113" s="134"/>
      <c r="M113" s="134"/>
      <c r="N113" s="134"/>
    </row>
    <row r="114" spans="11:14" x14ac:dyDescent="0.15">
      <c r="K114" s="134"/>
      <c r="L114" s="134"/>
      <c r="M114" s="134"/>
      <c r="N114" s="134"/>
    </row>
    <row r="115" spans="11:14" x14ac:dyDescent="0.15">
      <c r="K115" s="134"/>
      <c r="L115" s="134"/>
      <c r="M115" s="134"/>
      <c r="N115" s="134"/>
    </row>
    <row r="116" spans="11:14" x14ac:dyDescent="0.15">
      <c r="K116" s="134"/>
      <c r="L116" s="134"/>
      <c r="M116" s="134"/>
      <c r="N116" s="134"/>
    </row>
    <row r="117" spans="11:14" x14ac:dyDescent="0.15">
      <c r="K117" s="134"/>
      <c r="L117" s="134"/>
      <c r="M117" s="134"/>
      <c r="N117" s="134"/>
    </row>
    <row r="118" spans="11:14" x14ac:dyDescent="0.15">
      <c r="K118" s="134"/>
      <c r="L118" s="134"/>
      <c r="M118" s="134"/>
      <c r="N118" s="134"/>
    </row>
    <row r="119" spans="11:14" x14ac:dyDescent="0.15">
      <c r="K119" s="134"/>
      <c r="L119" s="134"/>
      <c r="M119" s="134"/>
      <c r="N119" s="134"/>
    </row>
    <row r="120" spans="11:14" x14ac:dyDescent="0.15">
      <c r="K120" s="134"/>
      <c r="L120" s="134"/>
      <c r="M120" s="134"/>
      <c r="N120" s="134"/>
    </row>
    <row r="121" spans="11:14" x14ac:dyDescent="0.15">
      <c r="K121" s="134"/>
      <c r="L121" s="134"/>
      <c r="M121" s="134"/>
      <c r="N121" s="134"/>
    </row>
    <row r="122" spans="11:14" x14ac:dyDescent="0.15">
      <c r="K122" s="134"/>
      <c r="L122" s="134"/>
      <c r="M122" s="134"/>
      <c r="N122" s="134"/>
    </row>
    <row r="123" spans="11:14" x14ac:dyDescent="0.15">
      <c r="K123" s="134"/>
      <c r="L123" s="134"/>
      <c r="M123" s="134"/>
      <c r="N123" s="134"/>
    </row>
    <row r="124" spans="11:14" x14ac:dyDescent="0.15">
      <c r="K124" s="134"/>
      <c r="L124" s="134"/>
      <c r="M124" s="134"/>
      <c r="N124" s="134"/>
    </row>
    <row r="125" spans="11:14" x14ac:dyDescent="0.15">
      <c r="K125" s="134"/>
      <c r="L125" s="134"/>
      <c r="M125" s="134"/>
      <c r="N125" s="134"/>
    </row>
    <row r="126" spans="11:14" x14ac:dyDescent="0.15">
      <c r="K126" s="134"/>
      <c r="L126" s="134"/>
      <c r="M126" s="134"/>
      <c r="N126" s="134"/>
    </row>
    <row r="127" spans="11:14" x14ac:dyDescent="0.15">
      <c r="K127" s="134"/>
      <c r="L127" s="134"/>
      <c r="M127" s="134"/>
      <c r="N127" s="134"/>
    </row>
    <row r="128" spans="11:14" x14ac:dyDescent="0.15">
      <c r="K128" s="134"/>
      <c r="L128" s="134"/>
      <c r="M128" s="134"/>
      <c r="N128" s="134"/>
    </row>
    <row r="129" spans="11:14" x14ac:dyDescent="0.15">
      <c r="K129" s="134"/>
      <c r="L129" s="134"/>
      <c r="M129" s="134"/>
      <c r="N129" s="134"/>
    </row>
    <row r="130" spans="11:14" x14ac:dyDescent="0.15">
      <c r="K130" s="134"/>
      <c r="L130" s="134"/>
      <c r="M130" s="134"/>
      <c r="N130" s="134"/>
    </row>
    <row r="131" spans="11:14" x14ac:dyDescent="0.15">
      <c r="K131" s="134"/>
      <c r="L131" s="134"/>
      <c r="M131" s="134"/>
      <c r="N131" s="134"/>
    </row>
    <row r="132" spans="11:14" x14ac:dyDescent="0.15">
      <c r="K132" s="134"/>
      <c r="L132" s="134"/>
      <c r="M132" s="134"/>
      <c r="N132" s="134"/>
    </row>
    <row r="133" spans="11:14" x14ac:dyDescent="0.15">
      <c r="K133" s="134"/>
      <c r="L133" s="134"/>
      <c r="M133" s="134"/>
      <c r="N133" s="134"/>
    </row>
    <row r="134" spans="11:14" x14ac:dyDescent="0.15">
      <c r="K134" s="134"/>
      <c r="L134" s="134"/>
      <c r="M134" s="134"/>
      <c r="N134" s="134"/>
    </row>
    <row r="135" spans="11:14" x14ac:dyDescent="0.15">
      <c r="K135" s="134"/>
      <c r="L135" s="134"/>
      <c r="M135" s="134"/>
      <c r="N135" s="134"/>
    </row>
    <row r="136" spans="11:14" x14ac:dyDescent="0.15">
      <c r="K136" s="134"/>
      <c r="L136" s="134"/>
      <c r="M136" s="134"/>
      <c r="N136" s="134"/>
    </row>
    <row r="137" spans="11:14" x14ac:dyDescent="0.15">
      <c r="K137" s="134"/>
      <c r="L137" s="134"/>
      <c r="M137" s="134"/>
      <c r="N137" s="134"/>
    </row>
    <row r="138" spans="11:14" x14ac:dyDescent="0.15">
      <c r="K138" s="134"/>
      <c r="L138" s="134"/>
      <c r="M138" s="134"/>
      <c r="N138" s="134"/>
    </row>
    <row r="139" spans="11:14" x14ac:dyDescent="0.15">
      <c r="K139" s="134"/>
      <c r="L139" s="134"/>
      <c r="M139" s="134"/>
      <c r="N139" s="134"/>
    </row>
    <row r="140" spans="11:14" x14ac:dyDescent="0.15">
      <c r="K140" s="134"/>
      <c r="L140" s="134"/>
      <c r="M140" s="134"/>
      <c r="N140" s="134"/>
    </row>
    <row r="141" spans="11:14" x14ac:dyDescent="0.15">
      <c r="K141" s="134"/>
      <c r="L141" s="134"/>
      <c r="M141" s="134"/>
      <c r="N141" s="134"/>
    </row>
    <row r="142" spans="11:14" x14ac:dyDescent="0.15">
      <c r="K142" s="134"/>
      <c r="L142" s="134"/>
      <c r="M142" s="134"/>
      <c r="N142" s="134"/>
    </row>
    <row r="143" spans="11:14" x14ac:dyDescent="0.15">
      <c r="K143" s="134"/>
      <c r="L143" s="134"/>
      <c r="M143" s="134"/>
      <c r="N143" s="134"/>
    </row>
    <row r="144" spans="11:14" x14ac:dyDescent="0.15">
      <c r="K144" s="134"/>
      <c r="L144" s="134"/>
      <c r="M144" s="134"/>
      <c r="N144" s="134"/>
    </row>
    <row r="145" spans="11:14" x14ac:dyDescent="0.15">
      <c r="K145" s="134"/>
      <c r="L145" s="134"/>
      <c r="M145" s="134"/>
      <c r="N145" s="134"/>
    </row>
    <row r="146" spans="11:14" x14ac:dyDescent="0.15">
      <c r="K146" s="134"/>
      <c r="L146" s="134"/>
      <c r="M146" s="134"/>
      <c r="N146" s="134"/>
    </row>
    <row r="147" spans="11:14" x14ac:dyDescent="0.15">
      <c r="K147" s="134"/>
      <c r="L147" s="134"/>
      <c r="M147" s="134"/>
      <c r="N147" s="134"/>
    </row>
    <row r="148" spans="11:14" x14ac:dyDescent="0.15">
      <c r="K148" s="134"/>
      <c r="L148" s="134"/>
      <c r="M148" s="134"/>
      <c r="N148" s="134"/>
    </row>
    <row r="149" spans="11:14" x14ac:dyDescent="0.15">
      <c r="K149" s="134"/>
      <c r="L149" s="134"/>
      <c r="M149" s="134"/>
      <c r="N149" s="134"/>
    </row>
    <row r="150" spans="11:14" x14ac:dyDescent="0.15">
      <c r="K150" s="134"/>
      <c r="L150" s="134"/>
      <c r="M150" s="134"/>
      <c r="N150" s="134"/>
    </row>
    <row r="151" spans="11:14" x14ac:dyDescent="0.15">
      <c r="K151" s="134"/>
      <c r="L151" s="134"/>
      <c r="M151" s="134"/>
      <c r="N151" s="134"/>
    </row>
    <row r="152" spans="11:14" x14ac:dyDescent="0.15">
      <c r="K152" s="134"/>
      <c r="L152" s="134"/>
      <c r="M152" s="134"/>
      <c r="N152" s="134"/>
    </row>
    <row r="153" spans="11:14" x14ac:dyDescent="0.15">
      <c r="K153" s="134"/>
      <c r="L153" s="134"/>
      <c r="M153" s="134"/>
      <c r="N153" s="134"/>
    </row>
    <row r="154" spans="11:14" x14ac:dyDescent="0.15">
      <c r="K154" s="134"/>
      <c r="L154" s="134"/>
      <c r="M154" s="134"/>
      <c r="N154" s="134"/>
    </row>
    <row r="155" spans="11:14" x14ac:dyDescent="0.15">
      <c r="K155" s="134"/>
      <c r="L155" s="134"/>
      <c r="M155" s="134"/>
      <c r="N155" s="134"/>
    </row>
    <row r="156" spans="11:14" x14ac:dyDescent="0.15">
      <c r="K156" s="134"/>
      <c r="L156" s="134"/>
      <c r="M156" s="134"/>
      <c r="N156" s="134"/>
    </row>
    <row r="157" spans="11:14" x14ac:dyDescent="0.15">
      <c r="K157" s="134"/>
      <c r="L157" s="134"/>
      <c r="M157" s="134"/>
      <c r="N157" s="134"/>
    </row>
    <row r="158" spans="11:14" x14ac:dyDescent="0.15">
      <c r="K158" s="134"/>
      <c r="L158" s="134"/>
      <c r="M158" s="134"/>
      <c r="N158" s="134"/>
    </row>
    <row r="159" spans="11:14" x14ac:dyDescent="0.15">
      <c r="K159" s="134"/>
      <c r="L159" s="134"/>
      <c r="M159" s="134"/>
      <c r="N159" s="134"/>
    </row>
    <row r="160" spans="11:14" x14ac:dyDescent="0.15">
      <c r="K160" s="134"/>
      <c r="L160" s="134"/>
      <c r="M160" s="134"/>
      <c r="N160" s="134"/>
    </row>
    <row r="161" spans="11:14" x14ac:dyDescent="0.15">
      <c r="K161" s="134"/>
      <c r="L161" s="134"/>
      <c r="M161" s="134"/>
      <c r="N161" s="134"/>
    </row>
    <row r="162" spans="11:14" x14ac:dyDescent="0.15">
      <c r="K162" s="134"/>
      <c r="L162" s="134"/>
      <c r="M162" s="134"/>
      <c r="N162" s="134"/>
    </row>
    <row r="163" spans="11:14" x14ac:dyDescent="0.15">
      <c r="K163" s="134"/>
      <c r="L163" s="134"/>
      <c r="M163" s="134"/>
      <c r="N163" s="134"/>
    </row>
    <row r="164" spans="11:14" x14ac:dyDescent="0.15">
      <c r="K164" s="134"/>
      <c r="L164" s="134"/>
      <c r="M164" s="134"/>
      <c r="N164" s="134"/>
    </row>
    <row r="165" spans="11:14" x14ac:dyDescent="0.15">
      <c r="K165" s="134"/>
      <c r="L165" s="134"/>
      <c r="M165" s="134"/>
      <c r="N165" s="134"/>
    </row>
    <row r="166" spans="11:14" x14ac:dyDescent="0.15">
      <c r="K166" s="134"/>
      <c r="L166" s="134"/>
      <c r="M166" s="134"/>
      <c r="N166" s="134"/>
    </row>
    <row r="167" spans="11:14" x14ac:dyDescent="0.15">
      <c r="K167" s="134"/>
      <c r="L167" s="134"/>
      <c r="M167" s="134"/>
      <c r="N167" s="134"/>
    </row>
    <row r="168" spans="11:14" x14ac:dyDescent="0.15">
      <c r="K168" s="134"/>
      <c r="L168" s="134"/>
      <c r="M168" s="134"/>
      <c r="N168" s="134"/>
    </row>
    <row r="169" spans="11:14" x14ac:dyDescent="0.15">
      <c r="K169" s="134"/>
      <c r="L169" s="134"/>
      <c r="M169" s="134"/>
      <c r="N169" s="134"/>
    </row>
    <row r="170" spans="11:14" x14ac:dyDescent="0.15">
      <c r="K170" s="134"/>
      <c r="L170" s="134"/>
      <c r="M170" s="134"/>
      <c r="N170" s="134"/>
    </row>
    <row r="171" spans="11:14" x14ac:dyDescent="0.15">
      <c r="K171" s="134"/>
      <c r="L171" s="134"/>
      <c r="M171" s="134"/>
      <c r="N171" s="134"/>
    </row>
    <row r="172" spans="11:14" x14ac:dyDescent="0.15">
      <c r="K172" s="134"/>
      <c r="L172" s="134"/>
      <c r="M172" s="134"/>
      <c r="N172" s="134"/>
    </row>
    <row r="173" spans="11:14" x14ac:dyDescent="0.15">
      <c r="K173" s="134"/>
      <c r="L173" s="134"/>
      <c r="M173" s="134"/>
      <c r="N173" s="134"/>
    </row>
    <row r="174" spans="11:14" x14ac:dyDescent="0.15">
      <c r="K174" s="134"/>
      <c r="L174" s="134"/>
      <c r="M174" s="134"/>
      <c r="N174" s="134"/>
    </row>
    <row r="175" spans="11:14" x14ac:dyDescent="0.15">
      <c r="K175" s="134"/>
      <c r="L175" s="134"/>
      <c r="M175" s="134"/>
      <c r="N175" s="134"/>
    </row>
    <row r="176" spans="11:14" x14ac:dyDescent="0.15">
      <c r="K176" s="134"/>
      <c r="L176" s="134"/>
      <c r="M176" s="134"/>
      <c r="N176" s="134"/>
    </row>
    <row r="177" spans="11:14" x14ac:dyDescent="0.15">
      <c r="K177" s="134"/>
      <c r="L177" s="134"/>
      <c r="M177" s="134"/>
      <c r="N177" s="134"/>
    </row>
    <row r="178" spans="11:14" x14ac:dyDescent="0.15">
      <c r="K178" s="134"/>
      <c r="L178" s="134"/>
      <c r="M178" s="134"/>
      <c r="N178" s="134"/>
    </row>
    <row r="179" spans="11:14" x14ac:dyDescent="0.15">
      <c r="K179" s="134"/>
      <c r="L179" s="134"/>
      <c r="M179" s="134"/>
      <c r="N179" s="134"/>
    </row>
    <row r="180" spans="11:14" x14ac:dyDescent="0.15">
      <c r="K180" s="134"/>
      <c r="L180" s="134"/>
      <c r="M180" s="134"/>
      <c r="N180" s="134"/>
    </row>
    <row r="181" spans="11:14" x14ac:dyDescent="0.15">
      <c r="K181" s="134"/>
      <c r="L181" s="134"/>
      <c r="M181" s="134"/>
      <c r="N181" s="134"/>
    </row>
    <row r="182" spans="11:14" x14ac:dyDescent="0.15">
      <c r="K182" s="134"/>
      <c r="L182" s="134"/>
      <c r="M182" s="134"/>
      <c r="N182" s="134"/>
    </row>
    <row r="183" spans="11:14" x14ac:dyDescent="0.15">
      <c r="K183" s="134"/>
      <c r="L183" s="134"/>
      <c r="M183" s="134"/>
      <c r="N183" s="134"/>
    </row>
    <row r="184" spans="11:14" x14ac:dyDescent="0.15">
      <c r="K184" s="134"/>
      <c r="L184" s="134"/>
      <c r="M184" s="134"/>
      <c r="N184" s="134"/>
    </row>
    <row r="185" spans="11:14" x14ac:dyDescent="0.15">
      <c r="K185" s="134"/>
      <c r="L185" s="134"/>
      <c r="M185" s="134"/>
      <c r="N185" s="134"/>
    </row>
    <row r="186" spans="11:14" x14ac:dyDescent="0.15">
      <c r="K186" s="134"/>
      <c r="L186" s="134"/>
      <c r="M186" s="134"/>
      <c r="N186" s="134"/>
    </row>
    <row r="187" spans="11:14" x14ac:dyDescent="0.15">
      <c r="K187" s="134"/>
      <c r="L187" s="134"/>
      <c r="M187" s="134"/>
      <c r="N187" s="134"/>
    </row>
    <row r="188" spans="11:14" x14ac:dyDescent="0.15">
      <c r="K188" s="134"/>
      <c r="L188" s="134"/>
      <c r="M188" s="134"/>
      <c r="N188" s="134"/>
    </row>
    <row r="189" spans="11:14" x14ac:dyDescent="0.15">
      <c r="K189" s="134"/>
      <c r="L189" s="134"/>
      <c r="M189" s="134"/>
      <c r="N189" s="134"/>
    </row>
    <row r="190" spans="11:14" x14ac:dyDescent="0.15">
      <c r="K190" s="134"/>
      <c r="L190" s="134"/>
      <c r="M190" s="134"/>
      <c r="N190" s="134"/>
    </row>
    <row r="191" spans="11:14" x14ac:dyDescent="0.15">
      <c r="K191" s="134"/>
      <c r="L191" s="134"/>
      <c r="M191" s="134"/>
      <c r="N191" s="134"/>
    </row>
    <row r="192" spans="11:14" x14ac:dyDescent="0.15">
      <c r="K192" s="134"/>
      <c r="L192" s="134"/>
      <c r="M192" s="134"/>
      <c r="N192" s="134"/>
    </row>
    <row r="193" spans="11:14" x14ac:dyDescent="0.15">
      <c r="K193" s="134"/>
      <c r="L193" s="134"/>
      <c r="M193" s="134"/>
      <c r="N193" s="134"/>
    </row>
    <row r="194" spans="11:14" x14ac:dyDescent="0.15">
      <c r="K194" s="134"/>
      <c r="L194" s="134"/>
      <c r="M194" s="134"/>
      <c r="N194" s="134"/>
    </row>
    <row r="195" spans="11:14" x14ac:dyDescent="0.15">
      <c r="K195" s="134"/>
      <c r="L195" s="134"/>
      <c r="M195" s="134"/>
      <c r="N195" s="134"/>
    </row>
    <row r="196" spans="11:14" x14ac:dyDescent="0.15">
      <c r="K196" s="134"/>
      <c r="L196" s="134"/>
      <c r="M196" s="134"/>
      <c r="N196" s="134"/>
    </row>
    <row r="197" spans="11:14" x14ac:dyDescent="0.15">
      <c r="K197" s="134"/>
      <c r="L197" s="134"/>
      <c r="M197" s="134"/>
      <c r="N197" s="134"/>
    </row>
    <row r="198" spans="11:14" x14ac:dyDescent="0.15">
      <c r="K198" s="134"/>
      <c r="L198" s="134"/>
      <c r="M198" s="134"/>
      <c r="N198" s="134"/>
    </row>
    <row r="199" spans="11:14" x14ac:dyDescent="0.15">
      <c r="K199" s="134"/>
      <c r="L199" s="134"/>
      <c r="M199" s="134"/>
      <c r="N199" s="134"/>
    </row>
    <row r="200" spans="11:14" x14ac:dyDescent="0.15">
      <c r="K200" s="134"/>
      <c r="L200" s="134"/>
      <c r="M200" s="134"/>
      <c r="N200" s="134"/>
    </row>
    <row r="201" spans="11:14" x14ac:dyDescent="0.15">
      <c r="K201" s="134"/>
      <c r="L201" s="134"/>
      <c r="M201" s="134"/>
      <c r="N201" s="134"/>
    </row>
    <row r="202" spans="11:14" x14ac:dyDescent="0.15">
      <c r="K202" s="134"/>
      <c r="L202" s="134"/>
      <c r="M202" s="134"/>
      <c r="N202" s="134"/>
    </row>
    <row r="203" spans="11:14" x14ac:dyDescent="0.15">
      <c r="K203" s="134"/>
      <c r="L203" s="134"/>
      <c r="M203" s="134"/>
      <c r="N203" s="134"/>
    </row>
    <row r="204" spans="11:14" x14ac:dyDescent="0.15">
      <c r="K204" s="134"/>
      <c r="L204" s="134"/>
      <c r="M204" s="134"/>
      <c r="N204" s="134"/>
    </row>
    <row r="205" spans="11:14" x14ac:dyDescent="0.15">
      <c r="K205" s="134"/>
      <c r="L205" s="134"/>
      <c r="M205" s="134"/>
      <c r="N205" s="134"/>
    </row>
    <row r="206" spans="11:14" x14ac:dyDescent="0.15">
      <c r="K206" s="134"/>
      <c r="L206" s="134"/>
      <c r="M206" s="134"/>
      <c r="N206" s="134"/>
    </row>
    <row r="207" spans="11:14" x14ac:dyDescent="0.15">
      <c r="K207" s="134"/>
      <c r="L207" s="134"/>
      <c r="M207" s="134"/>
      <c r="N207" s="134"/>
    </row>
    <row r="208" spans="11:14" x14ac:dyDescent="0.15">
      <c r="K208" s="134"/>
      <c r="L208" s="134"/>
      <c r="M208" s="134"/>
      <c r="N208" s="134"/>
    </row>
    <row r="209" spans="11:14" x14ac:dyDescent="0.15">
      <c r="K209" s="134"/>
      <c r="L209" s="134"/>
      <c r="M209" s="134"/>
      <c r="N209" s="134"/>
    </row>
    <row r="210" spans="11:14" x14ac:dyDescent="0.15">
      <c r="K210" s="134"/>
      <c r="L210" s="134"/>
      <c r="M210" s="134"/>
      <c r="N210" s="134"/>
    </row>
    <row r="211" spans="11:14" x14ac:dyDescent="0.15">
      <c r="K211" s="134"/>
      <c r="L211" s="134"/>
      <c r="M211" s="134"/>
      <c r="N211" s="134"/>
    </row>
    <row r="212" spans="11:14" x14ac:dyDescent="0.15">
      <c r="K212" s="134"/>
      <c r="L212" s="134"/>
      <c r="M212" s="134"/>
      <c r="N212" s="134"/>
    </row>
    <row r="213" spans="11:14" x14ac:dyDescent="0.15">
      <c r="K213" s="134"/>
      <c r="L213" s="134"/>
      <c r="M213" s="134"/>
      <c r="N213" s="134"/>
    </row>
    <row r="214" spans="11:14" x14ac:dyDescent="0.15">
      <c r="K214" s="134"/>
      <c r="L214" s="134"/>
      <c r="M214" s="134"/>
      <c r="N214" s="134"/>
    </row>
    <row r="215" spans="11:14" x14ac:dyDescent="0.15">
      <c r="K215" s="134"/>
      <c r="L215" s="134"/>
      <c r="M215" s="134"/>
      <c r="N215" s="134"/>
    </row>
    <row r="216" spans="11:14" x14ac:dyDescent="0.15">
      <c r="K216" s="134"/>
      <c r="L216" s="134"/>
      <c r="M216" s="134"/>
      <c r="N216" s="134"/>
    </row>
    <row r="217" spans="11:14" x14ac:dyDescent="0.15">
      <c r="K217" s="134"/>
      <c r="L217" s="134"/>
      <c r="M217" s="134"/>
      <c r="N217" s="134"/>
    </row>
    <row r="218" spans="11:14" x14ac:dyDescent="0.15">
      <c r="K218" s="134"/>
      <c r="L218" s="134"/>
      <c r="M218" s="134"/>
      <c r="N218" s="134"/>
    </row>
    <row r="219" spans="11:14" x14ac:dyDescent="0.15">
      <c r="K219" s="134"/>
      <c r="L219" s="134"/>
      <c r="M219" s="134"/>
      <c r="N219" s="134"/>
    </row>
    <row r="220" spans="11:14" x14ac:dyDescent="0.15">
      <c r="K220" s="134"/>
      <c r="L220" s="134"/>
      <c r="M220" s="134"/>
      <c r="N220" s="134"/>
    </row>
    <row r="221" spans="11:14" x14ac:dyDescent="0.15">
      <c r="K221" s="134"/>
      <c r="L221" s="134"/>
      <c r="M221" s="134"/>
      <c r="N221" s="134"/>
    </row>
    <row r="222" spans="11:14" x14ac:dyDescent="0.15">
      <c r="K222" s="134"/>
      <c r="L222" s="134"/>
      <c r="M222" s="134"/>
      <c r="N222" s="134"/>
    </row>
    <row r="223" spans="11:14" x14ac:dyDescent="0.15">
      <c r="K223" s="134"/>
      <c r="L223" s="134"/>
      <c r="M223" s="134"/>
      <c r="N223" s="134"/>
    </row>
    <row r="224" spans="11:14" x14ac:dyDescent="0.15">
      <c r="K224" s="134"/>
      <c r="L224" s="134"/>
      <c r="M224" s="134"/>
      <c r="N224" s="134"/>
    </row>
    <row r="225" spans="11:14" x14ac:dyDescent="0.15">
      <c r="K225" s="134"/>
      <c r="L225" s="134"/>
      <c r="M225" s="134"/>
      <c r="N225" s="134"/>
    </row>
    <row r="226" spans="11:14" x14ac:dyDescent="0.15">
      <c r="K226" s="134"/>
      <c r="L226" s="134"/>
      <c r="M226" s="134"/>
      <c r="N226" s="134"/>
    </row>
    <row r="227" spans="11:14" x14ac:dyDescent="0.15">
      <c r="K227" s="134"/>
      <c r="L227" s="134"/>
      <c r="M227" s="134"/>
      <c r="N227" s="134"/>
    </row>
    <row r="228" spans="11:14" x14ac:dyDescent="0.15">
      <c r="K228" s="134"/>
      <c r="L228" s="134"/>
      <c r="M228" s="134"/>
      <c r="N228" s="134"/>
    </row>
    <row r="229" spans="11:14" x14ac:dyDescent="0.15">
      <c r="K229" s="134"/>
      <c r="L229" s="134"/>
      <c r="M229" s="134"/>
      <c r="N229" s="134"/>
    </row>
    <row r="230" spans="11:14" x14ac:dyDescent="0.15">
      <c r="K230" s="134"/>
      <c r="L230" s="134"/>
      <c r="M230" s="134"/>
      <c r="N230" s="134"/>
    </row>
    <row r="231" spans="11:14" x14ac:dyDescent="0.15">
      <c r="K231" s="134"/>
      <c r="L231" s="134"/>
      <c r="M231" s="134"/>
      <c r="N231" s="134"/>
    </row>
  </sheetData>
  <mergeCells count="120">
    <mergeCell ref="B100:C100"/>
    <mergeCell ref="B101:C101"/>
    <mergeCell ref="B102:C102"/>
    <mergeCell ref="B18:C18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N15:O15"/>
    <mergeCell ref="P15:S15"/>
    <mergeCell ref="M17:N17"/>
    <mergeCell ref="I18:S18"/>
    <mergeCell ref="T18:W18"/>
    <mergeCell ref="N11:O11"/>
    <mergeCell ref="P11:S11"/>
    <mergeCell ref="N12:O12"/>
    <mergeCell ref="P12:S12"/>
    <mergeCell ref="N14:O14"/>
    <mergeCell ref="P14:S14"/>
    <mergeCell ref="N13:O13"/>
    <mergeCell ref="P13:S13"/>
    <mergeCell ref="P17:R17"/>
    <mergeCell ref="B10:C10"/>
    <mergeCell ref="D10:K10"/>
    <mergeCell ref="N10:O10"/>
    <mergeCell ref="P10:S10"/>
    <mergeCell ref="B7:C7"/>
    <mergeCell ref="D7:K7"/>
    <mergeCell ref="N7:O7"/>
    <mergeCell ref="P7:S7"/>
    <mergeCell ref="B8:C8"/>
    <mergeCell ref="D8:K8"/>
    <mergeCell ref="N8:O8"/>
    <mergeCell ref="P8:S8"/>
    <mergeCell ref="B1:M2"/>
    <mergeCell ref="N1:S1"/>
    <mergeCell ref="B3:M3"/>
    <mergeCell ref="B6:C6"/>
    <mergeCell ref="D6:K6"/>
    <mergeCell ref="P6:S6"/>
    <mergeCell ref="B9:C9"/>
    <mergeCell ref="D9:K9"/>
    <mergeCell ref="N9:O9"/>
    <mergeCell ref="P9:S9"/>
  </mergeCells>
  <dataValidations count="3">
    <dataValidation type="list" allowBlank="1" showInputMessage="1" showErrorMessage="1" sqref="H20:H102" xr:uid="{353C4B82-DC82-43F7-B889-4FBF4AE8917A}">
      <formula1>"Select, Yes, No"</formula1>
    </dataValidation>
    <dataValidation type="list" allowBlank="1" showInputMessage="1" showErrorMessage="1" sqref="F20:F102" xr:uid="{46FC0493-EF8A-4CF7-B36C-B42896D088F4}">
      <formula1>"Select, Original, New"</formula1>
    </dataValidation>
    <dataValidation type="list" allowBlank="1" showInputMessage="1" showErrorMessage="1" sqref="I20:I102" xr:uid="{54707CCE-2C55-45FC-84B6-71D69F47F4BA}">
      <formula1>"Select, AOF1 (WRE), AOF2 (SHS), AOF3 (Tec)"</formula1>
    </dataValidation>
  </dataValidations>
  <pageMargins left="0.25" right="0.25" top="0.75" bottom="0.75" header="0.3" footer="0.3"/>
  <pageSetup scale="8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3F676A-BF3D-47B6-828F-EACC5FDF858B}">
          <x14:formula1>
            <xm:f>'Func Obj'!$I$2:$I$4</xm:f>
          </x14:formula1>
          <xm:sqref>B20:C102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507F3-9C07-448E-9CE3-79FDF0D15422}">
  <sheetPr codeName="Sheet11">
    <tabColor theme="4" tint="0.39997558519241921"/>
    <pageSetUpPr fitToPage="1"/>
  </sheetPr>
  <dimension ref="A1:Z231"/>
  <sheetViews>
    <sheetView topLeftCell="A8" zoomScale="80" zoomScaleNormal="80" workbookViewId="0">
      <selection activeCell="V3" sqref="V3"/>
    </sheetView>
  </sheetViews>
  <sheetFormatPr baseColWidth="10" defaultColWidth="9.33203125" defaultRowHeight="14" x14ac:dyDescent="0.15"/>
  <cols>
    <col min="1" max="1" width="5.33203125" style="101" customWidth="1"/>
    <col min="2" max="3" width="5.6640625" style="101" customWidth="1"/>
    <col min="4" max="5" width="5.6640625" style="101" hidden="1" customWidth="1"/>
    <col min="6" max="6" width="7" style="133" hidden="1" customWidth="1"/>
    <col min="7" max="7" width="7.6640625" style="101" hidden="1" customWidth="1"/>
    <col min="8" max="8" width="6" style="101" hidden="1" customWidth="1"/>
    <col min="9" max="9" width="6" style="134" customWidth="1"/>
    <col min="10" max="10" width="6" style="101" hidden="1" customWidth="1"/>
    <col min="11" max="11" width="22.5" style="101" customWidth="1"/>
    <col min="12" max="12" width="20.6640625" style="101" customWidth="1"/>
    <col min="13" max="13" width="22" style="101" customWidth="1"/>
    <col min="14" max="14" width="16.5" style="101" customWidth="1"/>
    <col min="15" max="15" width="10.5" style="101" customWidth="1"/>
    <col min="16" max="16" width="8" style="9" customWidth="1"/>
    <col min="17" max="17" width="8" style="95" customWidth="1"/>
    <col min="18" max="18" width="8.6640625" style="95" customWidth="1"/>
    <col min="19" max="19" width="9.33203125" style="101"/>
    <col min="20" max="20" width="10.33203125" style="135" customWidth="1"/>
    <col min="21" max="22" width="9.33203125" style="95"/>
    <col min="23" max="23" width="52.33203125" style="95" customWidth="1"/>
    <col min="24" max="16384" width="9.33203125" style="101"/>
  </cols>
  <sheetData>
    <row r="1" spans="1:23" ht="16.5" customHeight="1" x14ac:dyDescent="0.15">
      <c r="A1" s="92"/>
      <c r="B1" s="318" t="s">
        <v>160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36" t="s">
        <v>79</v>
      </c>
      <c r="O1" s="337"/>
      <c r="P1" s="337"/>
      <c r="Q1" s="337"/>
      <c r="R1" s="337"/>
      <c r="S1" s="338"/>
      <c r="T1" s="99"/>
      <c r="U1" s="100"/>
      <c r="V1" s="100"/>
      <c r="W1" s="100"/>
    </row>
    <row r="2" spans="1:23" ht="16.5" customHeight="1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83"/>
      <c r="O2" s="84" t="s">
        <v>80</v>
      </c>
      <c r="P2" s="153"/>
      <c r="Q2" s="153"/>
      <c r="R2" s="153"/>
      <c r="S2" s="85"/>
      <c r="T2" s="99"/>
      <c r="U2" s="100"/>
      <c r="V2" s="100"/>
      <c r="W2" s="100"/>
    </row>
    <row r="3" spans="1:23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86"/>
      <c r="O3" s="84" t="s">
        <v>123</v>
      </c>
      <c r="P3" s="153"/>
      <c r="Q3" s="153"/>
      <c r="R3" s="153"/>
      <c r="S3" s="85"/>
      <c r="T3" s="99"/>
      <c r="U3" s="100"/>
      <c r="V3" s="100"/>
      <c r="W3" s="100"/>
    </row>
    <row r="4" spans="1:23" ht="18" x14ac:dyDescent="0.15">
      <c r="A4" s="92"/>
      <c r="B4" s="77"/>
      <c r="C4" s="77"/>
      <c r="D4" s="77"/>
      <c r="E4" s="77"/>
      <c r="F4" s="77"/>
      <c r="G4" s="77"/>
      <c r="H4" s="77"/>
      <c r="I4" s="183"/>
      <c r="J4" s="77"/>
      <c r="K4" s="77"/>
      <c r="L4" s="77"/>
      <c r="M4" s="77"/>
      <c r="N4" s="87"/>
      <c r="O4" s="84" t="s">
        <v>82</v>
      </c>
      <c r="P4" s="153"/>
      <c r="Q4" s="153"/>
      <c r="R4" s="153"/>
      <c r="S4" s="85"/>
      <c r="T4" s="99"/>
      <c r="U4" s="100"/>
      <c r="V4" s="100"/>
      <c r="W4" s="100"/>
    </row>
    <row r="5" spans="1:23" x14ac:dyDescent="0.15">
      <c r="A5" s="92"/>
      <c r="B5" s="102" t="s">
        <v>175</v>
      </c>
      <c r="C5" s="102"/>
      <c r="D5" s="102"/>
      <c r="E5" s="102"/>
      <c r="F5" s="102"/>
      <c r="G5" s="102"/>
      <c r="H5" s="102"/>
      <c r="I5" s="184"/>
      <c r="J5" s="102"/>
      <c r="K5" s="102"/>
      <c r="L5" s="102"/>
      <c r="M5" s="102"/>
      <c r="N5" s="102"/>
      <c r="O5" s="102"/>
      <c r="P5" s="102"/>
      <c r="Q5" s="103"/>
      <c r="R5" s="103"/>
      <c r="S5" s="102"/>
      <c r="T5" s="99"/>
      <c r="U5" s="350"/>
      <c r="V5" s="350"/>
      <c r="W5" s="350"/>
    </row>
    <row r="6" spans="1:23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310"/>
      <c r="L6" s="104"/>
      <c r="M6" s="105" t="s">
        <v>162</v>
      </c>
      <c r="N6" s="105"/>
      <c r="O6" s="106" t="s">
        <v>85</v>
      </c>
      <c r="P6" s="317" t="s">
        <v>11</v>
      </c>
      <c r="Q6" s="317"/>
      <c r="R6" s="317"/>
      <c r="S6" s="317"/>
      <c r="T6" s="99"/>
      <c r="U6" s="107"/>
      <c r="V6" s="107"/>
      <c r="W6" s="107"/>
    </row>
    <row r="7" spans="1:23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310"/>
      <c r="L7" s="104"/>
      <c r="M7" s="154" t="s">
        <v>21</v>
      </c>
      <c r="N7" s="306">
        <f>'Needs Assessment'!C43</f>
        <v>0</v>
      </c>
      <c r="O7" s="308"/>
      <c r="P7" s="306">
        <f>'Needs Assessment'!D43</f>
        <v>0</v>
      </c>
      <c r="Q7" s="307"/>
      <c r="R7" s="307"/>
      <c r="S7" s="308"/>
      <c r="T7" s="99"/>
      <c r="U7" s="107"/>
      <c r="V7" s="107"/>
      <c r="W7" s="107"/>
    </row>
    <row r="8" spans="1:23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310"/>
      <c r="L8" s="104"/>
      <c r="M8" s="154" t="s">
        <v>163</v>
      </c>
      <c r="N8" s="306">
        <f>'Needs Assessment'!C44</f>
        <v>0</v>
      </c>
      <c r="O8" s="308"/>
      <c r="P8" s="306">
        <f>'Needs Assessment'!D44</f>
        <v>0</v>
      </c>
      <c r="Q8" s="307"/>
      <c r="R8" s="307"/>
      <c r="S8" s="308"/>
      <c r="T8" s="99"/>
      <c r="U8" s="107"/>
      <c r="V8" s="107"/>
      <c r="W8" s="107"/>
    </row>
    <row r="9" spans="1:23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310"/>
      <c r="L9" s="104"/>
      <c r="M9" s="154" t="s">
        <v>68</v>
      </c>
      <c r="N9" s="306">
        <f>'Needs Assessment'!C45</f>
        <v>0</v>
      </c>
      <c r="O9" s="308"/>
      <c r="P9" s="306">
        <f>'Needs Assessment'!D45</f>
        <v>0</v>
      </c>
      <c r="Q9" s="307"/>
      <c r="R9" s="307"/>
      <c r="S9" s="308"/>
      <c r="T9" s="99"/>
      <c r="U9" s="100"/>
      <c r="V9" s="100"/>
      <c r="W9" s="100"/>
    </row>
    <row r="10" spans="1:23" x14ac:dyDescent="0.15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310"/>
      <c r="L10" s="104"/>
      <c r="M10" s="154" t="s">
        <v>164</v>
      </c>
      <c r="N10" s="306">
        <f>'Needs Assessment'!C46</f>
        <v>0</v>
      </c>
      <c r="O10" s="308"/>
      <c r="P10" s="306">
        <f>'Needs Assessment'!D46</f>
        <v>0</v>
      </c>
      <c r="Q10" s="307"/>
      <c r="R10" s="307"/>
      <c r="S10" s="308"/>
      <c r="T10" s="99"/>
      <c r="U10" s="100"/>
      <c r="V10" s="100"/>
      <c r="W10" s="100"/>
    </row>
    <row r="11" spans="1:23" x14ac:dyDescent="0.15">
      <c r="A11" s="92"/>
      <c r="B11" s="99"/>
      <c r="C11" s="99"/>
      <c r="D11" s="99"/>
      <c r="E11" s="99"/>
      <c r="F11" s="99"/>
      <c r="G11" s="99"/>
      <c r="H11" s="99"/>
      <c r="I11" s="185"/>
      <c r="J11" s="99"/>
      <c r="K11" s="110"/>
      <c r="L11" s="110"/>
      <c r="M11" s="154" t="s">
        <v>23</v>
      </c>
      <c r="N11" s="306">
        <f>'Needs Assessment'!C47</f>
        <v>0</v>
      </c>
      <c r="O11" s="308"/>
      <c r="P11" s="306">
        <f>'Needs Assessment'!D47</f>
        <v>0</v>
      </c>
      <c r="Q11" s="307"/>
      <c r="R11" s="307"/>
      <c r="S11" s="308"/>
      <c r="T11" s="99"/>
      <c r="U11" s="100"/>
      <c r="V11" s="100"/>
      <c r="W11" s="100"/>
    </row>
    <row r="12" spans="1:23" x14ac:dyDescent="0.15">
      <c r="A12" s="92"/>
      <c r="B12" s="99"/>
      <c r="C12" s="99"/>
      <c r="D12" s="99"/>
      <c r="E12" s="99"/>
      <c r="F12" s="99"/>
      <c r="G12" s="99"/>
      <c r="H12" s="99"/>
      <c r="I12" s="185"/>
      <c r="J12" s="99"/>
      <c r="K12" s="110"/>
      <c r="L12" s="110"/>
      <c r="M12" s="154" t="s">
        <v>24</v>
      </c>
      <c r="N12" s="306">
        <f>'Needs Assessment'!C48</f>
        <v>0</v>
      </c>
      <c r="O12" s="308"/>
      <c r="P12" s="341">
        <f>'Needs Assessment'!D48</f>
        <v>0</v>
      </c>
      <c r="Q12" s="342"/>
      <c r="R12" s="342"/>
      <c r="S12" s="343"/>
      <c r="T12" s="99"/>
      <c r="U12" s="100"/>
      <c r="V12" s="100"/>
      <c r="W12" s="100"/>
    </row>
    <row r="13" spans="1:23" x14ac:dyDescent="0.15">
      <c r="A13" s="92"/>
      <c r="B13" s="99"/>
      <c r="C13" s="99"/>
      <c r="D13" s="99"/>
      <c r="E13" s="99"/>
      <c r="F13" s="99"/>
      <c r="G13" s="99"/>
      <c r="H13" s="99"/>
      <c r="I13" s="185"/>
      <c r="J13" s="99"/>
      <c r="K13" s="110"/>
      <c r="L13" s="110"/>
      <c r="M13" s="154" t="s">
        <v>25</v>
      </c>
      <c r="N13" s="306">
        <f>'Needs Assessment'!C49</f>
        <v>0</v>
      </c>
      <c r="O13" s="308"/>
      <c r="P13" s="341">
        <f>'Needs Assessment'!D49</f>
        <v>0</v>
      </c>
      <c r="Q13" s="342"/>
      <c r="R13" s="342"/>
      <c r="S13" s="343"/>
      <c r="T13" s="99"/>
      <c r="U13" s="100"/>
      <c r="V13" s="100"/>
      <c r="W13" s="100"/>
    </row>
    <row r="14" spans="1:23" x14ac:dyDescent="0.15">
      <c r="A14" s="92"/>
      <c r="B14" s="99"/>
      <c r="C14" s="99"/>
      <c r="D14" s="99"/>
      <c r="E14" s="99"/>
      <c r="F14" s="99"/>
      <c r="G14" s="99"/>
      <c r="H14" s="99"/>
      <c r="I14" s="185"/>
      <c r="J14" s="99"/>
      <c r="K14" s="110"/>
      <c r="L14" s="110"/>
      <c r="M14" s="112" t="s">
        <v>95</v>
      </c>
      <c r="N14" s="306">
        <f>'Needs Assessment'!C50</f>
        <v>0</v>
      </c>
      <c r="O14" s="308"/>
      <c r="P14" s="306">
        <f>'Needs Assessment'!D50</f>
        <v>0</v>
      </c>
      <c r="Q14" s="307"/>
      <c r="R14" s="307"/>
      <c r="S14" s="308"/>
      <c r="T14" s="99"/>
      <c r="U14" s="100"/>
      <c r="V14" s="100"/>
      <c r="W14" s="100"/>
    </row>
    <row r="15" spans="1:23" x14ac:dyDescent="0.15">
      <c r="A15" s="92"/>
      <c r="B15" s="99"/>
      <c r="C15" s="99"/>
      <c r="D15" s="99"/>
      <c r="E15" s="99"/>
      <c r="F15" s="99"/>
      <c r="G15" s="99"/>
      <c r="H15" s="99"/>
      <c r="I15" s="185"/>
      <c r="J15" s="99"/>
      <c r="K15" s="110"/>
      <c r="L15" s="110"/>
      <c r="M15" s="112" t="s">
        <v>96</v>
      </c>
      <c r="N15" s="306">
        <f>'Needs Assessment'!C42</f>
        <v>0</v>
      </c>
      <c r="O15" s="308"/>
      <c r="P15" s="306">
        <f>'Needs Assessment'!D42</f>
        <v>0</v>
      </c>
      <c r="Q15" s="307"/>
      <c r="R15" s="307"/>
      <c r="S15" s="308"/>
      <c r="T15" s="99"/>
      <c r="U15" s="100"/>
      <c r="V15" s="100"/>
      <c r="W15" s="100"/>
    </row>
    <row r="16" spans="1:23" x14ac:dyDescent="0.15">
      <c r="A16" s="92"/>
      <c r="B16" s="99"/>
      <c r="C16" s="99"/>
      <c r="D16" s="99"/>
      <c r="E16" s="99"/>
      <c r="F16" s="99"/>
      <c r="G16" s="99"/>
      <c r="H16" s="99"/>
      <c r="I16" s="185"/>
      <c r="J16" s="99"/>
      <c r="K16" s="110"/>
      <c r="L16" s="110"/>
      <c r="M16" s="92"/>
      <c r="N16" s="113"/>
      <c r="O16" s="113"/>
      <c r="P16" s="5"/>
      <c r="Q16" s="5"/>
      <c r="R16" s="5"/>
      <c r="S16" s="5"/>
      <c r="T16" s="99"/>
      <c r="U16" s="100"/>
      <c r="V16" s="100"/>
      <c r="W16" s="100"/>
    </row>
    <row r="17" spans="1:26" x14ac:dyDescent="0.15">
      <c r="A17" s="92"/>
      <c r="B17" s="92"/>
      <c r="C17" s="92"/>
      <c r="D17" s="92"/>
      <c r="E17" s="99"/>
      <c r="F17" s="99"/>
      <c r="G17" s="99"/>
      <c r="H17" s="99"/>
      <c r="I17" s="185"/>
      <c r="J17" s="99"/>
      <c r="K17" s="92"/>
      <c r="L17" s="92"/>
      <c r="M17" s="326" t="s">
        <v>208</v>
      </c>
      <c r="N17" s="326"/>
      <c r="O17" s="114">
        <f>SUM(S20:S102)</f>
        <v>0</v>
      </c>
      <c r="P17" s="375" t="s">
        <v>166</v>
      </c>
      <c r="Q17" s="376"/>
      <c r="R17" s="377"/>
      <c r="S17" s="6">
        <f>SUM(U20:U102)</f>
        <v>0</v>
      </c>
      <c r="T17" s="92"/>
      <c r="U17" s="100"/>
      <c r="V17" s="174"/>
      <c r="W17" s="10"/>
    </row>
    <row r="18" spans="1:26" x14ac:dyDescent="0.15">
      <c r="A18" s="92"/>
      <c r="B18" s="329" t="s">
        <v>99</v>
      </c>
      <c r="C18" s="329"/>
      <c r="D18" s="115" t="s">
        <v>100</v>
      </c>
      <c r="E18" s="115" t="s">
        <v>100</v>
      </c>
      <c r="F18" s="115" t="s">
        <v>100</v>
      </c>
      <c r="G18" s="115" t="s">
        <v>100</v>
      </c>
      <c r="H18" s="115" t="s">
        <v>100</v>
      </c>
      <c r="I18" s="309" t="s">
        <v>101</v>
      </c>
      <c r="J18" s="309"/>
      <c r="K18" s="309"/>
      <c r="L18" s="309"/>
      <c r="M18" s="309"/>
      <c r="N18" s="309"/>
      <c r="O18" s="309"/>
      <c r="P18" s="309"/>
      <c r="Q18" s="309"/>
      <c r="R18" s="309"/>
      <c r="S18" s="186"/>
      <c r="T18" s="187" t="s">
        <v>102</v>
      </c>
      <c r="U18" s="187"/>
      <c r="V18" s="187"/>
      <c r="W18" s="187"/>
      <c r="X18" s="181"/>
      <c r="Y18" s="181"/>
      <c r="Z18" s="181"/>
    </row>
    <row r="19" spans="1:26" ht="56" x14ac:dyDescent="0.15">
      <c r="A19" s="92"/>
      <c r="B19" s="116" t="s">
        <v>103</v>
      </c>
      <c r="C19" s="116" t="s">
        <v>104</v>
      </c>
      <c r="D19" s="117" t="s">
        <v>105</v>
      </c>
      <c r="E19" s="117" t="s">
        <v>106</v>
      </c>
      <c r="F19" s="117" t="s">
        <v>107</v>
      </c>
      <c r="G19" s="117" t="s">
        <v>108</v>
      </c>
      <c r="H19" s="117" t="s">
        <v>109</v>
      </c>
      <c r="I19" s="139" t="s">
        <v>54</v>
      </c>
      <c r="J19" s="182" t="s">
        <v>171</v>
      </c>
      <c r="K19" s="118" t="s">
        <v>155</v>
      </c>
      <c r="L19" s="139" t="s">
        <v>111</v>
      </c>
      <c r="M19" s="118" t="s">
        <v>112</v>
      </c>
      <c r="N19" s="118" t="s">
        <v>156</v>
      </c>
      <c r="O19" s="7" t="s">
        <v>157</v>
      </c>
      <c r="P19" s="7" t="s">
        <v>158</v>
      </c>
      <c r="Q19" s="7" t="s">
        <v>116</v>
      </c>
      <c r="R19" s="7" t="s">
        <v>176</v>
      </c>
      <c r="S19" s="121" t="s">
        <v>117</v>
      </c>
      <c r="T19" s="122" t="s">
        <v>143</v>
      </c>
      <c r="U19" s="122" t="s">
        <v>119</v>
      </c>
      <c r="V19" s="122" t="s">
        <v>120</v>
      </c>
      <c r="W19" s="116" t="s">
        <v>121</v>
      </c>
      <c r="X19" s="141"/>
      <c r="Y19" s="141"/>
      <c r="Z19" s="141"/>
    </row>
    <row r="20" spans="1:26" x14ac:dyDescent="0.15">
      <c r="A20" s="101">
        <v>1</v>
      </c>
      <c r="B20" s="314" t="s">
        <v>42</v>
      </c>
      <c r="C20" s="314"/>
      <c r="D20" s="141" t="s">
        <v>169</v>
      </c>
      <c r="E20" s="141">
        <f>$D$7</f>
        <v>0</v>
      </c>
      <c r="F20" s="133" t="s">
        <v>42</v>
      </c>
      <c r="G20" s="141"/>
      <c r="H20" s="142" t="s">
        <v>42</v>
      </c>
      <c r="I20" s="259" t="s">
        <v>42</v>
      </c>
      <c r="J20" s="260" t="str">
        <f>_xlfn.CONCAT(I20, " ",B20)</f>
        <v>Select Select</v>
      </c>
      <c r="K20" s="209"/>
      <c r="L20" s="209"/>
      <c r="M20" s="209"/>
      <c r="N20" s="209"/>
      <c r="O20" s="237"/>
      <c r="P20" s="237"/>
      <c r="Q20" s="252"/>
      <c r="R20" s="253"/>
      <c r="S20" s="67">
        <f>PRODUCT(Q20:R20)</f>
        <v>0</v>
      </c>
      <c r="T20" s="143"/>
      <c r="U20" s="129"/>
      <c r="V20" s="178"/>
      <c r="W20" s="157"/>
      <c r="X20" s="141"/>
      <c r="Y20" s="141"/>
      <c r="Z20" s="141"/>
    </row>
    <row r="21" spans="1:26" x14ac:dyDescent="0.15">
      <c r="A21" s="101">
        <v>2</v>
      </c>
      <c r="B21" s="314" t="s">
        <v>42</v>
      </c>
      <c r="C21" s="314"/>
      <c r="D21" s="141" t="s">
        <v>169</v>
      </c>
      <c r="E21" s="141">
        <f t="shared" ref="E21:E84" si="0">$D$7</f>
        <v>0</v>
      </c>
      <c r="F21" s="133" t="s">
        <v>42</v>
      </c>
      <c r="G21" s="141"/>
      <c r="H21" s="142" t="s">
        <v>42</v>
      </c>
      <c r="I21" s="259" t="s">
        <v>42</v>
      </c>
      <c r="J21" s="260" t="str">
        <f t="shared" ref="J21:J84" si="1">_xlfn.CONCAT(I21, " ",B21)</f>
        <v>Select Select</v>
      </c>
      <c r="K21" s="209"/>
      <c r="L21" s="209"/>
      <c r="M21" s="209"/>
      <c r="N21" s="209"/>
      <c r="O21" s="237"/>
      <c r="P21" s="237"/>
      <c r="Q21" s="252"/>
      <c r="R21" s="253"/>
      <c r="S21" s="67">
        <f t="shared" ref="S21:S84" si="2">PRODUCT(Q21:R21)</f>
        <v>0</v>
      </c>
      <c r="T21" s="144"/>
      <c r="U21" s="178"/>
      <c r="V21" s="178"/>
      <c r="W21" s="129"/>
      <c r="X21" s="179"/>
    </row>
    <row r="22" spans="1:26" x14ac:dyDescent="0.15">
      <c r="A22" s="101">
        <v>3</v>
      </c>
      <c r="B22" s="314" t="s">
        <v>42</v>
      </c>
      <c r="C22" s="314"/>
      <c r="D22" s="141" t="s">
        <v>169</v>
      </c>
      <c r="E22" s="141">
        <f t="shared" si="0"/>
        <v>0</v>
      </c>
      <c r="F22" s="133" t="s">
        <v>42</v>
      </c>
      <c r="G22" s="141"/>
      <c r="H22" s="142" t="s">
        <v>42</v>
      </c>
      <c r="I22" s="259" t="s">
        <v>42</v>
      </c>
      <c r="J22" s="260" t="str">
        <f t="shared" si="1"/>
        <v>Select Select</v>
      </c>
      <c r="K22" s="209"/>
      <c r="L22" s="209"/>
      <c r="M22" s="209"/>
      <c r="N22" s="209"/>
      <c r="O22" s="237"/>
      <c r="P22" s="237"/>
      <c r="Q22" s="252"/>
      <c r="R22" s="253"/>
      <c r="S22" s="67">
        <f t="shared" si="2"/>
        <v>0</v>
      </c>
      <c r="T22" s="144"/>
      <c r="U22" s="178"/>
      <c r="V22" s="178"/>
      <c r="W22" s="129"/>
      <c r="X22" s="179"/>
    </row>
    <row r="23" spans="1:26" x14ac:dyDescent="0.15">
      <c r="A23" s="101">
        <v>4</v>
      </c>
      <c r="B23" s="314" t="s">
        <v>42</v>
      </c>
      <c r="C23" s="314"/>
      <c r="D23" s="141" t="s">
        <v>169</v>
      </c>
      <c r="E23" s="141">
        <f t="shared" si="0"/>
        <v>0</v>
      </c>
      <c r="F23" s="133" t="s">
        <v>42</v>
      </c>
      <c r="G23" s="141"/>
      <c r="H23" s="142" t="s">
        <v>42</v>
      </c>
      <c r="I23" s="259" t="s">
        <v>42</v>
      </c>
      <c r="J23" s="260" t="str">
        <f t="shared" si="1"/>
        <v>Select Select</v>
      </c>
      <c r="K23" s="209"/>
      <c r="L23" s="209"/>
      <c r="M23" s="209"/>
      <c r="N23" s="209"/>
      <c r="O23" s="237"/>
      <c r="P23" s="237"/>
      <c r="Q23" s="252"/>
      <c r="R23" s="253"/>
      <c r="S23" s="67">
        <f t="shared" si="2"/>
        <v>0</v>
      </c>
      <c r="T23" s="144"/>
      <c r="U23" s="178"/>
      <c r="V23" s="178"/>
      <c r="W23" s="129"/>
      <c r="X23" s="179"/>
    </row>
    <row r="24" spans="1:26" x14ac:dyDescent="0.15">
      <c r="A24" s="101">
        <v>5</v>
      </c>
      <c r="B24" s="314" t="s">
        <v>42</v>
      </c>
      <c r="C24" s="314"/>
      <c r="D24" s="141" t="s">
        <v>169</v>
      </c>
      <c r="E24" s="141">
        <f t="shared" si="0"/>
        <v>0</v>
      </c>
      <c r="F24" s="133" t="s">
        <v>42</v>
      </c>
      <c r="G24" s="141"/>
      <c r="H24" s="142" t="s">
        <v>42</v>
      </c>
      <c r="I24" s="259" t="s">
        <v>42</v>
      </c>
      <c r="J24" s="260" t="str">
        <f t="shared" si="1"/>
        <v>Select Select</v>
      </c>
      <c r="K24" s="209"/>
      <c r="L24" s="209"/>
      <c r="M24" s="209"/>
      <c r="N24" s="209"/>
      <c r="O24" s="237"/>
      <c r="P24" s="237"/>
      <c r="Q24" s="252"/>
      <c r="R24" s="253"/>
      <c r="S24" s="67">
        <f t="shared" si="2"/>
        <v>0</v>
      </c>
      <c r="T24" s="144"/>
      <c r="U24" s="178"/>
      <c r="V24" s="178"/>
      <c r="W24" s="129"/>
      <c r="X24" s="179"/>
    </row>
    <row r="25" spans="1:26" x14ac:dyDescent="0.15">
      <c r="A25" s="101">
        <v>6</v>
      </c>
      <c r="B25" s="314" t="s">
        <v>42</v>
      </c>
      <c r="C25" s="314"/>
      <c r="D25" s="141" t="s">
        <v>169</v>
      </c>
      <c r="E25" s="141">
        <f t="shared" si="0"/>
        <v>0</v>
      </c>
      <c r="F25" s="133" t="s">
        <v>42</v>
      </c>
      <c r="G25" s="141"/>
      <c r="H25" s="142" t="s">
        <v>42</v>
      </c>
      <c r="I25" s="259" t="s">
        <v>42</v>
      </c>
      <c r="J25" s="260" t="str">
        <f t="shared" si="1"/>
        <v>Select Select</v>
      </c>
      <c r="K25" s="209"/>
      <c r="L25" s="209"/>
      <c r="M25" s="209"/>
      <c r="N25" s="209"/>
      <c r="O25" s="237"/>
      <c r="P25" s="237"/>
      <c r="Q25" s="252"/>
      <c r="R25" s="253"/>
      <c r="S25" s="67">
        <f t="shared" si="2"/>
        <v>0</v>
      </c>
      <c r="T25" s="145"/>
      <c r="U25" s="178"/>
      <c r="V25" s="178"/>
      <c r="W25" s="132"/>
      <c r="X25" s="179"/>
    </row>
    <row r="26" spans="1:26" x14ac:dyDescent="0.15">
      <c r="A26" s="101">
        <v>7</v>
      </c>
      <c r="B26" s="314" t="s">
        <v>42</v>
      </c>
      <c r="C26" s="314"/>
      <c r="D26" s="141" t="s">
        <v>169</v>
      </c>
      <c r="E26" s="141">
        <f t="shared" si="0"/>
        <v>0</v>
      </c>
      <c r="F26" s="133" t="s">
        <v>42</v>
      </c>
      <c r="G26" s="141"/>
      <c r="H26" s="142" t="s">
        <v>42</v>
      </c>
      <c r="I26" s="259" t="s">
        <v>42</v>
      </c>
      <c r="J26" s="260" t="str">
        <f t="shared" si="1"/>
        <v>Select Select</v>
      </c>
      <c r="K26" s="209"/>
      <c r="L26" s="209"/>
      <c r="M26" s="209"/>
      <c r="N26" s="209"/>
      <c r="O26" s="237"/>
      <c r="P26" s="237"/>
      <c r="Q26" s="252"/>
      <c r="R26" s="253"/>
      <c r="S26" s="67">
        <f t="shared" si="2"/>
        <v>0</v>
      </c>
      <c r="T26" s="145"/>
      <c r="U26" s="178"/>
      <c r="V26" s="178"/>
      <c r="W26" s="132"/>
      <c r="X26" s="179"/>
    </row>
    <row r="27" spans="1:26" x14ac:dyDescent="0.15">
      <c r="A27" s="101">
        <v>8</v>
      </c>
      <c r="B27" s="314" t="s">
        <v>42</v>
      </c>
      <c r="C27" s="314"/>
      <c r="D27" s="141" t="s">
        <v>169</v>
      </c>
      <c r="E27" s="141">
        <f t="shared" si="0"/>
        <v>0</v>
      </c>
      <c r="F27" s="133" t="s">
        <v>42</v>
      </c>
      <c r="G27" s="141"/>
      <c r="H27" s="142" t="s">
        <v>42</v>
      </c>
      <c r="I27" s="259" t="s">
        <v>42</v>
      </c>
      <c r="J27" s="260" t="str">
        <f t="shared" si="1"/>
        <v>Select Select</v>
      </c>
      <c r="K27" s="209"/>
      <c r="L27" s="209"/>
      <c r="M27" s="209"/>
      <c r="N27" s="209"/>
      <c r="O27" s="237"/>
      <c r="P27" s="237"/>
      <c r="Q27" s="252"/>
      <c r="R27" s="253"/>
      <c r="S27" s="67">
        <f t="shared" si="2"/>
        <v>0</v>
      </c>
      <c r="T27" s="145"/>
      <c r="U27" s="178"/>
      <c r="V27" s="178"/>
      <c r="W27" s="132"/>
      <c r="X27" s="179"/>
    </row>
    <row r="28" spans="1:26" x14ac:dyDescent="0.15">
      <c r="A28" s="101">
        <v>9</v>
      </c>
      <c r="B28" s="314" t="s">
        <v>42</v>
      </c>
      <c r="C28" s="314"/>
      <c r="D28" s="141" t="s">
        <v>169</v>
      </c>
      <c r="E28" s="141">
        <f t="shared" si="0"/>
        <v>0</v>
      </c>
      <c r="F28" s="133" t="s">
        <v>42</v>
      </c>
      <c r="G28" s="141"/>
      <c r="H28" s="142" t="s">
        <v>42</v>
      </c>
      <c r="I28" s="259" t="s">
        <v>42</v>
      </c>
      <c r="J28" s="260" t="str">
        <f t="shared" si="1"/>
        <v>Select Select</v>
      </c>
      <c r="K28" s="209"/>
      <c r="L28" s="209"/>
      <c r="M28" s="209"/>
      <c r="N28" s="209"/>
      <c r="O28" s="237"/>
      <c r="P28" s="237"/>
      <c r="Q28" s="252"/>
      <c r="R28" s="253"/>
      <c r="S28" s="67">
        <f t="shared" si="2"/>
        <v>0</v>
      </c>
      <c r="T28" s="145"/>
      <c r="U28" s="178"/>
      <c r="V28" s="178"/>
      <c r="W28" s="132"/>
      <c r="X28" s="179"/>
    </row>
    <row r="29" spans="1:26" x14ac:dyDescent="0.15">
      <c r="A29" s="101">
        <v>10</v>
      </c>
      <c r="B29" s="314" t="s">
        <v>42</v>
      </c>
      <c r="C29" s="314"/>
      <c r="D29" s="141" t="s">
        <v>169</v>
      </c>
      <c r="E29" s="141">
        <f t="shared" si="0"/>
        <v>0</v>
      </c>
      <c r="F29" s="133" t="s">
        <v>42</v>
      </c>
      <c r="G29" s="141"/>
      <c r="H29" s="142" t="s">
        <v>42</v>
      </c>
      <c r="I29" s="259" t="s">
        <v>42</v>
      </c>
      <c r="J29" s="260" t="str">
        <f t="shared" si="1"/>
        <v>Select Select</v>
      </c>
      <c r="K29" s="209"/>
      <c r="L29" s="209"/>
      <c r="M29" s="209"/>
      <c r="N29" s="209"/>
      <c r="O29" s="237"/>
      <c r="P29" s="237"/>
      <c r="Q29" s="252"/>
      <c r="R29" s="253"/>
      <c r="S29" s="67">
        <f t="shared" si="2"/>
        <v>0</v>
      </c>
      <c r="T29" s="145"/>
      <c r="U29" s="178"/>
      <c r="V29" s="178"/>
      <c r="W29" s="132"/>
      <c r="X29" s="179"/>
    </row>
    <row r="30" spans="1:26" x14ac:dyDescent="0.15">
      <c r="A30" s="101">
        <v>11</v>
      </c>
      <c r="B30" s="314" t="s">
        <v>42</v>
      </c>
      <c r="C30" s="314"/>
      <c r="D30" s="141" t="s">
        <v>169</v>
      </c>
      <c r="E30" s="141">
        <f t="shared" si="0"/>
        <v>0</v>
      </c>
      <c r="F30" s="133" t="s">
        <v>42</v>
      </c>
      <c r="G30" s="141"/>
      <c r="H30" s="142" t="s">
        <v>42</v>
      </c>
      <c r="I30" s="259" t="s">
        <v>42</v>
      </c>
      <c r="J30" s="260" t="str">
        <f t="shared" si="1"/>
        <v>Select Select</v>
      </c>
      <c r="K30" s="209"/>
      <c r="L30" s="209"/>
      <c r="M30" s="209"/>
      <c r="N30" s="209"/>
      <c r="O30" s="237"/>
      <c r="P30" s="237"/>
      <c r="Q30" s="252"/>
      <c r="R30" s="253"/>
      <c r="S30" s="67">
        <f t="shared" si="2"/>
        <v>0</v>
      </c>
      <c r="T30" s="145"/>
      <c r="U30" s="178"/>
      <c r="V30" s="178"/>
      <c r="W30" s="132"/>
      <c r="X30" s="179"/>
    </row>
    <row r="31" spans="1:26" x14ac:dyDescent="0.15">
      <c r="A31" s="101">
        <v>12</v>
      </c>
      <c r="B31" s="314" t="s">
        <v>42</v>
      </c>
      <c r="C31" s="314"/>
      <c r="D31" s="141" t="s">
        <v>169</v>
      </c>
      <c r="E31" s="141">
        <f t="shared" si="0"/>
        <v>0</v>
      </c>
      <c r="F31" s="133" t="s">
        <v>42</v>
      </c>
      <c r="G31" s="141"/>
      <c r="H31" s="142" t="s">
        <v>42</v>
      </c>
      <c r="I31" s="259" t="s">
        <v>42</v>
      </c>
      <c r="J31" s="260" t="str">
        <f t="shared" si="1"/>
        <v>Select Select</v>
      </c>
      <c r="K31" s="209"/>
      <c r="L31" s="209"/>
      <c r="M31" s="209"/>
      <c r="N31" s="209"/>
      <c r="O31" s="237"/>
      <c r="P31" s="237"/>
      <c r="Q31" s="252"/>
      <c r="R31" s="253"/>
      <c r="S31" s="67">
        <f t="shared" si="2"/>
        <v>0</v>
      </c>
      <c r="T31" s="145"/>
      <c r="U31" s="178"/>
      <c r="V31" s="178"/>
      <c r="W31" s="132"/>
      <c r="X31" s="179"/>
    </row>
    <row r="32" spans="1:26" x14ac:dyDescent="0.15">
      <c r="A32" s="101">
        <v>13</v>
      </c>
      <c r="B32" s="314" t="s">
        <v>42</v>
      </c>
      <c r="C32" s="314"/>
      <c r="D32" s="141" t="s">
        <v>169</v>
      </c>
      <c r="E32" s="141">
        <f t="shared" si="0"/>
        <v>0</v>
      </c>
      <c r="F32" s="133" t="s">
        <v>42</v>
      </c>
      <c r="G32" s="141"/>
      <c r="H32" s="142" t="s">
        <v>42</v>
      </c>
      <c r="I32" s="259" t="s">
        <v>42</v>
      </c>
      <c r="J32" s="260" t="str">
        <f t="shared" si="1"/>
        <v>Select Select</v>
      </c>
      <c r="K32" s="209"/>
      <c r="L32" s="209"/>
      <c r="M32" s="209"/>
      <c r="N32" s="209"/>
      <c r="O32" s="237"/>
      <c r="P32" s="237"/>
      <c r="Q32" s="252"/>
      <c r="R32" s="253"/>
      <c r="S32" s="67">
        <f t="shared" si="2"/>
        <v>0</v>
      </c>
      <c r="T32" s="145"/>
      <c r="U32" s="178"/>
      <c r="V32" s="178"/>
      <c r="W32" s="132"/>
      <c r="X32" s="179"/>
    </row>
    <row r="33" spans="1:24" x14ac:dyDescent="0.15">
      <c r="A33" s="101">
        <v>14</v>
      </c>
      <c r="B33" s="314" t="s">
        <v>42</v>
      </c>
      <c r="C33" s="314"/>
      <c r="D33" s="141" t="s">
        <v>169</v>
      </c>
      <c r="E33" s="141">
        <f t="shared" si="0"/>
        <v>0</v>
      </c>
      <c r="F33" s="133" t="s">
        <v>42</v>
      </c>
      <c r="G33" s="141"/>
      <c r="H33" s="142" t="s">
        <v>42</v>
      </c>
      <c r="I33" s="259" t="s">
        <v>42</v>
      </c>
      <c r="J33" s="260" t="str">
        <f t="shared" si="1"/>
        <v>Select Select</v>
      </c>
      <c r="K33" s="209"/>
      <c r="L33" s="209"/>
      <c r="M33" s="209"/>
      <c r="N33" s="209"/>
      <c r="O33" s="237"/>
      <c r="P33" s="237"/>
      <c r="Q33" s="252"/>
      <c r="R33" s="253"/>
      <c r="S33" s="67">
        <f t="shared" si="2"/>
        <v>0</v>
      </c>
      <c r="T33" s="145"/>
      <c r="U33" s="178"/>
      <c r="V33" s="178"/>
      <c r="W33" s="132"/>
      <c r="X33" s="179"/>
    </row>
    <row r="34" spans="1:24" x14ac:dyDescent="0.15">
      <c r="A34" s="101">
        <v>15</v>
      </c>
      <c r="B34" s="314" t="s">
        <v>42</v>
      </c>
      <c r="C34" s="314"/>
      <c r="D34" s="141" t="s">
        <v>169</v>
      </c>
      <c r="E34" s="141">
        <f t="shared" si="0"/>
        <v>0</v>
      </c>
      <c r="F34" s="133" t="s">
        <v>42</v>
      </c>
      <c r="G34" s="141"/>
      <c r="H34" s="142" t="s">
        <v>42</v>
      </c>
      <c r="I34" s="259" t="s">
        <v>42</v>
      </c>
      <c r="J34" s="260" t="str">
        <f t="shared" si="1"/>
        <v>Select Select</v>
      </c>
      <c r="K34" s="209"/>
      <c r="L34" s="209"/>
      <c r="M34" s="209"/>
      <c r="N34" s="209"/>
      <c r="O34" s="237"/>
      <c r="P34" s="237"/>
      <c r="Q34" s="252"/>
      <c r="R34" s="253"/>
      <c r="S34" s="67">
        <f t="shared" si="2"/>
        <v>0</v>
      </c>
      <c r="T34" s="145"/>
      <c r="U34" s="178"/>
      <c r="V34" s="178"/>
      <c r="W34" s="132"/>
      <c r="X34" s="179"/>
    </row>
    <row r="35" spans="1:24" x14ac:dyDescent="0.15">
      <c r="A35" s="101">
        <v>16</v>
      </c>
      <c r="B35" s="314" t="s">
        <v>42</v>
      </c>
      <c r="C35" s="314"/>
      <c r="D35" s="141" t="s">
        <v>169</v>
      </c>
      <c r="E35" s="141">
        <f t="shared" si="0"/>
        <v>0</v>
      </c>
      <c r="F35" s="133" t="s">
        <v>42</v>
      </c>
      <c r="G35" s="141"/>
      <c r="H35" s="142" t="s">
        <v>42</v>
      </c>
      <c r="I35" s="259" t="s">
        <v>42</v>
      </c>
      <c r="J35" s="260" t="str">
        <f t="shared" si="1"/>
        <v>Select Select</v>
      </c>
      <c r="K35" s="209"/>
      <c r="L35" s="209"/>
      <c r="M35" s="209"/>
      <c r="N35" s="209"/>
      <c r="O35" s="237"/>
      <c r="P35" s="237"/>
      <c r="Q35" s="252"/>
      <c r="R35" s="253"/>
      <c r="S35" s="67">
        <f t="shared" si="2"/>
        <v>0</v>
      </c>
      <c r="T35" s="145"/>
      <c r="U35" s="178"/>
      <c r="V35" s="178"/>
      <c r="W35" s="132"/>
      <c r="X35" s="179"/>
    </row>
    <row r="36" spans="1:24" x14ac:dyDescent="0.15">
      <c r="A36" s="101">
        <v>17</v>
      </c>
      <c r="B36" s="314" t="s">
        <v>42</v>
      </c>
      <c r="C36" s="314"/>
      <c r="D36" s="141" t="s">
        <v>169</v>
      </c>
      <c r="E36" s="141">
        <f t="shared" si="0"/>
        <v>0</v>
      </c>
      <c r="F36" s="133" t="s">
        <v>42</v>
      </c>
      <c r="G36" s="141"/>
      <c r="H36" s="142" t="s">
        <v>42</v>
      </c>
      <c r="I36" s="259" t="s">
        <v>42</v>
      </c>
      <c r="J36" s="260" t="str">
        <f t="shared" si="1"/>
        <v>Select Select</v>
      </c>
      <c r="K36" s="209"/>
      <c r="L36" s="209"/>
      <c r="M36" s="209"/>
      <c r="N36" s="209"/>
      <c r="O36" s="237"/>
      <c r="P36" s="237"/>
      <c r="Q36" s="252"/>
      <c r="R36" s="253"/>
      <c r="S36" s="67">
        <f t="shared" si="2"/>
        <v>0</v>
      </c>
      <c r="T36" s="145"/>
      <c r="U36" s="178"/>
      <c r="V36" s="178"/>
      <c r="W36" s="132"/>
      <c r="X36" s="179"/>
    </row>
    <row r="37" spans="1:24" x14ac:dyDescent="0.15">
      <c r="A37" s="101">
        <v>18</v>
      </c>
      <c r="B37" s="314" t="s">
        <v>42</v>
      </c>
      <c r="C37" s="314"/>
      <c r="D37" s="141" t="s">
        <v>169</v>
      </c>
      <c r="E37" s="141">
        <f t="shared" si="0"/>
        <v>0</v>
      </c>
      <c r="F37" s="133" t="s">
        <v>42</v>
      </c>
      <c r="G37" s="141"/>
      <c r="H37" s="142" t="s">
        <v>42</v>
      </c>
      <c r="I37" s="259" t="s">
        <v>42</v>
      </c>
      <c r="J37" s="260" t="str">
        <f t="shared" si="1"/>
        <v>Select Select</v>
      </c>
      <c r="K37" s="209"/>
      <c r="L37" s="209"/>
      <c r="M37" s="209"/>
      <c r="N37" s="209"/>
      <c r="O37" s="237"/>
      <c r="P37" s="237"/>
      <c r="Q37" s="252"/>
      <c r="R37" s="253"/>
      <c r="S37" s="67">
        <f t="shared" si="2"/>
        <v>0</v>
      </c>
      <c r="T37" s="145"/>
      <c r="U37" s="178"/>
      <c r="V37" s="178"/>
      <c r="W37" s="132"/>
      <c r="X37" s="179"/>
    </row>
    <row r="38" spans="1:24" x14ac:dyDescent="0.15">
      <c r="A38" s="101">
        <v>19</v>
      </c>
      <c r="B38" s="314" t="s">
        <v>42</v>
      </c>
      <c r="C38" s="314"/>
      <c r="D38" s="141" t="s">
        <v>169</v>
      </c>
      <c r="E38" s="141">
        <f t="shared" si="0"/>
        <v>0</v>
      </c>
      <c r="F38" s="133" t="s">
        <v>42</v>
      </c>
      <c r="G38" s="141"/>
      <c r="H38" s="142" t="s">
        <v>42</v>
      </c>
      <c r="I38" s="259" t="s">
        <v>42</v>
      </c>
      <c r="J38" s="260" t="str">
        <f t="shared" si="1"/>
        <v>Select Select</v>
      </c>
      <c r="K38" s="209"/>
      <c r="L38" s="209"/>
      <c r="M38" s="209"/>
      <c r="N38" s="209"/>
      <c r="O38" s="237"/>
      <c r="P38" s="237"/>
      <c r="Q38" s="252"/>
      <c r="R38" s="253"/>
      <c r="S38" s="67">
        <f t="shared" si="2"/>
        <v>0</v>
      </c>
      <c r="T38" s="145"/>
      <c r="U38" s="178"/>
      <c r="V38" s="178"/>
      <c r="W38" s="132"/>
      <c r="X38" s="179"/>
    </row>
    <row r="39" spans="1:24" x14ac:dyDescent="0.15">
      <c r="A39" s="101">
        <v>20</v>
      </c>
      <c r="B39" s="314" t="s">
        <v>42</v>
      </c>
      <c r="C39" s="314"/>
      <c r="D39" s="141" t="s">
        <v>169</v>
      </c>
      <c r="E39" s="141">
        <f t="shared" si="0"/>
        <v>0</v>
      </c>
      <c r="F39" s="133" t="s">
        <v>42</v>
      </c>
      <c r="G39" s="141"/>
      <c r="H39" s="142" t="s">
        <v>42</v>
      </c>
      <c r="I39" s="259" t="s">
        <v>42</v>
      </c>
      <c r="J39" s="260" t="str">
        <f t="shared" si="1"/>
        <v>Select Select</v>
      </c>
      <c r="K39" s="209"/>
      <c r="L39" s="209"/>
      <c r="M39" s="209"/>
      <c r="N39" s="209"/>
      <c r="O39" s="237"/>
      <c r="P39" s="237"/>
      <c r="Q39" s="252"/>
      <c r="R39" s="253"/>
      <c r="S39" s="67">
        <f t="shared" si="2"/>
        <v>0</v>
      </c>
      <c r="T39" s="145"/>
      <c r="U39" s="178"/>
      <c r="V39" s="178"/>
      <c r="W39" s="132"/>
      <c r="X39" s="179"/>
    </row>
    <row r="40" spans="1:24" x14ac:dyDescent="0.15">
      <c r="A40" s="101">
        <v>21</v>
      </c>
      <c r="B40" s="314" t="s">
        <v>42</v>
      </c>
      <c r="C40" s="314"/>
      <c r="D40" s="141" t="s">
        <v>169</v>
      </c>
      <c r="E40" s="141">
        <f t="shared" si="0"/>
        <v>0</v>
      </c>
      <c r="F40" s="133" t="s">
        <v>42</v>
      </c>
      <c r="G40" s="141"/>
      <c r="H40" s="142" t="s">
        <v>42</v>
      </c>
      <c r="I40" s="259" t="s">
        <v>42</v>
      </c>
      <c r="J40" s="260" t="str">
        <f t="shared" si="1"/>
        <v>Select Select</v>
      </c>
      <c r="K40" s="209"/>
      <c r="L40" s="209"/>
      <c r="M40" s="209"/>
      <c r="N40" s="209"/>
      <c r="O40" s="237"/>
      <c r="P40" s="237"/>
      <c r="Q40" s="252"/>
      <c r="R40" s="253"/>
      <c r="S40" s="67">
        <f t="shared" si="2"/>
        <v>0</v>
      </c>
      <c r="T40" s="145"/>
      <c r="U40" s="178"/>
      <c r="V40" s="178"/>
      <c r="W40" s="132"/>
      <c r="X40" s="179"/>
    </row>
    <row r="41" spans="1:24" x14ac:dyDescent="0.15">
      <c r="A41" s="101">
        <v>22</v>
      </c>
      <c r="B41" s="314" t="s">
        <v>42</v>
      </c>
      <c r="C41" s="314"/>
      <c r="D41" s="141" t="s">
        <v>169</v>
      </c>
      <c r="E41" s="141">
        <f t="shared" si="0"/>
        <v>0</v>
      </c>
      <c r="F41" s="133" t="s">
        <v>42</v>
      </c>
      <c r="G41" s="141"/>
      <c r="H41" s="142" t="s">
        <v>42</v>
      </c>
      <c r="I41" s="259" t="s">
        <v>42</v>
      </c>
      <c r="J41" s="260" t="str">
        <f t="shared" si="1"/>
        <v>Select Select</v>
      </c>
      <c r="K41" s="209"/>
      <c r="L41" s="209"/>
      <c r="M41" s="209"/>
      <c r="N41" s="209"/>
      <c r="O41" s="237"/>
      <c r="P41" s="237"/>
      <c r="Q41" s="252"/>
      <c r="R41" s="253"/>
      <c r="S41" s="67">
        <f t="shared" si="2"/>
        <v>0</v>
      </c>
      <c r="T41" s="145"/>
      <c r="U41" s="178"/>
      <c r="V41" s="178"/>
      <c r="W41" s="132"/>
      <c r="X41" s="179"/>
    </row>
    <row r="42" spans="1:24" x14ac:dyDescent="0.15">
      <c r="A42" s="101">
        <v>23</v>
      </c>
      <c r="B42" s="314" t="s">
        <v>42</v>
      </c>
      <c r="C42" s="314"/>
      <c r="D42" s="141" t="s">
        <v>169</v>
      </c>
      <c r="E42" s="141">
        <f t="shared" si="0"/>
        <v>0</v>
      </c>
      <c r="F42" s="133" t="s">
        <v>42</v>
      </c>
      <c r="G42" s="141"/>
      <c r="H42" s="142" t="s">
        <v>42</v>
      </c>
      <c r="I42" s="259" t="s">
        <v>42</v>
      </c>
      <c r="J42" s="260" t="str">
        <f t="shared" si="1"/>
        <v>Select Select</v>
      </c>
      <c r="K42" s="209"/>
      <c r="L42" s="209"/>
      <c r="M42" s="209"/>
      <c r="N42" s="209"/>
      <c r="O42" s="237"/>
      <c r="P42" s="237"/>
      <c r="Q42" s="252"/>
      <c r="R42" s="253"/>
      <c r="S42" s="67">
        <f t="shared" si="2"/>
        <v>0</v>
      </c>
      <c r="T42" s="145"/>
      <c r="U42" s="178"/>
      <c r="V42" s="178"/>
      <c r="W42" s="132"/>
      <c r="X42" s="179"/>
    </row>
    <row r="43" spans="1:24" x14ac:dyDescent="0.15">
      <c r="A43" s="101">
        <v>24</v>
      </c>
      <c r="B43" s="314" t="s">
        <v>42</v>
      </c>
      <c r="C43" s="314"/>
      <c r="D43" s="141" t="s">
        <v>169</v>
      </c>
      <c r="E43" s="141">
        <f t="shared" si="0"/>
        <v>0</v>
      </c>
      <c r="F43" s="133" t="s">
        <v>42</v>
      </c>
      <c r="G43" s="141"/>
      <c r="H43" s="142" t="s">
        <v>42</v>
      </c>
      <c r="I43" s="259" t="s">
        <v>42</v>
      </c>
      <c r="J43" s="260" t="str">
        <f t="shared" si="1"/>
        <v>Select Select</v>
      </c>
      <c r="K43" s="209"/>
      <c r="L43" s="209"/>
      <c r="M43" s="209"/>
      <c r="N43" s="209"/>
      <c r="O43" s="237"/>
      <c r="P43" s="237"/>
      <c r="Q43" s="252"/>
      <c r="R43" s="253"/>
      <c r="S43" s="67">
        <f t="shared" si="2"/>
        <v>0</v>
      </c>
      <c r="T43" s="145"/>
      <c r="U43" s="178"/>
      <c r="V43" s="178"/>
      <c r="W43" s="132"/>
      <c r="X43" s="179"/>
    </row>
    <row r="44" spans="1:24" x14ac:dyDescent="0.15">
      <c r="A44" s="101">
        <v>25</v>
      </c>
      <c r="B44" s="314" t="s">
        <v>42</v>
      </c>
      <c r="C44" s="314"/>
      <c r="D44" s="141" t="s">
        <v>169</v>
      </c>
      <c r="E44" s="141">
        <f t="shared" si="0"/>
        <v>0</v>
      </c>
      <c r="F44" s="133" t="s">
        <v>42</v>
      </c>
      <c r="G44" s="141"/>
      <c r="H44" s="142" t="s">
        <v>42</v>
      </c>
      <c r="I44" s="259" t="s">
        <v>42</v>
      </c>
      <c r="J44" s="260" t="str">
        <f t="shared" si="1"/>
        <v>Select Select</v>
      </c>
      <c r="K44" s="209"/>
      <c r="L44" s="209"/>
      <c r="M44" s="209"/>
      <c r="N44" s="209"/>
      <c r="O44" s="237"/>
      <c r="P44" s="237"/>
      <c r="Q44" s="252"/>
      <c r="R44" s="253"/>
      <c r="S44" s="67">
        <f t="shared" si="2"/>
        <v>0</v>
      </c>
      <c r="T44" s="145"/>
      <c r="U44" s="178"/>
      <c r="V44" s="178"/>
      <c r="W44" s="132"/>
      <c r="X44" s="179"/>
    </row>
    <row r="45" spans="1:24" x14ac:dyDescent="0.15">
      <c r="A45" s="101">
        <v>26</v>
      </c>
      <c r="B45" s="314" t="s">
        <v>42</v>
      </c>
      <c r="C45" s="314"/>
      <c r="D45" s="141" t="s">
        <v>169</v>
      </c>
      <c r="E45" s="141">
        <f t="shared" si="0"/>
        <v>0</v>
      </c>
      <c r="F45" s="133" t="s">
        <v>42</v>
      </c>
      <c r="G45" s="141"/>
      <c r="H45" s="142" t="s">
        <v>42</v>
      </c>
      <c r="I45" s="259" t="s">
        <v>42</v>
      </c>
      <c r="J45" s="260" t="str">
        <f t="shared" si="1"/>
        <v>Select Select</v>
      </c>
      <c r="K45" s="209"/>
      <c r="L45" s="209"/>
      <c r="M45" s="209"/>
      <c r="N45" s="209"/>
      <c r="O45" s="237"/>
      <c r="P45" s="237"/>
      <c r="Q45" s="252"/>
      <c r="R45" s="253"/>
      <c r="S45" s="67">
        <f t="shared" si="2"/>
        <v>0</v>
      </c>
      <c r="T45" s="145"/>
      <c r="U45" s="178"/>
      <c r="V45" s="178"/>
      <c r="W45" s="132"/>
      <c r="X45" s="179"/>
    </row>
    <row r="46" spans="1:24" x14ac:dyDescent="0.15">
      <c r="A46" s="101">
        <v>27</v>
      </c>
      <c r="B46" s="314" t="s">
        <v>42</v>
      </c>
      <c r="C46" s="314"/>
      <c r="D46" s="141" t="s">
        <v>169</v>
      </c>
      <c r="E46" s="141">
        <f t="shared" si="0"/>
        <v>0</v>
      </c>
      <c r="F46" s="133" t="s">
        <v>42</v>
      </c>
      <c r="G46" s="141"/>
      <c r="H46" s="142" t="s">
        <v>42</v>
      </c>
      <c r="I46" s="259" t="s">
        <v>42</v>
      </c>
      <c r="J46" s="260" t="str">
        <f t="shared" si="1"/>
        <v>Select Select</v>
      </c>
      <c r="K46" s="209"/>
      <c r="L46" s="209"/>
      <c r="M46" s="209"/>
      <c r="N46" s="209"/>
      <c r="O46" s="237"/>
      <c r="P46" s="237"/>
      <c r="Q46" s="252"/>
      <c r="R46" s="253"/>
      <c r="S46" s="67">
        <f t="shared" si="2"/>
        <v>0</v>
      </c>
      <c r="T46" s="145"/>
      <c r="U46" s="178"/>
      <c r="V46" s="178"/>
      <c r="W46" s="132"/>
      <c r="X46" s="179"/>
    </row>
    <row r="47" spans="1:24" x14ac:dyDescent="0.15">
      <c r="A47" s="101">
        <v>28</v>
      </c>
      <c r="B47" s="314" t="s">
        <v>42</v>
      </c>
      <c r="C47" s="314"/>
      <c r="D47" s="141" t="s">
        <v>169</v>
      </c>
      <c r="E47" s="141">
        <f t="shared" si="0"/>
        <v>0</v>
      </c>
      <c r="F47" s="133" t="s">
        <v>42</v>
      </c>
      <c r="G47" s="141"/>
      <c r="H47" s="142" t="s">
        <v>42</v>
      </c>
      <c r="I47" s="259" t="s">
        <v>42</v>
      </c>
      <c r="J47" s="260" t="str">
        <f t="shared" si="1"/>
        <v>Select Select</v>
      </c>
      <c r="K47" s="209"/>
      <c r="L47" s="209"/>
      <c r="M47" s="209"/>
      <c r="N47" s="209"/>
      <c r="O47" s="237"/>
      <c r="P47" s="237"/>
      <c r="Q47" s="252"/>
      <c r="R47" s="253"/>
      <c r="S47" s="67">
        <f t="shared" si="2"/>
        <v>0</v>
      </c>
      <c r="T47" s="145"/>
      <c r="U47" s="178"/>
      <c r="V47" s="178"/>
      <c r="W47" s="132"/>
      <c r="X47" s="179"/>
    </row>
    <row r="48" spans="1:24" x14ac:dyDescent="0.15">
      <c r="A48" s="101">
        <v>29</v>
      </c>
      <c r="B48" s="314" t="s">
        <v>42</v>
      </c>
      <c r="C48" s="314"/>
      <c r="D48" s="141" t="s">
        <v>169</v>
      </c>
      <c r="E48" s="141">
        <f t="shared" si="0"/>
        <v>0</v>
      </c>
      <c r="F48" s="133" t="s">
        <v>42</v>
      </c>
      <c r="G48" s="141"/>
      <c r="H48" s="142" t="s">
        <v>42</v>
      </c>
      <c r="I48" s="259" t="s">
        <v>42</v>
      </c>
      <c r="J48" s="260" t="str">
        <f t="shared" si="1"/>
        <v>Select Select</v>
      </c>
      <c r="K48" s="209"/>
      <c r="L48" s="209"/>
      <c r="M48" s="209"/>
      <c r="N48" s="209"/>
      <c r="O48" s="237"/>
      <c r="P48" s="237"/>
      <c r="Q48" s="252"/>
      <c r="R48" s="253"/>
      <c r="S48" s="67">
        <f t="shared" si="2"/>
        <v>0</v>
      </c>
      <c r="T48" s="145"/>
      <c r="U48" s="178"/>
      <c r="V48" s="178"/>
      <c r="W48" s="132"/>
      <c r="X48" s="179"/>
    </row>
    <row r="49" spans="1:24" x14ac:dyDescent="0.15">
      <c r="A49" s="101">
        <v>30</v>
      </c>
      <c r="B49" s="314" t="s">
        <v>42</v>
      </c>
      <c r="C49" s="314"/>
      <c r="D49" s="141" t="s">
        <v>169</v>
      </c>
      <c r="E49" s="141">
        <f t="shared" si="0"/>
        <v>0</v>
      </c>
      <c r="F49" s="133" t="s">
        <v>42</v>
      </c>
      <c r="G49" s="141"/>
      <c r="H49" s="142" t="s">
        <v>42</v>
      </c>
      <c r="I49" s="259" t="s">
        <v>42</v>
      </c>
      <c r="J49" s="260" t="str">
        <f t="shared" si="1"/>
        <v>Select Select</v>
      </c>
      <c r="K49" s="209"/>
      <c r="L49" s="209"/>
      <c r="M49" s="209"/>
      <c r="N49" s="209"/>
      <c r="O49" s="237"/>
      <c r="P49" s="237"/>
      <c r="Q49" s="252"/>
      <c r="R49" s="253"/>
      <c r="S49" s="67">
        <f t="shared" si="2"/>
        <v>0</v>
      </c>
      <c r="T49" s="145"/>
      <c r="U49" s="178"/>
      <c r="V49" s="178"/>
      <c r="W49" s="132"/>
      <c r="X49" s="179"/>
    </row>
    <row r="50" spans="1:24" x14ac:dyDescent="0.15">
      <c r="A50" s="101">
        <v>31</v>
      </c>
      <c r="B50" s="314" t="s">
        <v>42</v>
      </c>
      <c r="C50" s="314"/>
      <c r="D50" s="141" t="s">
        <v>169</v>
      </c>
      <c r="E50" s="141">
        <f t="shared" si="0"/>
        <v>0</v>
      </c>
      <c r="F50" s="133" t="s">
        <v>42</v>
      </c>
      <c r="G50" s="141"/>
      <c r="H50" s="142" t="s">
        <v>42</v>
      </c>
      <c r="I50" s="259" t="s">
        <v>42</v>
      </c>
      <c r="J50" s="260" t="str">
        <f t="shared" si="1"/>
        <v>Select Select</v>
      </c>
      <c r="K50" s="209"/>
      <c r="L50" s="209"/>
      <c r="M50" s="209"/>
      <c r="N50" s="209"/>
      <c r="O50" s="237"/>
      <c r="P50" s="237"/>
      <c r="Q50" s="252"/>
      <c r="R50" s="253"/>
      <c r="S50" s="67">
        <f t="shared" si="2"/>
        <v>0</v>
      </c>
      <c r="T50" s="145"/>
      <c r="U50" s="178"/>
      <c r="V50" s="178"/>
      <c r="W50" s="132"/>
      <c r="X50" s="179"/>
    </row>
    <row r="51" spans="1:24" x14ac:dyDescent="0.15">
      <c r="A51" s="101">
        <v>32</v>
      </c>
      <c r="B51" s="314" t="s">
        <v>42</v>
      </c>
      <c r="C51" s="314"/>
      <c r="D51" s="141" t="s">
        <v>169</v>
      </c>
      <c r="E51" s="141">
        <f t="shared" si="0"/>
        <v>0</v>
      </c>
      <c r="F51" s="133" t="s">
        <v>42</v>
      </c>
      <c r="G51" s="141"/>
      <c r="H51" s="142" t="s">
        <v>42</v>
      </c>
      <c r="I51" s="259" t="s">
        <v>42</v>
      </c>
      <c r="J51" s="260" t="str">
        <f t="shared" si="1"/>
        <v>Select Select</v>
      </c>
      <c r="K51" s="209"/>
      <c r="L51" s="209"/>
      <c r="M51" s="209"/>
      <c r="N51" s="209"/>
      <c r="O51" s="237"/>
      <c r="P51" s="237"/>
      <c r="Q51" s="252"/>
      <c r="R51" s="253"/>
      <c r="S51" s="67">
        <f t="shared" si="2"/>
        <v>0</v>
      </c>
      <c r="T51" s="145"/>
      <c r="U51" s="178"/>
      <c r="V51" s="178"/>
      <c r="W51" s="132"/>
      <c r="X51" s="179"/>
    </row>
    <row r="52" spans="1:24" x14ac:dyDescent="0.15">
      <c r="A52" s="101">
        <v>33</v>
      </c>
      <c r="B52" s="314" t="s">
        <v>42</v>
      </c>
      <c r="C52" s="314"/>
      <c r="D52" s="141" t="s">
        <v>169</v>
      </c>
      <c r="E52" s="141">
        <f t="shared" si="0"/>
        <v>0</v>
      </c>
      <c r="F52" s="133" t="s">
        <v>42</v>
      </c>
      <c r="G52" s="141"/>
      <c r="H52" s="142" t="s">
        <v>42</v>
      </c>
      <c r="I52" s="259" t="s">
        <v>42</v>
      </c>
      <c r="J52" s="260" t="str">
        <f t="shared" si="1"/>
        <v>Select Select</v>
      </c>
      <c r="K52" s="209"/>
      <c r="L52" s="209"/>
      <c r="M52" s="209"/>
      <c r="N52" s="209"/>
      <c r="O52" s="237"/>
      <c r="P52" s="237"/>
      <c r="Q52" s="252"/>
      <c r="R52" s="253"/>
      <c r="S52" s="67">
        <f t="shared" si="2"/>
        <v>0</v>
      </c>
      <c r="T52" s="145"/>
      <c r="U52" s="178"/>
      <c r="V52" s="178"/>
      <c r="W52" s="132"/>
      <c r="X52" s="179"/>
    </row>
    <row r="53" spans="1:24" x14ac:dyDescent="0.15">
      <c r="A53" s="101">
        <v>34</v>
      </c>
      <c r="B53" s="314" t="s">
        <v>42</v>
      </c>
      <c r="C53" s="314"/>
      <c r="D53" s="141" t="s">
        <v>169</v>
      </c>
      <c r="E53" s="141">
        <f t="shared" si="0"/>
        <v>0</v>
      </c>
      <c r="F53" s="133" t="s">
        <v>42</v>
      </c>
      <c r="G53" s="141"/>
      <c r="H53" s="142" t="s">
        <v>42</v>
      </c>
      <c r="I53" s="259" t="s">
        <v>42</v>
      </c>
      <c r="J53" s="260" t="str">
        <f t="shared" si="1"/>
        <v>Select Select</v>
      </c>
      <c r="K53" s="209"/>
      <c r="L53" s="209"/>
      <c r="M53" s="209"/>
      <c r="N53" s="209"/>
      <c r="O53" s="237"/>
      <c r="P53" s="237"/>
      <c r="Q53" s="252"/>
      <c r="R53" s="253"/>
      <c r="S53" s="67">
        <f t="shared" si="2"/>
        <v>0</v>
      </c>
      <c r="T53" s="145"/>
      <c r="U53" s="178"/>
      <c r="V53" s="178"/>
      <c r="W53" s="132"/>
      <c r="X53" s="179"/>
    </row>
    <row r="54" spans="1:24" x14ac:dyDescent="0.15">
      <c r="A54" s="101">
        <v>35</v>
      </c>
      <c r="B54" s="314" t="s">
        <v>42</v>
      </c>
      <c r="C54" s="314"/>
      <c r="D54" s="141" t="s">
        <v>169</v>
      </c>
      <c r="E54" s="141">
        <f t="shared" si="0"/>
        <v>0</v>
      </c>
      <c r="F54" s="133" t="s">
        <v>42</v>
      </c>
      <c r="G54" s="141"/>
      <c r="H54" s="142" t="s">
        <v>42</v>
      </c>
      <c r="I54" s="259" t="s">
        <v>42</v>
      </c>
      <c r="J54" s="260" t="str">
        <f t="shared" si="1"/>
        <v>Select Select</v>
      </c>
      <c r="K54" s="209"/>
      <c r="L54" s="209"/>
      <c r="M54" s="209"/>
      <c r="N54" s="209"/>
      <c r="O54" s="237"/>
      <c r="P54" s="237"/>
      <c r="Q54" s="252"/>
      <c r="R54" s="253"/>
      <c r="S54" s="67">
        <f t="shared" si="2"/>
        <v>0</v>
      </c>
      <c r="T54" s="145"/>
      <c r="U54" s="178"/>
      <c r="V54" s="178"/>
      <c r="W54" s="132"/>
      <c r="X54" s="179"/>
    </row>
    <row r="55" spans="1:24" x14ac:dyDescent="0.15">
      <c r="A55" s="101">
        <v>36</v>
      </c>
      <c r="B55" s="314" t="s">
        <v>42</v>
      </c>
      <c r="C55" s="314"/>
      <c r="D55" s="141" t="s">
        <v>169</v>
      </c>
      <c r="E55" s="141">
        <f t="shared" si="0"/>
        <v>0</v>
      </c>
      <c r="F55" s="133" t="s">
        <v>42</v>
      </c>
      <c r="G55" s="141"/>
      <c r="H55" s="142" t="s">
        <v>42</v>
      </c>
      <c r="I55" s="259" t="s">
        <v>42</v>
      </c>
      <c r="J55" s="260" t="str">
        <f t="shared" si="1"/>
        <v>Select Select</v>
      </c>
      <c r="K55" s="209"/>
      <c r="L55" s="209"/>
      <c r="M55" s="209"/>
      <c r="N55" s="209"/>
      <c r="O55" s="237"/>
      <c r="P55" s="237"/>
      <c r="Q55" s="252"/>
      <c r="R55" s="253"/>
      <c r="S55" s="67">
        <f t="shared" si="2"/>
        <v>0</v>
      </c>
      <c r="T55" s="145"/>
      <c r="U55" s="178"/>
      <c r="V55" s="178"/>
      <c r="W55" s="132"/>
      <c r="X55" s="179"/>
    </row>
    <row r="56" spans="1:24" x14ac:dyDescent="0.15">
      <c r="A56" s="101">
        <v>37</v>
      </c>
      <c r="B56" s="314" t="s">
        <v>42</v>
      </c>
      <c r="C56" s="314"/>
      <c r="D56" s="141" t="s">
        <v>169</v>
      </c>
      <c r="E56" s="141">
        <f t="shared" si="0"/>
        <v>0</v>
      </c>
      <c r="F56" s="133" t="s">
        <v>42</v>
      </c>
      <c r="G56" s="141"/>
      <c r="H56" s="142" t="s">
        <v>42</v>
      </c>
      <c r="I56" s="259" t="s">
        <v>42</v>
      </c>
      <c r="J56" s="260" t="str">
        <f t="shared" si="1"/>
        <v>Select Select</v>
      </c>
      <c r="K56" s="209"/>
      <c r="L56" s="209"/>
      <c r="M56" s="209"/>
      <c r="N56" s="209"/>
      <c r="O56" s="237"/>
      <c r="P56" s="237"/>
      <c r="Q56" s="252"/>
      <c r="R56" s="253"/>
      <c r="S56" s="67">
        <f t="shared" si="2"/>
        <v>0</v>
      </c>
      <c r="T56" s="145"/>
      <c r="U56" s="178"/>
      <c r="V56" s="178"/>
      <c r="W56" s="132"/>
      <c r="X56" s="179"/>
    </row>
    <row r="57" spans="1:24" x14ac:dyDescent="0.15">
      <c r="A57" s="101">
        <v>38</v>
      </c>
      <c r="B57" s="314" t="s">
        <v>42</v>
      </c>
      <c r="C57" s="314"/>
      <c r="D57" s="141" t="s">
        <v>169</v>
      </c>
      <c r="E57" s="141">
        <f t="shared" si="0"/>
        <v>0</v>
      </c>
      <c r="F57" s="133" t="s">
        <v>42</v>
      </c>
      <c r="G57" s="141"/>
      <c r="H57" s="142" t="s">
        <v>42</v>
      </c>
      <c r="I57" s="259" t="s">
        <v>42</v>
      </c>
      <c r="J57" s="260" t="str">
        <f t="shared" si="1"/>
        <v>Select Select</v>
      </c>
      <c r="K57" s="209"/>
      <c r="L57" s="209"/>
      <c r="M57" s="209"/>
      <c r="N57" s="209"/>
      <c r="O57" s="237"/>
      <c r="P57" s="237"/>
      <c r="Q57" s="252"/>
      <c r="R57" s="253"/>
      <c r="S57" s="67">
        <f t="shared" si="2"/>
        <v>0</v>
      </c>
      <c r="T57" s="145"/>
      <c r="U57" s="178"/>
      <c r="V57" s="178"/>
      <c r="W57" s="132"/>
      <c r="X57" s="179"/>
    </row>
    <row r="58" spans="1:24" x14ac:dyDescent="0.15">
      <c r="A58" s="101">
        <v>39</v>
      </c>
      <c r="B58" s="314" t="s">
        <v>42</v>
      </c>
      <c r="C58" s="314"/>
      <c r="D58" s="141" t="s">
        <v>169</v>
      </c>
      <c r="E58" s="141">
        <f t="shared" si="0"/>
        <v>0</v>
      </c>
      <c r="F58" s="133" t="s">
        <v>42</v>
      </c>
      <c r="G58" s="141"/>
      <c r="H58" s="142" t="s">
        <v>42</v>
      </c>
      <c r="I58" s="259" t="s">
        <v>42</v>
      </c>
      <c r="J58" s="260" t="str">
        <f t="shared" si="1"/>
        <v>Select Select</v>
      </c>
      <c r="K58" s="209"/>
      <c r="L58" s="209"/>
      <c r="M58" s="209"/>
      <c r="N58" s="209"/>
      <c r="O58" s="237"/>
      <c r="P58" s="237"/>
      <c r="Q58" s="252"/>
      <c r="R58" s="253"/>
      <c r="S58" s="67">
        <f t="shared" si="2"/>
        <v>0</v>
      </c>
      <c r="T58" s="145"/>
      <c r="U58" s="178"/>
      <c r="V58" s="178"/>
      <c r="W58" s="132"/>
      <c r="X58" s="179"/>
    </row>
    <row r="59" spans="1:24" x14ac:dyDescent="0.15">
      <c r="A59" s="101">
        <v>40</v>
      </c>
      <c r="B59" s="314" t="s">
        <v>42</v>
      </c>
      <c r="C59" s="314"/>
      <c r="D59" s="141" t="s">
        <v>169</v>
      </c>
      <c r="E59" s="141">
        <f t="shared" si="0"/>
        <v>0</v>
      </c>
      <c r="F59" s="133" t="s">
        <v>42</v>
      </c>
      <c r="G59" s="141"/>
      <c r="H59" s="142" t="s">
        <v>42</v>
      </c>
      <c r="I59" s="259" t="s">
        <v>42</v>
      </c>
      <c r="J59" s="260" t="str">
        <f t="shared" si="1"/>
        <v>Select Select</v>
      </c>
      <c r="K59" s="209"/>
      <c r="L59" s="209"/>
      <c r="M59" s="209"/>
      <c r="N59" s="209"/>
      <c r="O59" s="237"/>
      <c r="P59" s="237"/>
      <c r="Q59" s="252"/>
      <c r="R59" s="253"/>
      <c r="S59" s="67">
        <f t="shared" si="2"/>
        <v>0</v>
      </c>
      <c r="T59" s="145"/>
      <c r="U59" s="178"/>
      <c r="V59" s="178"/>
      <c r="W59" s="132"/>
      <c r="X59" s="179"/>
    </row>
    <row r="60" spans="1:24" x14ac:dyDescent="0.15">
      <c r="A60" s="101">
        <v>41</v>
      </c>
      <c r="B60" s="314" t="s">
        <v>42</v>
      </c>
      <c r="C60" s="314"/>
      <c r="D60" s="141" t="s">
        <v>169</v>
      </c>
      <c r="E60" s="141">
        <f t="shared" si="0"/>
        <v>0</v>
      </c>
      <c r="F60" s="133" t="s">
        <v>42</v>
      </c>
      <c r="G60" s="141"/>
      <c r="H60" s="142" t="s">
        <v>42</v>
      </c>
      <c r="I60" s="259" t="s">
        <v>42</v>
      </c>
      <c r="J60" s="260" t="str">
        <f t="shared" si="1"/>
        <v>Select Select</v>
      </c>
      <c r="K60" s="209"/>
      <c r="L60" s="209"/>
      <c r="M60" s="209"/>
      <c r="N60" s="209"/>
      <c r="O60" s="237"/>
      <c r="P60" s="237"/>
      <c r="Q60" s="252"/>
      <c r="R60" s="253"/>
      <c r="S60" s="67">
        <f t="shared" si="2"/>
        <v>0</v>
      </c>
      <c r="T60" s="145"/>
      <c r="U60" s="178"/>
      <c r="V60" s="178"/>
      <c r="W60" s="132"/>
      <c r="X60" s="179"/>
    </row>
    <row r="61" spans="1:24" x14ac:dyDescent="0.15">
      <c r="A61" s="101">
        <v>42</v>
      </c>
      <c r="B61" s="314" t="s">
        <v>42</v>
      </c>
      <c r="C61" s="314"/>
      <c r="D61" s="141" t="s">
        <v>169</v>
      </c>
      <c r="E61" s="141">
        <f t="shared" si="0"/>
        <v>0</v>
      </c>
      <c r="F61" s="133" t="s">
        <v>42</v>
      </c>
      <c r="G61" s="141"/>
      <c r="H61" s="142" t="s">
        <v>42</v>
      </c>
      <c r="I61" s="259" t="s">
        <v>42</v>
      </c>
      <c r="J61" s="260" t="str">
        <f t="shared" si="1"/>
        <v>Select Select</v>
      </c>
      <c r="K61" s="209"/>
      <c r="L61" s="209"/>
      <c r="M61" s="209"/>
      <c r="N61" s="209"/>
      <c r="O61" s="237"/>
      <c r="P61" s="237"/>
      <c r="Q61" s="252"/>
      <c r="R61" s="253"/>
      <c r="S61" s="67">
        <f t="shared" si="2"/>
        <v>0</v>
      </c>
      <c r="T61" s="145"/>
      <c r="U61" s="178"/>
      <c r="V61" s="178"/>
      <c r="W61" s="132"/>
      <c r="X61" s="179"/>
    </row>
    <row r="62" spans="1:24" x14ac:dyDescent="0.15">
      <c r="A62" s="101">
        <v>43</v>
      </c>
      <c r="B62" s="314" t="s">
        <v>42</v>
      </c>
      <c r="C62" s="314"/>
      <c r="D62" s="141" t="s">
        <v>169</v>
      </c>
      <c r="E62" s="141">
        <f t="shared" si="0"/>
        <v>0</v>
      </c>
      <c r="F62" s="133" t="s">
        <v>42</v>
      </c>
      <c r="G62" s="141"/>
      <c r="H62" s="142" t="s">
        <v>42</v>
      </c>
      <c r="I62" s="259" t="s">
        <v>42</v>
      </c>
      <c r="J62" s="260" t="str">
        <f t="shared" si="1"/>
        <v>Select Select</v>
      </c>
      <c r="K62" s="209"/>
      <c r="L62" s="209"/>
      <c r="M62" s="209"/>
      <c r="N62" s="209"/>
      <c r="O62" s="237"/>
      <c r="P62" s="237"/>
      <c r="Q62" s="252"/>
      <c r="R62" s="253"/>
      <c r="S62" s="67">
        <f t="shared" si="2"/>
        <v>0</v>
      </c>
      <c r="T62" s="145"/>
      <c r="U62" s="178"/>
      <c r="V62" s="178"/>
      <c r="W62" s="132"/>
      <c r="X62" s="179"/>
    </row>
    <row r="63" spans="1:24" x14ac:dyDescent="0.15">
      <c r="A63" s="101">
        <v>44</v>
      </c>
      <c r="B63" s="314" t="s">
        <v>42</v>
      </c>
      <c r="C63" s="314"/>
      <c r="D63" s="141" t="s">
        <v>169</v>
      </c>
      <c r="E63" s="141">
        <f t="shared" si="0"/>
        <v>0</v>
      </c>
      <c r="F63" s="133" t="s">
        <v>42</v>
      </c>
      <c r="G63" s="141"/>
      <c r="H63" s="142" t="s">
        <v>42</v>
      </c>
      <c r="I63" s="259" t="s">
        <v>42</v>
      </c>
      <c r="J63" s="260" t="str">
        <f t="shared" si="1"/>
        <v>Select Select</v>
      </c>
      <c r="K63" s="209"/>
      <c r="L63" s="209"/>
      <c r="M63" s="209"/>
      <c r="N63" s="209"/>
      <c r="O63" s="237"/>
      <c r="P63" s="237"/>
      <c r="Q63" s="252"/>
      <c r="R63" s="253"/>
      <c r="S63" s="67">
        <f t="shared" si="2"/>
        <v>0</v>
      </c>
      <c r="T63" s="145"/>
      <c r="U63" s="178"/>
      <c r="V63" s="178"/>
      <c r="W63" s="132"/>
      <c r="X63" s="179"/>
    </row>
    <row r="64" spans="1:24" x14ac:dyDescent="0.15">
      <c r="A64" s="101">
        <v>45</v>
      </c>
      <c r="B64" s="314" t="s">
        <v>42</v>
      </c>
      <c r="C64" s="314"/>
      <c r="D64" s="141" t="s">
        <v>169</v>
      </c>
      <c r="E64" s="141">
        <f t="shared" si="0"/>
        <v>0</v>
      </c>
      <c r="F64" s="133" t="s">
        <v>42</v>
      </c>
      <c r="G64" s="141"/>
      <c r="H64" s="142" t="s">
        <v>42</v>
      </c>
      <c r="I64" s="259" t="s">
        <v>42</v>
      </c>
      <c r="J64" s="260" t="str">
        <f t="shared" si="1"/>
        <v>Select Select</v>
      </c>
      <c r="K64" s="209"/>
      <c r="L64" s="209"/>
      <c r="M64" s="209"/>
      <c r="N64" s="209"/>
      <c r="O64" s="237"/>
      <c r="P64" s="237"/>
      <c r="Q64" s="252"/>
      <c r="R64" s="253"/>
      <c r="S64" s="67">
        <f t="shared" si="2"/>
        <v>0</v>
      </c>
      <c r="T64" s="145"/>
      <c r="U64" s="178"/>
      <c r="V64" s="178"/>
      <c r="W64" s="132"/>
      <c r="X64" s="179"/>
    </row>
    <row r="65" spans="1:24" x14ac:dyDescent="0.15">
      <c r="A65" s="101">
        <v>46</v>
      </c>
      <c r="B65" s="314" t="s">
        <v>42</v>
      </c>
      <c r="C65" s="314"/>
      <c r="D65" s="141" t="s">
        <v>169</v>
      </c>
      <c r="E65" s="141">
        <f t="shared" si="0"/>
        <v>0</v>
      </c>
      <c r="F65" s="133" t="s">
        <v>42</v>
      </c>
      <c r="G65" s="141"/>
      <c r="H65" s="142" t="s">
        <v>42</v>
      </c>
      <c r="I65" s="259" t="s">
        <v>42</v>
      </c>
      <c r="J65" s="260" t="str">
        <f t="shared" si="1"/>
        <v>Select Select</v>
      </c>
      <c r="K65" s="209"/>
      <c r="L65" s="209"/>
      <c r="M65" s="209"/>
      <c r="N65" s="209"/>
      <c r="O65" s="237"/>
      <c r="P65" s="237"/>
      <c r="Q65" s="252"/>
      <c r="R65" s="253"/>
      <c r="S65" s="67">
        <f t="shared" si="2"/>
        <v>0</v>
      </c>
      <c r="T65" s="145"/>
      <c r="U65" s="178"/>
      <c r="V65" s="178"/>
      <c r="W65" s="132"/>
      <c r="X65" s="179"/>
    </row>
    <row r="66" spans="1:24" x14ac:dyDescent="0.15">
      <c r="A66" s="101">
        <v>47</v>
      </c>
      <c r="B66" s="314" t="s">
        <v>42</v>
      </c>
      <c r="C66" s="314"/>
      <c r="D66" s="141" t="s">
        <v>169</v>
      </c>
      <c r="E66" s="141">
        <f t="shared" si="0"/>
        <v>0</v>
      </c>
      <c r="F66" s="133" t="s">
        <v>42</v>
      </c>
      <c r="G66" s="141"/>
      <c r="H66" s="142" t="s">
        <v>42</v>
      </c>
      <c r="I66" s="259" t="s">
        <v>42</v>
      </c>
      <c r="J66" s="260" t="str">
        <f t="shared" si="1"/>
        <v>Select Select</v>
      </c>
      <c r="K66" s="209"/>
      <c r="L66" s="209"/>
      <c r="M66" s="209"/>
      <c r="N66" s="209"/>
      <c r="O66" s="237"/>
      <c r="P66" s="237"/>
      <c r="Q66" s="252"/>
      <c r="R66" s="253"/>
      <c r="S66" s="67">
        <f t="shared" si="2"/>
        <v>0</v>
      </c>
      <c r="T66" s="145"/>
      <c r="U66" s="178"/>
      <c r="V66" s="178"/>
      <c r="W66" s="132"/>
      <c r="X66" s="179"/>
    </row>
    <row r="67" spans="1:24" x14ac:dyDescent="0.15">
      <c r="A67" s="101">
        <v>48</v>
      </c>
      <c r="B67" s="314" t="s">
        <v>42</v>
      </c>
      <c r="C67" s="314"/>
      <c r="D67" s="141" t="s">
        <v>169</v>
      </c>
      <c r="E67" s="141">
        <f t="shared" si="0"/>
        <v>0</v>
      </c>
      <c r="F67" s="133" t="s">
        <v>42</v>
      </c>
      <c r="G67" s="141"/>
      <c r="H67" s="142" t="s">
        <v>42</v>
      </c>
      <c r="I67" s="259" t="s">
        <v>42</v>
      </c>
      <c r="J67" s="260" t="str">
        <f t="shared" si="1"/>
        <v>Select Select</v>
      </c>
      <c r="K67" s="209"/>
      <c r="L67" s="209"/>
      <c r="M67" s="209"/>
      <c r="N67" s="209"/>
      <c r="O67" s="237"/>
      <c r="P67" s="237"/>
      <c r="Q67" s="252"/>
      <c r="R67" s="253"/>
      <c r="S67" s="67">
        <f t="shared" si="2"/>
        <v>0</v>
      </c>
      <c r="T67" s="145"/>
      <c r="U67" s="178"/>
      <c r="V67" s="178"/>
      <c r="W67" s="132"/>
      <c r="X67" s="179"/>
    </row>
    <row r="68" spans="1:24" x14ac:dyDescent="0.15">
      <c r="A68" s="101">
        <v>49</v>
      </c>
      <c r="B68" s="314" t="s">
        <v>42</v>
      </c>
      <c r="C68" s="314"/>
      <c r="D68" s="141" t="s">
        <v>169</v>
      </c>
      <c r="E68" s="141">
        <f t="shared" si="0"/>
        <v>0</v>
      </c>
      <c r="F68" s="133" t="s">
        <v>42</v>
      </c>
      <c r="G68" s="141"/>
      <c r="H68" s="142" t="s">
        <v>42</v>
      </c>
      <c r="I68" s="259" t="s">
        <v>42</v>
      </c>
      <c r="J68" s="260" t="str">
        <f t="shared" si="1"/>
        <v>Select Select</v>
      </c>
      <c r="K68" s="209"/>
      <c r="L68" s="209"/>
      <c r="M68" s="209"/>
      <c r="N68" s="209"/>
      <c r="O68" s="237"/>
      <c r="P68" s="237"/>
      <c r="Q68" s="252"/>
      <c r="R68" s="253"/>
      <c r="S68" s="67">
        <f t="shared" si="2"/>
        <v>0</v>
      </c>
      <c r="T68" s="145"/>
      <c r="U68" s="178"/>
      <c r="V68" s="178"/>
      <c r="W68" s="132"/>
      <c r="X68" s="179"/>
    </row>
    <row r="69" spans="1:24" x14ac:dyDescent="0.15">
      <c r="A69" s="101">
        <v>50</v>
      </c>
      <c r="B69" s="314" t="s">
        <v>42</v>
      </c>
      <c r="C69" s="314"/>
      <c r="D69" s="141" t="s">
        <v>169</v>
      </c>
      <c r="E69" s="141">
        <f t="shared" si="0"/>
        <v>0</v>
      </c>
      <c r="F69" s="133" t="s">
        <v>42</v>
      </c>
      <c r="G69" s="141"/>
      <c r="H69" s="142" t="s">
        <v>42</v>
      </c>
      <c r="I69" s="259" t="s">
        <v>42</v>
      </c>
      <c r="J69" s="260" t="str">
        <f t="shared" si="1"/>
        <v>Select Select</v>
      </c>
      <c r="K69" s="209"/>
      <c r="L69" s="209"/>
      <c r="M69" s="209"/>
      <c r="N69" s="209"/>
      <c r="O69" s="237"/>
      <c r="P69" s="237"/>
      <c r="Q69" s="252"/>
      <c r="R69" s="253"/>
      <c r="S69" s="67">
        <f t="shared" si="2"/>
        <v>0</v>
      </c>
      <c r="T69" s="145"/>
      <c r="U69" s="178"/>
      <c r="V69" s="178"/>
      <c r="W69" s="132"/>
      <c r="X69" s="179"/>
    </row>
    <row r="70" spans="1:24" x14ac:dyDescent="0.15">
      <c r="A70" s="101">
        <v>51</v>
      </c>
      <c r="B70" s="314" t="s">
        <v>42</v>
      </c>
      <c r="C70" s="314"/>
      <c r="D70" s="141" t="s">
        <v>169</v>
      </c>
      <c r="E70" s="141">
        <f t="shared" si="0"/>
        <v>0</v>
      </c>
      <c r="F70" s="133" t="s">
        <v>42</v>
      </c>
      <c r="G70" s="141"/>
      <c r="H70" s="142" t="s">
        <v>42</v>
      </c>
      <c r="I70" s="259" t="s">
        <v>42</v>
      </c>
      <c r="J70" s="260" t="str">
        <f t="shared" si="1"/>
        <v>Select Select</v>
      </c>
      <c r="K70" s="209"/>
      <c r="L70" s="209"/>
      <c r="M70" s="209"/>
      <c r="N70" s="209"/>
      <c r="O70" s="237"/>
      <c r="P70" s="237"/>
      <c r="Q70" s="252"/>
      <c r="R70" s="253"/>
      <c r="S70" s="67">
        <f t="shared" si="2"/>
        <v>0</v>
      </c>
      <c r="T70" s="145"/>
      <c r="U70" s="178"/>
      <c r="V70" s="178"/>
      <c r="W70" s="132"/>
      <c r="X70" s="179"/>
    </row>
    <row r="71" spans="1:24" x14ac:dyDescent="0.15">
      <c r="A71" s="101">
        <v>52</v>
      </c>
      <c r="B71" s="314" t="s">
        <v>42</v>
      </c>
      <c r="C71" s="314"/>
      <c r="D71" s="141" t="s">
        <v>169</v>
      </c>
      <c r="E71" s="141">
        <f t="shared" si="0"/>
        <v>0</v>
      </c>
      <c r="F71" s="133" t="s">
        <v>42</v>
      </c>
      <c r="G71" s="141"/>
      <c r="H71" s="142" t="s">
        <v>42</v>
      </c>
      <c r="I71" s="259" t="s">
        <v>42</v>
      </c>
      <c r="J71" s="260" t="str">
        <f t="shared" si="1"/>
        <v>Select Select</v>
      </c>
      <c r="K71" s="209"/>
      <c r="L71" s="209"/>
      <c r="M71" s="209"/>
      <c r="N71" s="209"/>
      <c r="O71" s="237"/>
      <c r="P71" s="237"/>
      <c r="Q71" s="252"/>
      <c r="R71" s="253"/>
      <c r="S71" s="67">
        <f t="shared" si="2"/>
        <v>0</v>
      </c>
      <c r="T71" s="145"/>
      <c r="U71" s="178"/>
      <c r="V71" s="178"/>
      <c r="W71" s="132"/>
      <c r="X71" s="179"/>
    </row>
    <row r="72" spans="1:24" x14ac:dyDescent="0.15">
      <c r="A72" s="101">
        <v>53</v>
      </c>
      <c r="B72" s="314" t="s">
        <v>42</v>
      </c>
      <c r="C72" s="314"/>
      <c r="D72" s="141" t="s">
        <v>169</v>
      </c>
      <c r="E72" s="141">
        <f t="shared" si="0"/>
        <v>0</v>
      </c>
      <c r="F72" s="133" t="s">
        <v>42</v>
      </c>
      <c r="G72" s="141"/>
      <c r="H72" s="142" t="s">
        <v>42</v>
      </c>
      <c r="I72" s="259" t="s">
        <v>42</v>
      </c>
      <c r="J72" s="260" t="str">
        <f t="shared" si="1"/>
        <v>Select Select</v>
      </c>
      <c r="K72" s="209"/>
      <c r="L72" s="209"/>
      <c r="M72" s="209"/>
      <c r="N72" s="209"/>
      <c r="O72" s="237"/>
      <c r="P72" s="237"/>
      <c r="Q72" s="252"/>
      <c r="R72" s="253"/>
      <c r="S72" s="67">
        <f t="shared" si="2"/>
        <v>0</v>
      </c>
      <c r="T72" s="145"/>
      <c r="U72" s="178"/>
      <c r="V72" s="178"/>
      <c r="W72" s="132"/>
      <c r="X72" s="179"/>
    </row>
    <row r="73" spans="1:24" x14ac:dyDescent="0.15">
      <c r="A73" s="101">
        <v>54</v>
      </c>
      <c r="B73" s="314" t="s">
        <v>42</v>
      </c>
      <c r="C73" s="314"/>
      <c r="D73" s="141" t="s">
        <v>169</v>
      </c>
      <c r="E73" s="141">
        <f t="shared" si="0"/>
        <v>0</v>
      </c>
      <c r="F73" s="133" t="s">
        <v>42</v>
      </c>
      <c r="G73" s="141"/>
      <c r="H73" s="142" t="s">
        <v>42</v>
      </c>
      <c r="I73" s="259" t="s">
        <v>42</v>
      </c>
      <c r="J73" s="260" t="str">
        <f t="shared" si="1"/>
        <v>Select Select</v>
      </c>
      <c r="K73" s="209"/>
      <c r="L73" s="209"/>
      <c r="M73" s="209"/>
      <c r="N73" s="209"/>
      <c r="O73" s="237"/>
      <c r="P73" s="237"/>
      <c r="Q73" s="252"/>
      <c r="R73" s="253"/>
      <c r="S73" s="67">
        <f t="shared" si="2"/>
        <v>0</v>
      </c>
      <c r="T73" s="145"/>
      <c r="U73" s="178"/>
      <c r="V73" s="178"/>
      <c r="W73" s="132"/>
      <c r="X73" s="179"/>
    </row>
    <row r="74" spans="1:24" x14ac:dyDescent="0.15">
      <c r="A74" s="101">
        <v>55</v>
      </c>
      <c r="B74" s="314" t="s">
        <v>42</v>
      </c>
      <c r="C74" s="314"/>
      <c r="D74" s="141" t="s">
        <v>169</v>
      </c>
      <c r="E74" s="141">
        <f t="shared" si="0"/>
        <v>0</v>
      </c>
      <c r="F74" s="133" t="s">
        <v>42</v>
      </c>
      <c r="G74" s="141"/>
      <c r="H74" s="142" t="s">
        <v>42</v>
      </c>
      <c r="I74" s="259" t="s">
        <v>42</v>
      </c>
      <c r="J74" s="260" t="str">
        <f t="shared" si="1"/>
        <v>Select Select</v>
      </c>
      <c r="K74" s="209"/>
      <c r="L74" s="209"/>
      <c r="M74" s="209"/>
      <c r="N74" s="209"/>
      <c r="O74" s="237"/>
      <c r="P74" s="237"/>
      <c r="Q74" s="252"/>
      <c r="R74" s="253"/>
      <c r="S74" s="67">
        <f t="shared" si="2"/>
        <v>0</v>
      </c>
      <c r="T74" s="145"/>
      <c r="U74" s="178"/>
      <c r="V74" s="178"/>
      <c r="W74" s="132"/>
      <c r="X74" s="179"/>
    </row>
    <row r="75" spans="1:24" x14ac:dyDescent="0.15">
      <c r="A75" s="101">
        <v>56</v>
      </c>
      <c r="B75" s="314" t="s">
        <v>42</v>
      </c>
      <c r="C75" s="314"/>
      <c r="D75" s="141" t="s">
        <v>169</v>
      </c>
      <c r="E75" s="141">
        <f t="shared" si="0"/>
        <v>0</v>
      </c>
      <c r="F75" s="133" t="s">
        <v>42</v>
      </c>
      <c r="G75" s="141"/>
      <c r="H75" s="142" t="s">
        <v>42</v>
      </c>
      <c r="I75" s="259" t="s">
        <v>42</v>
      </c>
      <c r="J75" s="260" t="str">
        <f t="shared" si="1"/>
        <v>Select Select</v>
      </c>
      <c r="K75" s="209"/>
      <c r="L75" s="209"/>
      <c r="M75" s="209"/>
      <c r="N75" s="209"/>
      <c r="O75" s="237"/>
      <c r="P75" s="237"/>
      <c r="Q75" s="252"/>
      <c r="R75" s="253"/>
      <c r="S75" s="67">
        <f t="shared" si="2"/>
        <v>0</v>
      </c>
      <c r="T75" s="145"/>
      <c r="U75" s="178"/>
      <c r="V75" s="178"/>
      <c r="W75" s="132"/>
      <c r="X75" s="179"/>
    </row>
    <row r="76" spans="1:24" x14ac:dyDescent="0.15">
      <c r="A76" s="101">
        <v>57</v>
      </c>
      <c r="B76" s="314" t="s">
        <v>42</v>
      </c>
      <c r="C76" s="314"/>
      <c r="D76" s="141" t="s">
        <v>169</v>
      </c>
      <c r="E76" s="141">
        <f t="shared" si="0"/>
        <v>0</v>
      </c>
      <c r="F76" s="133" t="s">
        <v>42</v>
      </c>
      <c r="G76" s="141"/>
      <c r="H76" s="142" t="s">
        <v>42</v>
      </c>
      <c r="I76" s="259" t="s">
        <v>42</v>
      </c>
      <c r="J76" s="260" t="str">
        <f t="shared" si="1"/>
        <v>Select Select</v>
      </c>
      <c r="K76" s="209"/>
      <c r="L76" s="209"/>
      <c r="M76" s="209"/>
      <c r="N76" s="209"/>
      <c r="O76" s="237"/>
      <c r="P76" s="237"/>
      <c r="Q76" s="252"/>
      <c r="R76" s="253"/>
      <c r="S76" s="67">
        <f t="shared" si="2"/>
        <v>0</v>
      </c>
      <c r="T76" s="145"/>
      <c r="U76" s="178"/>
      <c r="V76" s="178"/>
      <c r="W76" s="132"/>
      <c r="X76" s="179"/>
    </row>
    <row r="77" spans="1:24" x14ac:dyDescent="0.15">
      <c r="A77" s="101">
        <v>58</v>
      </c>
      <c r="B77" s="314" t="s">
        <v>42</v>
      </c>
      <c r="C77" s="314"/>
      <c r="D77" s="141" t="s">
        <v>169</v>
      </c>
      <c r="E77" s="141">
        <f t="shared" si="0"/>
        <v>0</v>
      </c>
      <c r="F77" s="133" t="s">
        <v>42</v>
      </c>
      <c r="G77" s="141"/>
      <c r="H77" s="142" t="s">
        <v>42</v>
      </c>
      <c r="I77" s="259" t="s">
        <v>42</v>
      </c>
      <c r="J77" s="260" t="str">
        <f t="shared" si="1"/>
        <v>Select Select</v>
      </c>
      <c r="K77" s="209"/>
      <c r="L77" s="209"/>
      <c r="M77" s="209"/>
      <c r="N77" s="209"/>
      <c r="O77" s="237"/>
      <c r="P77" s="237"/>
      <c r="Q77" s="252"/>
      <c r="R77" s="253"/>
      <c r="S77" s="67">
        <f t="shared" si="2"/>
        <v>0</v>
      </c>
      <c r="T77" s="145"/>
      <c r="U77" s="178"/>
      <c r="V77" s="178"/>
      <c r="W77" s="132"/>
      <c r="X77" s="179"/>
    </row>
    <row r="78" spans="1:24" x14ac:dyDescent="0.15">
      <c r="A78" s="101">
        <v>59</v>
      </c>
      <c r="B78" s="314" t="s">
        <v>42</v>
      </c>
      <c r="C78" s="314"/>
      <c r="D78" s="141" t="s">
        <v>169</v>
      </c>
      <c r="E78" s="141">
        <f t="shared" si="0"/>
        <v>0</v>
      </c>
      <c r="F78" s="133" t="s">
        <v>42</v>
      </c>
      <c r="G78" s="141"/>
      <c r="H78" s="142" t="s">
        <v>42</v>
      </c>
      <c r="I78" s="259" t="s">
        <v>42</v>
      </c>
      <c r="J78" s="260" t="str">
        <f t="shared" si="1"/>
        <v>Select Select</v>
      </c>
      <c r="K78" s="209"/>
      <c r="L78" s="209"/>
      <c r="M78" s="209"/>
      <c r="N78" s="209"/>
      <c r="O78" s="237"/>
      <c r="P78" s="237"/>
      <c r="Q78" s="252"/>
      <c r="R78" s="253"/>
      <c r="S78" s="67">
        <f t="shared" si="2"/>
        <v>0</v>
      </c>
      <c r="T78" s="145"/>
      <c r="U78" s="178"/>
      <c r="V78" s="178"/>
      <c r="W78" s="132"/>
      <c r="X78" s="179"/>
    </row>
    <row r="79" spans="1:24" x14ac:dyDescent="0.15">
      <c r="A79" s="101">
        <v>60</v>
      </c>
      <c r="B79" s="314" t="s">
        <v>42</v>
      </c>
      <c r="C79" s="314"/>
      <c r="D79" s="141" t="s">
        <v>169</v>
      </c>
      <c r="E79" s="141">
        <f t="shared" si="0"/>
        <v>0</v>
      </c>
      <c r="F79" s="133" t="s">
        <v>42</v>
      </c>
      <c r="G79" s="141"/>
      <c r="H79" s="142" t="s">
        <v>42</v>
      </c>
      <c r="I79" s="259" t="s">
        <v>42</v>
      </c>
      <c r="J79" s="260" t="str">
        <f t="shared" si="1"/>
        <v>Select Select</v>
      </c>
      <c r="K79" s="209"/>
      <c r="L79" s="209"/>
      <c r="M79" s="209"/>
      <c r="N79" s="209"/>
      <c r="O79" s="237"/>
      <c r="P79" s="237"/>
      <c r="Q79" s="252"/>
      <c r="R79" s="253"/>
      <c r="S79" s="67">
        <f t="shared" si="2"/>
        <v>0</v>
      </c>
      <c r="T79" s="145"/>
      <c r="U79" s="178"/>
      <c r="V79" s="178"/>
      <c r="W79" s="132"/>
      <c r="X79" s="179"/>
    </row>
    <row r="80" spans="1:24" x14ac:dyDescent="0.15">
      <c r="A80" s="101">
        <v>61</v>
      </c>
      <c r="B80" s="314" t="s">
        <v>42</v>
      </c>
      <c r="C80" s="314"/>
      <c r="D80" s="141" t="s">
        <v>169</v>
      </c>
      <c r="E80" s="141">
        <f t="shared" si="0"/>
        <v>0</v>
      </c>
      <c r="F80" s="133" t="s">
        <v>42</v>
      </c>
      <c r="G80" s="141"/>
      <c r="H80" s="142" t="s">
        <v>42</v>
      </c>
      <c r="I80" s="259" t="s">
        <v>42</v>
      </c>
      <c r="J80" s="260" t="str">
        <f t="shared" si="1"/>
        <v>Select Select</v>
      </c>
      <c r="K80" s="209"/>
      <c r="L80" s="209"/>
      <c r="M80" s="209"/>
      <c r="N80" s="209"/>
      <c r="O80" s="237"/>
      <c r="P80" s="237"/>
      <c r="Q80" s="252"/>
      <c r="R80" s="253"/>
      <c r="S80" s="67">
        <f t="shared" si="2"/>
        <v>0</v>
      </c>
      <c r="T80" s="145"/>
      <c r="U80" s="178"/>
      <c r="V80" s="178"/>
      <c r="W80" s="132"/>
      <c r="X80" s="179"/>
    </row>
    <row r="81" spans="1:24" x14ac:dyDescent="0.15">
      <c r="A81" s="101">
        <v>62</v>
      </c>
      <c r="B81" s="314" t="s">
        <v>42</v>
      </c>
      <c r="C81" s="314"/>
      <c r="D81" s="141" t="s">
        <v>169</v>
      </c>
      <c r="E81" s="141">
        <f t="shared" si="0"/>
        <v>0</v>
      </c>
      <c r="F81" s="133" t="s">
        <v>42</v>
      </c>
      <c r="G81" s="141"/>
      <c r="H81" s="142" t="s">
        <v>42</v>
      </c>
      <c r="I81" s="259" t="s">
        <v>42</v>
      </c>
      <c r="J81" s="260" t="str">
        <f t="shared" si="1"/>
        <v>Select Select</v>
      </c>
      <c r="K81" s="209"/>
      <c r="L81" s="209"/>
      <c r="M81" s="209"/>
      <c r="N81" s="209"/>
      <c r="O81" s="237"/>
      <c r="P81" s="237"/>
      <c r="Q81" s="252"/>
      <c r="R81" s="253"/>
      <c r="S81" s="67">
        <f t="shared" si="2"/>
        <v>0</v>
      </c>
      <c r="T81" s="145"/>
      <c r="U81" s="178"/>
      <c r="V81" s="178"/>
      <c r="W81" s="132"/>
      <c r="X81" s="179"/>
    </row>
    <row r="82" spans="1:24" x14ac:dyDescent="0.15">
      <c r="A82" s="101">
        <v>63</v>
      </c>
      <c r="B82" s="314" t="s">
        <v>42</v>
      </c>
      <c r="C82" s="314"/>
      <c r="D82" s="141" t="s">
        <v>169</v>
      </c>
      <c r="E82" s="141">
        <f t="shared" si="0"/>
        <v>0</v>
      </c>
      <c r="F82" s="133" t="s">
        <v>42</v>
      </c>
      <c r="G82" s="141"/>
      <c r="H82" s="142" t="s">
        <v>42</v>
      </c>
      <c r="I82" s="259" t="s">
        <v>42</v>
      </c>
      <c r="J82" s="260" t="str">
        <f t="shared" si="1"/>
        <v>Select Select</v>
      </c>
      <c r="K82" s="209"/>
      <c r="L82" s="209"/>
      <c r="M82" s="209"/>
      <c r="N82" s="209"/>
      <c r="O82" s="237"/>
      <c r="P82" s="237"/>
      <c r="Q82" s="252"/>
      <c r="R82" s="253"/>
      <c r="S82" s="67">
        <f t="shared" si="2"/>
        <v>0</v>
      </c>
      <c r="T82" s="145"/>
      <c r="U82" s="178"/>
      <c r="V82" s="178"/>
      <c r="W82" s="132"/>
      <c r="X82" s="179"/>
    </row>
    <row r="83" spans="1:24" x14ac:dyDescent="0.15">
      <c r="A83" s="101">
        <v>64</v>
      </c>
      <c r="B83" s="314" t="s">
        <v>42</v>
      </c>
      <c r="C83" s="314"/>
      <c r="D83" s="141" t="s">
        <v>169</v>
      </c>
      <c r="E83" s="141">
        <f t="shared" si="0"/>
        <v>0</v>
      </c>
      <c r="F83" s="133" t="s">
        <v>42</v>
      </c>
      <c r="G83" s="141"/>
      <c r="H83" s="142" t="s">
        <v>42</v>
      </c>
      <c r="I83" s="259" t="s">
        <v>42</v>
      </c>
      <c r="J83" s="260" t="str">
        <f t="shared" si="1"/>
        <v>Select Select</v>
      </c>
      <c r="K83" s="209"/>
      <c r="L83" s="209"/>
      <c r="M83" s="209"/>
      <c r="N83" s="209"/>
      <c r="O83" s="237"/>
      <c r="P83" s="237"/>
      <c r="Q83" s="252"/>
      <c r="R83" s="253"/>
      <c r="S83" s="67">
        <f t="shared" si="2"/>
        <v>0</v>
      </c>
      <c r="T83" s="145"/>
      <c r="U83" s="178"/>
      <c r="V83" s="178"/>
      <c r="W83" s="132"/>
      <c r="X83" s="179"/>
    </row>
    <row r="84" spans="1:24" x14ac:dyDescent="0.15">
      <c r="A84" s="101">
        <v>65</v>
      </c>
      <c r="B84" s="314" t="s">
        <v>42</v>
      </c>
      <c r="C84" s="314"/>
      <c r="D84" s="141" t="s">
        <v>169</v>
      </c>
      <c r="E84" s="141">
        <f t="shared" si="0"/>
        <v>0</v>
      </c>
      <c r="F84" s="133" t="s">
        <v>42</v>
      </c>
      <c r="G84" s="141"/>
      <c r="H84" s="142" t="s">
        <v>42</v>
      </c>
      <c r="I84" s="259" t="s">
        <v>42</v>
      </c>
      <c r="J84" s="260" t="str">
        <f t="shared" si="1"/>
        <v>Select Select</v>
      </c>
      <c r="K84" s="209"/>
      <c r="L84" s="209"/>
      <c r="M84" s="209"/>
      <c r="N84" s="209"/>
      <c r="O84" s="237"/>
      <c r="P84" s="237"/>
      <c r="Q84" s="252"/>
      <c r="R84" s="253"/>
      <c r="S84" s="67">
        <f t="shared" si="2"/>
        <v>0</v>
      </c>
      <c r="T84" s="145"/>
      <c r="U84" s="178"/>
      <c r="V84" s="178"/>
      <c r="W84" s="132"/>
      <c r="X84" s="179"/>
    </row>
    <row r="85" spans="1:24" x14ac:dyDescent="0.15">
      <c r="A85" s="101">
        <v>66</v>
      </c>
      <c r="B85" s="314" t="s">
        <v>42</v>
      </c>
      <c r="C85" s="314"/>
      <c r="D85" s="141" t="s">
        <v>169</v>
      </c>
      <c r="E85" s="141">
        <f t="shared" ref="E85:E102" si="3">$D$7</f>
        <v>0</v>
      </c>
      <c r="F85" s="133" t="s">
        <v>42</v>
      </c>
      <c r="G85" s="141"/>
      <c r="H85" s="142" t="s">
        <v>42</v>
      </c>
      <c r="I85" s="259" t="s">
        <v>42</v>
      </c>
      <c r="J85" s="260" t="str">
        <f t="shared" ref="J85:J102" si="4">_xlfn.CONCAT(I85, " ",B85)</f>
        <v>Select Select</v>
      </c>
      <c r="K85" s="209"/>
      <c r="L85" s="209"/>
      <c r="M85" s="209"/>
      <c r="N85" s="209"/>
      <c r="O85" s="237"/>
      <c r="P85" s="237"/>
      <c r="Q85" s="252"/>
      <c r="R85" s="253"/>
      <c r="S85" s="67">
        <f t="shared" ref="S85:S102" si="5">PRODUCT(Q85:R85)</f>
        <v>0</v>
      </c>
      <c r="T85" s="145"/>
      <c r="U85" s="178"/>
      <c r="V85" s="178"/>
      <c r="W85" s="132"/>
      <c r="X85" s="179"/>
    </row>
    <row r="86" spans="1:24" x14ac:dyDescent="0.15">
      <c r="A86" s="101">
        <v>67</v>
      </c>
      <c r="B86" s="314" t="s">
        <v>42</v>
      </c>
      <c r="C86" s="314"/>
      <c r="D86" s="141" t="s">
        <v>169</v>
      </c>
      <c r="E86" s="141">
        <f t="shared" si="3"/>
        <v>0</v>
      </c>
      <c r="F86" s="133" t="s">
        <v>42</v>
      </c>
      <c r="G86" s="141"/>
      <c r="H86" s="142" t="s">
        <v>42</v>
      </c>
      <c r="I86" s="259" t="s">
        <v>42</v>
      </c>
      <c r="J86" s="260" t="str">
        <f t="shared" si="4"/>
        <v>Select Select</v>
      </c>
      <c r="K86" s="209"/>
      <c r="L86" s="209"/>
      <c r="M86" s="209"/>
      <c r="N86" s="209"/>
      <c r="O86" s="237"/>
      <c r="P86" s="237"/>
      <c r="Q86" s="252"/>
      <c r="R86" s="253"/>
      <c r="S86" s="67">
        <f t="shared" si="5"/>
        <v>0</v>
      </c>
      <c r="T86" s="145"/>
      <c r="U86" s="178"/>
      <c r="V86" s="178"/>
      <c r="W86" s="132"/>
      <c r="X86" s="179"/>
    </row>
    <row r="87" spans="1:24" x14ac:dyDescent="0.15">
      <c r="A87" s="101">
        <v>68</v>
      </c>
      <c r="B87" s="314" t="s">
        <v>42</v>
      </c>
      <c r="C87" s="314"/>
      <c r="D87" s="141" t="s">
        <v>169</v>
      </c>
      <c r="E87" s="141">
        <f t="shared" si="3"/>
        <v>0</v>
      </c>
      <c r="F87" s="133" t="s">
        <v>42</v>
      </c>
      <c r="G87" s="141"/>
      <c r="H87" s="142" t="s">
        <v>42</v>
      </c>
      <c r="I87" s="259" t="s">
        <v>42</v>
      </c>
      <c r="J87" s="260" t="str">
        <f t="shared" si="4"/>
        <v>Select Select</v>
      </c>
      <c r="K87" s="209"/>
      <c r="L87" s="209"/>
      <c r="M87" s="209"/>
      <c r="N87" s="209"/>
      <c r="O87" s="237"/>
      <c r="P87" s="237"/>
      <c r="Q87" s="252"/>
      <c r="R87" s="253"/>
      <c r="S87" s="67">
        <f t="shared" si="5"/>
        <v>0</v>
      </c>
      <c r="T87" s="145"/>
      <c r="U87" s="178"/>
      <c r="V87" s="178"/>
      <c r="W87" s="132"/>
      <c r="X87" s="179"/>
    </row>
    <row r="88" spans="1:24" x14ac:dyDescent="0.15">
      <c r="A88" s="101">
        <v>69</v>
      </c>
      <c r="B88" s="314" t="s">
        <v>42</v>
      </c>
      <c r="C88" s="314"/>
      <c r="D88" s="141" t="s">
        <v>169</v>
      </c>
      <c r="E88" s="141">
        <f t="shared" si="3"/>
        <v>0</v>
      </c>
      <c r="F88" s="133" t="s">
        <v>42</v>
      </c>
      <c r="G88" s="141"/>
      <c r="H88" s="142" t="s">
        <v>42</v>
      </c>
      <c r="I88" s="259" t="s">
        <v>42</v>
      </c>
      <c r="J88" s="260" t="str">
        <f t="shared" si="4"/>
        <v>Select Select</v>
      </c>
      <c r="K88" s="209"/>
      <c r="L88" s="209"/>
      <c r="M88" s="209"/>
      <c r="N88" s="209"/>
      <c r="O88" s="237"/>
      <c r="P88" s="237"/>
      <c r="Q88" s="252"/>
      <c r="R88" s="253"/>
      <c r="S88" s="67">
        <f t="shared" si="5"/>
        <v>0</v>
      </c>
      <c r="T88" s="145"/>
      <c r="U88" s="178"/>
      <c r="V88" s="178"/>
      <c r="W88" s="132"/>
      <c r="X88" s="179"/>
    </row>
    <row r="89" spans="1:24" x14ac:dyDescent="0.15">
      <c r="A89" s="101">
        <v>70</v>
      </c>
      <c r="B89" s="314" t="s">
        <v>42</v>
      </c>
      <c r="C89" s="314"/>
      <c r="D89" s="141" t="s">
        <v>169</v>
      </c>
      <c r="E89" s="141">
        <f t="shared" si="3"/>
        <v>0</v>
      </c>
      <c r="F89" s="133" t="s">
        <v>42</v>
      </c>
      <c r="G89" s="141"/>
      <c r="H89" s="142" t="s">
        <v>42</v>
      </c>
      <c r="I89" s="259" t="s">
        <v>42</v>
      </c>
      <c r="J89" s="260" t="str">
        <f t="shared" si="4"/>
        <v>Select Select</v>
      </c>
      <c r="K89" s="209"/>
      <c r="L89" s="209"/>
      <c r="M89" s="209"/>
      <c r="N89" s="209"/>
      <c r="O89" s="237"/>
      <c r="P89" s="237"/>
      <c r="Q89" s="252"/>
      <c r="R89" s="253"/>
      <c r="S89" s="67">
        <f t="shared" si="5"/>
        <v>0</v>
      </c>
      <c r="T89" s="145"/>
      <c r="U89" s="178"/>
      <c r="V89" s="178"/>
      <c r="W89" s="132"/>
      <c r="X89" s="179"/>
    </row>
    <row r="90" spans="1:24" x14ac:dyDescent="0.15">
      <c r="A90" s="101">
        <v>71</v>
      </c>
      <c r="B90" s="314" t="s">
        <v>42</v>
      </c>
      <c r="C90" s="314"/>
      <c r="D90" s="141" t="s">
        <v>169</v>
      </c>
      <c r="E90" s="141">
        <f t="shared" si="3"/>
        <v>0</v>
      </c>
      <c r="F90" s="133" t="s">
        <v>42</v>
      </c>
      <c r="G90" s="141"/>
      <c r="H90" s="142" t="s">
        <v>42</v>
      </c>
      <c r="I90" s="259" t="s">
        <v>42</v>
      </c>
      <c r="J90" s="260" t="str">
        <f t="shared" si="4"/>
        <v>Select Select</v>
      </c>
      <c r="K90" s="209"/>
      <c r="L90" s="209"/>
      <c r="M90" s="209"/>
      <c r="N90" s="209"/>
      <c r="O90" s="237"/>
      <c r="P90" s="237"/>
      <c r="Q90" s="252"/>
      <c r="R90" s="253"/>
      <c r="S90" s="67">
        <f t="shared" si="5"/>
        <v>0</v>
      </c>
      <c r="T90" s="145"/>
      <c r="U90" s="178"/>
      <c r="V90" s="178"/>
      <c r="W90" s="132"/>
      <c r="X90" s="179"/>
    </row>
    <row r="91" spans="1:24" x14ac:dyDescent="0.15">
      <c r="A91" s="101">
        <v>72</v>
      </c>
      <c r="B91" s="314" t="s">
        <v>42</v>
      </c>
      <c r="C91" s="314"/>
      <c r="D91" s="141" t="s">
        <v>169</v>
      </c>
      <c r="E91" s="141">
        <f t="shared" si="3"/>
        <v>0</v>
      </c>
      <c r="F91" s="133" t="s">
        <v>42</v>
      </c>
      <c r="G91" s="141"/>
      <c r="H91" s="142" t="s">
        <v>42</v>
      </c>
      <c r="I91" s="259" t="s">
        <v>42</v>
      </c>
      <c r="J91" s="260" t="str">
        <f t="shared" si="4"/>
        <v>Select Select</v>
      </c>
      <c r="K91" s="209"/>
      <c r="L91" s="209"/>
      <c r="M91" s="209"/>
      <c r="N91" s="209"/>
      <c r="O91" s="237"/>
      <c r="P91" s="237"/>
      <c r="Q91" s="252"/>
      <c r="R91" s="253"/>
      <c r="S91" s="67">
        <f t="shared" si="5"/>
        <v>0</v>
      </c>
      <c r="T91" s="145"/>
      <c r="U91" s="178"/>
      <c r="V91" s="178"/>
      <c r="W91" s="132"/>
      <c r="X91" s="179"/>
    </row>
    <row r="92" spans="1:24" x14ac:dyDescent="0.15">
      <c r="A92" s="101">
        <v>73</v>
      </c>
      <c r="B92" s="314" t="s">
        <v>42</v>
      </c>
      <c r="C92" s="314"/>
      <c r="D92" s="141" t="s">
        <v>169</v>
      </c>
      <c r="E92" s="141">
        <f t="shared" si="3"/>
        <v>0</v>
      </c>
      <c r="F92" s="133" t="s">
        <v>42</v>
      </c>
      <c r="G92" s="141"/>
      <c r="H92" s="142" t="s">
        <v>42</v>
      </c>
      <c r="I92" s="259" t="s">
        <v>42</v>
      </c>
      <c r="J92" s="260" t="str">
        <f t="shared" si="4"/>
        <v>Select Select</v>
      </c>
      <c r="K92" s="209"/>
      <c r="L92" s="209"/>
      <c r="M92" s="209"/>
      <c r="N92" s="209"/>
      <c r="O92" s="237"/>
      <c r="P92" s="237"/>
      <c r="Q92" s="252"/>
      <c r="R92" s="253"/>
      <c r="S92" s="67">
        <f t="shared" si="5"/>
        <v>0</v>
      </c>
      <c r="T92" s="145"/>
      <c r="U92" s="178"/>
      <c r="V92" s="178"/>
      <c r="W92" s="132"/>
      <c r="X92" s="179"/>
    </row>
    <row r="93" spans="1:24" x14ac:dyDescent="0.15">
      <c r="A93" s="101">
        <v>74</v>
      </c>
      <c r="B93" s="314" t="s">
        <v>42</v>
      </c>
      <c r="C93" s="314"/>
      <c r="D93" s="141" t="s">
        <v>169</v>
      </c>
      <c r="E93" s="141">
        <f t="shared" si="3"/>
        <v>0</v>
      </c>
      <c r="F93" s="133" t="s">
        <v>42</v>
      </c>
      <c r="G93" s="141"/>
      <c r="H93" s="142" t="s">
        <v>42</v>
      </c>
      <c r="I93" s="259" t="s">
        <v>42</v>
      </c>
      <c r="J93" s="260" t="str">
        <f t="shared" si="4"/>
        <v>Select Select</v>
      </c>
      <c r="K93" s="209"/>
      <c r="L93" s="209"/>
      <c r="M93" s="209"/>
      <c r="N93" s="209"/>
      <c r="O93" s="237"/>
      <c r="P93" s="237"/>
      <c r="Q93" s="252"/>
      <c r="R93" s="253"/>
      <c r="S93" s="67">
        <f t="shared" si="5"/>
        <v>0</v>
      </c>
      <c r="T93" s="145"/>
      <c r="U93" s="178"/>
      <c r="V93" s="178"/>
      <c r="W93" s="132"/>
      <c r="X93" s="179"/>
    </row>
    <row r="94" spans="1:24" x14ac:dyDescent="0.15">
      <c r="A94" s="101">
        <v>75</v>
      </c>
      <c r="B94" s="314" t="s">
        <v>42</v>
      </c>
      <c r="C94" s="314"/>
      <c r="D94" s="141" t="s">
        <v>169</v>
      </c>
      <c r="E94" s="141">
        <f t="shared" si="3"/>
        <v>0</v>
      </c>
      <c r="F94" s="133" t="s">
        <v>42</v>
      </c>
      <c r="G94" s="141"/>
      <c r="H94" s="142" t="s">
        <v>42</v>
      </c>
      <c r="I94" s="259" t="s">
        <v>42</v>
      </c>
      <c r="J94" s="260" t="str">
        <f t="shared" si="4"/>
        <v>Select Select</v>
      </c>
      <c r="K94" s="209"/>
      <c r="L94" s="209"/>
      <c r="M94" s="209"/>
      <c r="N94" s="209"/>
      <c r="O94" s="237"/>
      <c r="P94" s="237"/>
      <c r="Q94" s="252"/>
      <c r="R94" s="253"/>
      <c r="S94" s="67">
        <f t="shared" si="5"/>
        <v>0</v>
      </c>
      <c r="T94" s="145"/>
      <c r="U94" s="178"/>
      <c r="V94" s="178"/>
      <c r="W94" s="132"/>
      <c r="X94" s="179"/>
    </row>
    <row r="95" spans="1:24" x14ac:dyDescent="0.15">
      <c r="A95" s="101">
        <v>76</v>
      </c>
      <c r="B95" s="314" t="s">
        <v>42</v>
      </c>
      <c r="C95" s="314"/>
      <c r="D95" s="141" t="s">
        <v>169</v>
      </c>
      <c r="E95" s="141">
        <f t="shared" si="3"/>
        <v>0</v>
      </c>
      <c r="F95" s="133" t="s">
        <v>42</v>
      </c>
      <c r="G95" s="141"/>
      <c r="H95" s="142" t="s">
        <v>42</v>
      </c>
      <c r="I95" s="259" t="s">
        <v>42</v>
      </c>
      <c r="J95" s="260" t="str">
        <f t="shared" si="4"/>
        <v>Select Select</v>
      </c>
      <c r="K95" s="209"/>
      <c r="L95" s="209"/>
      <c r="M95" s="209"/>
      <c r="N95" s="209"/>
      <c r="O95" s="237"/>
      <c r="P95" s="237"/>
      <c r="Q95" s="252"/>
      <c r="R95" s="253"/>
      <c r="S95" s="67">
        <f t="shared" si="5"/>
        <v>0</v>
      </c>
      <c r="T95" s="145"/>
      <c r="U95" s="178"/>
      <c r="V95" s="178"/>
      <c r="W95" s="132"/>
      <c r="X95" s="179"/>
    </row>
    <row r="96" spans="1:24" x14ac:dyDescent="0.15">
      <c r="A96" s="101">
        <v>77</v>
      </c>
      <c r="B96" s="314" t="s">
        <v>42</v>
      </c>
      <c r="C96" s="314"/>
      <c r="D96" s="141" t="s">
        <v>169</v>
      </c>
      <c r="E96" s="141">
        <f t="shared" si="3"/>
        <v>0</v>
      </c>
      <c r="F96" s="133" t="s">
        <v>42</v>
      </c>
      <c r="G96" s="141"/>
      <c r="H96" s="142" t="s">
        <v>42</v>
      </c>
      <c r="I96" s="259" t="s">
        <v>42</v>
      </c>
      <c r="J96" s="260" t="str">
        <f t="shared" si="4"/>
        <v>Select Select</v>
      </c>
      <c r="K96" s="209"/>
      <c r="L96" s="209"/>
      <c r="M96" s="209"/>
      <c r="N96" s="209"/>
      <c r="O96" s="237"/>
      <c r="P96" s="237"/>
      <c r="Q96" s="252"/>
      <c r="R96" s="253"/>
      <c r="S96" s="67">
        <f t="shared" si="5"/>
        <v>0</v>
      </c>
      <c r="T96" s="145"/>
      <c r="U96" s="178"/>
      <c r="V96" s="178"/>
      <c r="W96" s="132"/>
      <c r="X96" s="179"/>
    </row>
    <row r="97" spans="1:24" x14ac:dyDescent="0.15">
      <c r="A97" s="101">
        <v>78</v>
      </c>
      <c r="B97" s="314" t="s">
        <v>42</v>
      </c>
      <c r="C97" s="314"/>
      <c r="D97" s="141" t="s">
        <v>169</v>
      </c>
      <c r="E97" s="141">
        <f t="shared" si="3"/>
        <v>0</v>
      </c>
      <c r="F97" s="133" t="s">
        <v>42</v>
      </c>
      <c r="G97" s="141"/>
      <c r="H97" s="142" t="s">
        <v>42</v>
      </c>
      <c r="I97" s="259" t="s">
        <v>42</v>
      </c>
      <c r="J97" s="260" t="str">
        <f t="shared" si="4"/>
        <v>Select Select</v>
      </c>
      <c r="K97" s="209"/>
      <c r="L97" s="209"/>
      <c r="M97" s="209"/>
      <c r="N97" s="209"/>
      <c r="O97" s="237"/>
      <c r="P97" s="237"/>
      <c r="Q97" s="252"/>
      <c r="R97" s="253"/>
      <c r="S97" s="67">
        <f t="shared" si="5"/>
        <v>0</v>
      </c>
      <c r="T97" s="145"/>
      <c r="U97" s="178"/>
      <c r="V97" s="178"/>
      <c r="W97" s="132"/>
      <c r="X97" s="179"/>
    </row>
    <row r="98" spans="1:24" x14ac:dyDescent="0.15">
      <c r="A98" s="101">
        <v>79</v>
      </c>
      <c r="B98" s="314" t="s">
        <v>42</v>
      </c>
      <c r="C98" s="314"/>
      <c r="D98" s="141" t="s">
        <v>169</v>
      </c>
      <c r="E98" s="141">
        <f t="shared" si="3"/>
        <v>0</v>
      </c>
      <c r="F98" s="133" t="s">
        <v>42</v>
      </c>
      <c r="G98" s="141"/>
      <c r="H98" s="142" t="s">
        <v>42</v>
      </c>
      <c r="I98" s="259" t="s">
        <v>42</v>
      </c>
      <c r="J98" s="260" t="str">
        <f t="shared" si="4"/>
        <v>Select Select</v>
      </c>
      <c r="K98" s="209"/>
      <c r="L98" s="209"/>
      <c r="M98" s="209"/>
      <c r="N98" s="209"/>
      <c r="O98" s="237"/>
      <c r="P98" s="237"/>
      <c r="Q98" s="252"/>
      <c r="R98" s="253"/>
      <c r="S98" s="67">
        <f t="shared" si="5"/>
        <v>0</v>
      </c>
      <c r="T98" s="145"/>
      <c r="U98" s="178"/>
      <c r="V98" s="178"/>
      <c r="W98" s="132"/>
      <c r="X98" s="179"/>
    </row>
    <row r="99" spans="1:24" x14ac:dyDescent="0.15">
      <c r="A99" s="101">
        <v>80</v>
      </c>
      <c r="B99" s="314" t="s">
        <v>42</v>
      </c>
      <c r="C99" s="314"/>
      <c r="D99" s="141" t="s">
        <v>169</v>
      </c>
      <c r="E99" s="141">
        <f t="shared" si="3"/>
        <v>0</v>
      </c>
      <c r="F99" s="133" t="s">
        <v>42</v>
      </c>
      <c r="G99" s="141"/>
      <c r="H99" s="142" t="s">
        <v>42</v>
      </c>
      <c r="I99" s="259" t="s">
        <v>42</v>
      </c>
      <c r="J99" s="260" t="str">
        <f t="shared" si="4"/>
        <v>Select Select</v>
      </c>
      <c r="K99" s="209"/>
      <c r="L99" s="209"/>
      <c r="M99" s="209"/>
      <c r="N99" s="209"/>
      <c r="O99" s="237"/>
      <c r="P99" s="237"/>
      <c r="Q99" s="252"/>
      <c r="R99" s="253"/>
      <c r="S99" s="67">
        <f t="shared" si="5"/>
        <v>0</v>
      </c>
      <c r="T99" s="145"/>
      <c r="U99" s="178"/>
      <c r="V99" s="178"/>
      <c r="W99" s="132"/>
      <c r="X99" s="179"/>
    </row>
    <row r="100" spans="1:24" x14ac:dyDescent="0.15">
      <c r="A100" s="101">
        <v>81</v>
      </c>
      <c r="B100" s="314" t="s">
        <v>42</v>
      </c>
      <c r="C100" s="314"/>
      <c r="D100" s="141" t="s">
        <v>169</v>
      </c>
      <c r="E100" s="141">
        <f t="shared" si="3"/>
        <v>0</v>
      </c>
      <c r="F100" s="133" t="s">
        <v>42</v>
      </c>
      <c r="G100" s="141"/>
      <c r="H100" s="142" t="s">
        <v>42</v>
      </c>
      <c r="I100" s="259" t="s">
        <v>42</v>
      </c>
      <c r="J100" s="260" t="str">
        <f t="shared" si="4"/>
        <v>Select Select</v>
      </c>
      <c r="K100" s="209"/>
      <c r="L100" s="209"/>
      <c r="M100" s="209"/>
      <c r="N100" s="209"/>
      <c r="O100" s="237"/>
      <c r="P100" s="237"/>
      <c r="Q100" s="252"/>
      <c r="R100" s="253"/>
      <c r="S100" s="67">
        <f t="shared" si="5"/>
        <v>0</v>
      </c>
      <c r="T100" s="145"/>
      <c r="U100" s="178"/>
      <c r="V100" s="178"/>
      <c r="W100" s="132"/>
      <c r="X100" s="179"/>
    </row>
    <row r="101" spans="1:24" x14ac:dyDescent="0.15">
      <c r="A101" s="101">
        <v>82</v>
      </c>
      <c r="B101" s="314" t="s">
        <v>42</v>
      </c>
      <c r="C101" s="314"/>
      <c r="D101" s="141" t="s">
        <v>169</v>
      </c>
      <c r="E101" s="141">
        <f t="shared" si="3"/>
        <v>0</v>
      </c>
      <c r="F101" s="133" t="s">
        <v>42</v>
      </c>
      <c r="G101" s="141"/>
      <c r="H101" s="142" t="s">
        <v>42</v>
      </c>
      <c r="I101" s="259" t="s">
        <v>42</v>
      </c>
      <c r="J101" s="260" t="str">
        <f t="shared" si="4"/>
        <v>Select Select</v>
      </c>
      <c r="K101" s="209"/>
      <c r="L101" s="209"/>
      <c r="M101" s="209"/>
      <c r="N101" s="209"/>
      <c r="O101" s="237"/>
      <c r="P101" s="237"/>
      <c r="Q101" s="252"/>
      <c r="R101" s="253"/>
      <c r="S101" s="67">
        <f t="shared" si="5"/>
        <v>0</v>
      </c>
      <c r="T101" s="145"/>
      <c r="U101" s="178"/>
      <c r="V101" s="178"/>
      <c r="W101" s="132"/>
      <c r="X101" s="179"/>
    </row>
    <row r="102" spans="1:24" x14ac:dyDescent="0.15">
      <c r="A102" s="101">
        <v>83</v>
      </c>
      <c r="B102" s="314" t="s">
        <v>42</v>
      </c>
      <c r="C102" s="314"/>
      <c r="D102" s="141" t="s">
        <v>169</v>
      </c>
      <c r="E102" s="141">
        <f t="shared" si="3"/>
        <v>0</v>
      </c>
      <c r="F102" s="133" t="s">
        <v>42</v>
      </c>
      <c r="G102" s="141"/>
      <c r="H102" s="142" t="s">
        <v>42</v>
      </c>
      <c r="I102" s="259" t="s">
        <v>42</v>
      </c>
      <c r="J102" s="260" t="str">
        <f t="shared" si="4"/>
        <v>Select Select</v>
      </c>
      <c r="K102" s="209"/>
      <c r="L102" s="209"/>
      <c r="M102" s="209"/>
      <c r="N102" s="209"/>
      <c r="O102" s="237"/>
      <c r="P102" s="237"/>
      <c r="Q102" s="252"/>
      <c r="R102" s="253"/>
      <c r="S102" s="67">
        <f t="shared" si="5"/>
        <v>0</v>
      </c>
      <c r="T102" s="145"/>
      <c r="U102" s="178"/>
      <c r="V102" s="178"/>
      <c r="W102" s="132"/>
      <c r="X102" s="179"/>
    </row>
    <row r="103" spans="1:24" x14ac:dyDescent="0.15">
      <c r="K103" s="134"/>
      <c r="L103" s="134"/>
      <c r="M103" s="134"/>
      <c r="N103" s="134"/>
    </row>
    <row r="104" spans="1:24" x14ac:dyDescent="0.15">
      <c r="K104" s="134"/>
      <c r="L104" s="134"/>
      <c r="M104" s="134"/>
      <c r="N104" s="134"/>
    </row>
    <row r="105" spans="1:24" x14ac:dyDescent="0.15">
      <c r="K105" s="134"/>
      <c r="L105" s="134"/>
      <c r="M105" s="134"/>
      <c r="N105" s="134"/>
    </row>
    <row r="106" spans="1:24" x14ac:dyDescent="0.15">
      <c r="K106" s="134"/>
      <c r="L106" s="134"/>
      <c r="M106" s="134"/>
      <c r="N106" s="134"/>
    </row>
    <row r="107" spans="1:24" x14ac:dyDescent="0.15">
      <c r="K107" s="134"/>
      <c r="L107" s="134"/>
      <c r="M107" s="134"/>
      <c r="N107" s="134"/>
    </row>
    <row r="108" spans="1:24" x14ac:dyDescent="0.15">
      <c r="K108" s="134"/>
      <c r="L108" s="134"/>
      <c r="M108" s="134"/>
      <c r="N108" s="134"/>
    </row>
    <row r="109" spans="1:24" x14ac:dyDescent="0.15">
      <c r="K109" s="134"/>
      <c r="L109" s="134"/>
      <c r="M109" s="134"/>
      <c r="N109" s="134"/>
    </row>
    <row r="110" spans="1:24" x14ac:dyDescent="0.15">
      <c r="K110" s="134"/>
      <c r="L110" s="134"/>
      <c r="M110" s="134"/>
      <c r="N110" s="134"/>
    </row>
    <row r="111" spans="1:24" x14ac:dyDescent="0.15">
      <c r="K111" s="134"/>
      <c r="L111" s="134"/>
      <c r="M111" s="134"/>
      <c r="N111" s="134"/>
    </row>
    <row r="112" spans="1:24" x14ac:dyDescent="0.15">
      <c r="K112" s="134"/>
      <c r="L112" s="134"/>
      <c r="M112" s="134"/>
      <c r="N112" s="134"/>
    </row>
    <row r="113" spans="11:14" x14ac:dyDescent="0.15">
      <c r="K113" s="134"/>
      <c r="L113" s="134"/>
      <c r="M113" s="134"/>
      <c r="N113" s="134"/>
    </row>
    <row r="114" spans="11:14" x14ac:dyDescent="0.15">
      <c r="K114" s="134"/>
      <c r="L114" s="134"/>
      <c r="M114" s="134"/>
      <c r="N114" s="134"/>
    </row>
    <row r="115" spans="11:14" x14ac:dyDescent="0.15">
      <c r="K115" s="134"/>
      <c r="L115" s="134"/>
      <c r="M115" s="134"/>
      <c r="N115" s="134"/>
    </row>
    <row r="116" spans="11:14" x14ac:dyDescent="0.15">
      <c r="K116" s="134"/>
      <c r="L116" s="134"/>
      <c r="M116" s="134"/>
      <c r="N116" s="134"/>
    </row>
    <row r="117" spans="11:14" x14ac:dyDescent="0.15">
      <c r="K117" s="134"/>
      <c r="L117" s="134"/>
      <c r="M117" s="134"/>
      <c r="N117" s="134"/>
    </row>
    <row r="118" spans="11:14" x14ac:dyDescent="0.15">
      <c r="K118" s="134"/>
      <c r="L118" s="134"/>
      <c r="M118" s="134"/>
      <c r="N118" s="134"/>
    </row>
    <row r="119" spans="11:14" x14ac:dyDescent="0.15">
      <c r="K119" s="134"/>
      <c r="L119" s="134"/>
      <c r="M119" s="134"/>
      <c r="N119" s="134"/>
    </row>
    <row r="120" spans="11:14" x14ac:dyDescent="0.15">
      <c r="K120" s="134"/>
      <c r="L120" s="134"/>
      <c r="M120" s="134"/>
      <c r="N120" s="134"/>
    </row>
    <row r="121" spans="11:14" x14ac:dyDescent="0.15">
      <c r="K121" s="134"/>
      <c r="L121" s="134"/>
      <c r="M121" s="134"/>
      <c r="N121" s="134"/>
    </row>
    <row r="122" spans="11:14" x14ac:dyDescent="0.15">
      <c r="K122" s="134"/>
      <c r="L122" s="134"/>
      <c r="M122" s="134"/>
      <c r="N122" s="134"/>
    </row>
    <row r="123" spans="11:14" x14ac:dyDescent="0.15">
      <c r="K123" s="134"/>
      <c r="L123" s="134"/>
      <c r="M123" s="134"/>
      <c r="N123" s="134"/>
    </row>
    <row r="124" spans="11:14" x14ac:dyDescent="0.15">
      <c r="K124" s="134"/>
      <c r="L124" s="134"/>
      <c r="M124" s="134"/>
      <c r="N124" s="134"/>
    </row>
    <row r="125" spans="11:14" x14ac:dyDescent="0.15">
      <c r="K125" s="134"/>
      <c r="L125" s="134"/>
      <c r="M125" s="134"/>
      <c r="N125" s="134"/>
    </row>
    <row r="126" spans="11:14" x14ac:dyDescent="0.15">
      <c r="K126" s="134"/>
      <c r="L126" s="134"/>
      <c r="M126" s="134"/>
      <c r="N126" s="134"/>
    </row>
    <row r="127" spans="11:14" x14ac:dyDescent="0.15">
      <c r="K127" s="134"/>
      <c r="L127" s="134"/>
      <c r="M127" s="134"/>
      <c r="N127" s="134"/>
    </row>
    <row r="128" spans="11:14" x14ac:dyDescent="0.15">
      <c r="K128" s="134"/>
      <c r="L128" s="134"/>
      <c r="M128" s="134"/>
      <c r="N128" s="134"/>
    </row>
    <row r="129" spans="11:14" x14ac:dyDescent="0.15">
      <c r="K129" s="134"/>
      <c r="L129" s="134"/>
      <c r="M129" s="134"/>
      <c r="N129" s="134"/>
    </row>
    <row r="130" spans="11:14" x14ac:dyDescent="0.15">
      <c r="K130" s="134"/>
      <c r="L130" s="134"/>
      <c r="M130" s="134"/>
      <c r="N130" s="134"/>
    </row>
    <row r="131" spans="11:14" x14ac:dyDescent="0.15">
      <c r="K131" s="134"/>
      <c r="L131" s="134"/>
      <c r="M131" s="134"/>
      <c r="N131" s="134"/>
    </row>
    <row r="132" spans="11:14" x14ac:dyDescent="0.15">
      <c r="K132" s="134"/>
      <c r="L132" s="134"/>
      <c r="M132" s="134"/>
      <c r="N132" s="134"/>
    </row>
    <row r="133" spans="11:14" x14ac:dyDescent="0.15">
      <c r="K133" s="134"/>
      <c r="L133" s="134"/>
      <c r="M133" s="134"/>
      <c r="N133" s="134"/>
    </row>
    <row r="134" spans="11:14" x14ac:dyDescent="0.15">
      <c r="K134" s="134"/>
      <c r="L134" s="134"/>
      <c r="M134" s="134"/>
      <c r="N134" s="134"/>
    </row>
    <row r="135" spans="11:14" x14ac:dyDescent="0.15">
      <c r="K135" s="134"/>
      <c r="L135" s="134"/>
      <c r="M135" s="134"/>
      <c r="N135" s="134"/>
    </row>
    <row r="136" spans="11:14" x14ac:dyDescent="0.15">
      <c r="K136" s="134"/>
      <c r="L136" s="134"/>
      <c r="M136" s="134"/>
      <c r="N136" s="134"/>
    </row>
    <row r="137" spans="11:14" x14ac:dyDescent="0.15">
      <c r="K137" s="134"/>
      <c r="L137" s="134"/>
      <c r="M137" s="134"/>
      <c r="N137" s="134"/>
    </row>
    <row r="138" spans="11:14" x14ac:dyDescent="0.15">
      <c r="K138" s="134"/>
      <c r="L138" s="134"/>
      <c r="M138" s="134"/>
      <c r="N138" s="134"/>
    </row>
    <row r="139" spans="11:14" x14ac:dyDescent="0.15">
      <c r="K139" s="134"/>
      <c r="L139" s="134"/>
      <c r="M139" s="134"/>
      <c r="N139" s="134"/>
    </row>
    <row r="140" spans="11:14" x14ac:dyDescent="0.15">
      <c r="K140" s="134"/>
      <c r="L140" s="134"/>
      <c r="M140" s="134"/>
      <c r="N140" s="134"/>
    </row>
    <row r="141" spans="11:14" x14ac:dyDescent="0.15">
      <c r="K141" s="134"/>
      <c r="L141" s="134"/>
      <c r="M141" s="134"/>
      <c r="N141" s="134"/>
    </row>
    <row r="142" spans="11:14" x14ac:dyDescent="0.15">
      <c r="K142" s="134"/>
      <c r="L142" s="134"/>
      <c r="M142" s="134"/>
      <c r="N142" s="134"/>
    </row>
    <row r="143" spans="11:14" x14ac:dyDescent="0.15">
      <c r="K143" s="134"/>
      <c r="L143" s="134"/>
      <c r="M143" s="134"/>
      <c r="N143" s="134"/>
    </row>
    <row r="144" spans="11:14" x14ac:dyDescent="0.15">
      <c r="K144" s="134"/>
      <c r="L144" s="134"/>
      <c r="M144" s="134"/>
      <c r="N144" s="134"/>
    </row>
    <row r="145" spans="11:14" x14ac:dyDescent="0.15">
      <c r="K145" s="134"/>
      <c r="L145" s="134"/>
      <c r="M145" s="134"/>
      <c r="N145" s="134"/>
    </row>
    <row r="146" spans="11:14" x14ac:dyDescent="0.15">
      <c r="K146" s="134"/>
      <c r="L146" s="134"/>
      <c r="M146" s="134"/>
      <c r="N146" s="134"/>
    </row>
    <row r="147" spans="11:14" x14ac:dyDescent="0.15">
      <c r="K147" s="134"/>
      <c r="L147" s="134"/>
      <c r="M147" s="134"/>
      <c r="N147" s="134"/>
    </row>
    <row r="148" spans="11:14" x14ac:dyDescent="0.15">
      <c r="K148" s="134"/>
      <c r="L148" s="134"/>
      <c r="M148" s="134"/>
      <c r="N148" s="134"/>
    </row>
    <row r="149" spans="11:14" x14ac:dyDescent="0.15">
      <c r="K149" s="134"/>
      <c r="L149" s="134"/>
      <c r="M149" s="134"/>
      <c r="N149" s="134"/>
    </row>
    <row r="150" spans="11:14" x14ac:dyDescent="0.15">
      <c r="K150" s="134"/>
      <c r="L150" s="134"/>
      <c r="M150" s="134"/>
      <c r="N150" s="134"/>
    </row>
    <row r="151" spans="11:14" x14ac:dyDescent="0.15">
      <c r="K151" s="134"/>
      <c r="L151" s="134"/>
      <c r="M151" s="134"/>
      <c r="N151" s="134"/>
    </row>
    <row r="152" spans="11:14" x14ac:dyDescent="0.15">
      <c r="K152" s="134"/>
      <c r="L152" s="134"/>
      <c r="M152" s="134"/>
      <c r="N152" s="134"/>
    </row>
    <row r="153" spans="11:14" x14ac:dyDescent="0.15">
      <c r="K153" s="134"/>
      <c r="L153" s="134"/>
      <c r="M153" s="134"/>
      <c r="N153" s="134"/>
    </row>
    <row r="154" spans="11:14" x14ac:dyDescent="0.15">
      <c r="K154" s="134"/>
      <c r="L154" s="134"/>
      <c r="M154" s="134"/>
      <c r="N154" s="134"/>
    </row>
    <row r="155" spans="11:14" x14ac:dyDescent="0.15">
      <c r="K155" s="134"/>
      <c r="L155" s="134"/>
      <c r="M155" s="134"/>
      <c r="N155" s="134"/>
    </row>
    <row r="156" spans="11:14" x14ac:dyDescent="0.15">
      <c r="K156" s="134"/>
      <c r="L156" s="134"/>
      <c r="M156" s="134"/>
      <c r="N156" s="134"/>
    </row>
    <row r="157" spans="11:14" x14ac:dyDescent="0.15">
      <c r="K157" s="134"/>
      <c r="L157" s="134"/>
      <c r="M157" s="134"/>
      <c r="N157" s="134"/>
    </row>
    <row r="158" spans="11:14" x14ac:dyDescent="0.15">
      <c r="K158" s="134"/>
      <c r="L158" s="134"/>
      <c r="M158" s="134"/>
      <c r="N158" s="134"/>
    </row>
    <row r="159" spans="11:14" x14ac:dyDescent="0.15">
      <c r="K159" s="134"/>
      <c r="L159" s="134"/>
      <c r="M159" s="134"/>
      <c r="N159" s="134"/>
    </row>
    <row r="160" spans="11:14" x14ac:dyDescent="0.15">
      <c r="K160" s="134"/>
      <c r="L160" s="134"/>
      <c r="M160" s="134"/>
      <c r="N160" s="134"/>
    </row>
    <row r="161" spans="11:14" x14ac:dyDescent="0.15">
      <c r="K161" s="134"/>
      <c r="L161" s="134"/>
      <c r="M161" s="134"/>
      <c r="N161" s="134"/>
    </row>
    <row r="162" spans="11:14" x14ac:dyDescent="0.15">
      <c r="K162" s="134"/>
      <c r="L162" s="134"/>
      <c r="M162" s="134"/>
      <c r="N162" s="134"/>
    </row>
    <row r="163" spans="11:14" x14ac:dyDescent="0.15">
      <c r="K163" s="134"/>
      <c r="L163" s="134"/>
      <c r="M163" s="134"/>
      <c r="N163" s="134"/>
    </row>
    <row r="164" spans="11:14" x14ac:dyDescent="0.15">
      <c r="K164" s="134"/>
      <c r="L164" s="134"/>
      <c r="M164" s="134"/>
      <c r="N164" s="134"/>
    </row>
    <row r="165" spans="11:14" x14ac:dyDescent="0.15">
      <c r="K165" s="134"/>
      <c r="L165" s="134"/>
      <c r="M165" s="134"/>
      <c r="N165" s="134"/>
    </row>
    <row r="166" spans="11:14" x14ac:dyDescent="0.15">
      <c r="K166" s="134"/>
      <c r="L166" s="134"/>
      <c r="M166" s="134"/>
      <c r="N166" s="134"/>
    </row>
    <row r="167" spans="11:14" x14ac:dyDescent="0.15">
      <c r="K167" s="134"/>
      <c r="L167" s="134"/>
      <c r="M167" s="134"/>
      <c r="N167" s="134"/>
    </row>
    <row r="168" spans="11:14" x14ac:dyDescent="0.15">
      <c r="K168" s="134"/>
      <c r="L168" s="134"/>
      <c r="M168" s="134"/>
      <c r="N168" s="134"/>
    </row>
    <row r="169" spans="11:14" x14ac:dyDescent="0.15">
      <c r="K169" s="134"/>
      <c r="L169" s="134"/>
      <c r="M169" s="134"/>
      <c r="N169" s="134"/>
    </row>
    <row r="170" spans="11:14" x14ac:dyDescent="0.15">
      <c r="K170" s="134"/>
      <c r="L170" s="134"/>
      <c r="M170" s="134"/>
      <c r="N170" s="134"/>
    </row>
    <row r="171" spans="11:14" x14ac:dyDescent="0.15">
      <c r="K171" s="134"/>
      <c r="L171" s="134"/>
      <c r="M171" s="134"/>
      <c r="N171" s="134"/>
    </row>
    <row r="172" spans="11:14" x14ac:dyDescent="0.15">
      <c r="K172" s="134"/>
      <c r="L172" s="134"/>
      <c r="M172" s="134"/>
      <c r="N172" s="134"/>
    </row>
    <row r="173" spans="11:14" x14ac:dyDescent="0.15">
      <c r="K173" s="134"/>
      <c r="L173" s="134"/>
      <c r="M173" s="134"/>
      <c r="N173" s="134"/>
    </row>
    <row r="174" spans="11:14" x14ac:dyDescent="0.15">
      <c r="K174" s="134"/>
      <c r="L174" s="134"/>
      <c r="M174" s="134"/>
      <c r="N174" s="134"/>
    </row>
    <row r="175" spans="11:14" x14ac:dyDescent="0.15">
      <c r="K175" s="134"/>
      <c r="L175" s="134"/>
      <c r="M175" s="134"/>
      <c r="N175" s="134"/>
    </row>
    <row r="176" spans="11:14" x14ac:dyDescent="0.15">
      <c r="K176" s="134"/>
      <c r="L176" s="134"/>
      <c r="M176" s="134"/>
      <c r="N176" s="134"/>
    </row>
    <row r="177" spans="11:14" x14ac:dyDescent="0.15">
      <c r="K177" s="134"/>
      <c r="L177" s="134"/>
      <c r="M177" s="134"/>
      <c r="N177" s="134"/>
    </row>
    <row r="178" spans="11:14" x14ac:dyDescent="0.15">
      <c r="K178" s="134"/>
      <c r="L178" s="134"/>
      <c r="M178" s="134"/>
      <c r="N178" s="134"/>
    </row>
    <row r="179" spans="11:14" x14ac:dyDescent="0.15">
      <c r="K179" s="134"/>
      <c r="L179" s="134"/>
      <c r="M179" s="134"/>
      <c r="N179" s="134"/>
    </row>
    <row r="180" spans="11:14" x14ac:dyDescent="0.15">
      <c r="K180" s="134"/>
      <c r="L180" s="134"/>
      <c r="M180" s="134"/>
      <c r="N180" s="134"/>
    </row>
    <row r="181" spans="11:14" x14ac:dyDescent="0.15">
      <c r="K181" s="134"/>
      <c r="L181" s="134"/>
      <c r="M181" s="134"/>
      <c r="N181" s="134"/>
    </row>
    <row r="182" spans="11:14" x14ac:dyDescent="0.15">
      <c r="K182" s="134"/>
      <c r="L182" s="134"/>
      <c r="M182" s="134"/>
      <c r="N182" s="134"/>
    </row>
    <row r="183" spans="11:14" x14ac:dyDescent="0.15">
      <c r="K183" s="134"/>
      <c r="L183" s="134"/>
      <c r="M183" s="134"/>
      <c r="N183" s="134"/>
    </row>
    <row r="184" spans="11:14" x14ac:dyDescent="0.15">
      <c r="K184" s="134"/>
      <c r="L184" s="134"/>
      <c r="M184" s="134"/>
      <c r="N184" s="134"/>
    </row>
    <row r="185" spans="11:14" x14ac:dyDescent="0.15">
      <c r="K185" s="134"/>
      <c r="L185" s="134"/>
      <c r="M185" s="134"/>
      <c r="N185" s="134"/>
    </row>
    <row r="186" spans="11:14" x14ac:dyDescent="0.15">
      <c r="K186" s="134"/>
      <c r="L186" s="134"/>
      <c r="M186" s="134"/>
      <c r="N186" s="134"/>
    </row>
    <row r="187" spans="11:14" x14ac:dyDescent="0.15">
      <c r="K187" s="134"/>
      <c r="L187" s="134"/>
      <c r="M187" s="134"/>
      <c r="N187" s="134"/>
    </row>
    <row r="188" spans="11:14" x14ac:dyDescent="0.15">
      <c r="K188" s="134"/>
      <c r="L188" s="134"/>
      <c r="M188" s="134"/>
      <c r="N188" s="134"/>
    </row>
    <row r="189" spans="11:14" x14ac:dyDescent="0.15">
      <c r="K189" s="134"/>
      <c r="L189" s="134"/>
      <c r="M189" s="134"/>
      <c r="N189" s="134"/>
    </row>
    <row r="190" spans="11:14" x14ac:dyDescent="0.15">
      <c r="K190" s="134"/>
      <c r="L190" s="134"/>
      <c r="M190" s="134"/>
      <c r="N190" s="134"/>
    </row>
    <row r="191" spans="11:14" x14ac:dyDescent="0.15">
      <c r="K191" s="134"/>
      <c r="L191" s="134"/>
      <c r="M191" s="134"/>
      <c r="N191" s="134"/>
    </row>
    <row r="192" spans="11:14" x14ac:dyDescent="0.15">
      <c r="K192" s="134"/>
      <c r="L192" s="134"/>
      <c r="M192" s="134"/>
      <c r="N192" s="134"/>
    </row>
    <row r="193" spans="11:14" x14ac:dyDescent="0.15">
      <c r="K193" s="134"/>
      <c r="L193" s="134"/>
      <c r="M193" s="134"/>
      <c r="N193" s="134"/>
    </row>
    <row r="194" spans="11:14" x14ac:dyDescent="0.15">
      <c r="K194" s="134"/>
      <c r="L194" s="134"/>
      <c r="M194" s="134"/>
      <c r="N194" s="134"/>
    </row>
    <row r="195" spans="11:14" x14ac:dyDescent="0.15">
      <c r="K195" s="134"/>
      <c r="L195" s="134"/>
      <c r="M195" s="134"/>
      <c r="N195" s="134"/>
    </row>
    <row r="196" spans="11:14" x14ac:dyDescent="0.15">
      <c r="K196" s="134"/>
      <c r="L196" s="134"/>
      <c r="M196" s="134"/>
      <c r="N196" s="134"/>
    </row>
    <row r="197" spans="11:14" x14ac:dyDescent="0.15">
      <c r="K197" s="134"/>
      <c r="L197" s="134"/>
      <c r="M197" s="134"/>
      <c r="N197" s="134"/>
    </row>
    <row r="198" spans="11:14" x14ac:dyDescent="0.15">
      <c r="K198" s="134"/>
      <c r="L198" s="134"/>
      <c r="M198" s="134"/>
      <c r="N198" s="134"/>
    </row>
    <row r="199" spans="11:14" x14ac:dyDescent="0.15">
      <c r="K199" s="134"/>
      <c r="L199" s="134"/>
      <c r="M199" s="134"/>
      <c r="N199" s="134"/>
    </row>
    <row r="200" spans="11:14" x14ac:dyDescent="0.15">
      <c r="K200" s="134"/>
      <c r="L200" s="134"/>
      <c r="M200" s="134"/>
      <c r="N200" s="134"/>
    </row>
    <row r="201" spans="11:14" x14ac:dyDescent="0.15">
      <c r="K201" s="134"/>
      <c r="L201" s="134"/>
      <c r="M201" s="134"/>
      <c r="N201" s="134"/>
    </row>
    <row r="202" spans="11:14" x14ac:dyDescent="0.15">
      <c r="K202" s="134"/>
      <c r="L202" s="134"/>
      <c r="M202" s="134"/>
      <c r="N202" s="134"/>
    </row>
    <row r="203" spans="11:14" x14ac:dyDescent="0.15">
      <c r="K203" s="134"/>
      <c r="L203" s="134"/>
      <c r="M203" s="134"/>
      <c r="N203" s="134"/>
    </row>
    <row r="204" spans="11:14" x14ac:dyDescent="0.15">
      <c r="K204" s="134"/>
      <c r="L204" s="134"/>
      <c r="M204" s="134"/>
      <c r="N204" s="134"/>
    </row>
    <row r="205" spans="11:14" x14ac:dyDescent="0.15">
      <c r="K205" s="134"/>
      <c r="L205" s="134"/>
      <c r="M205" s="134"/>
      <c r="N205" s="134"/>
    </row>
    <row r="206" spans="11:14" x14ac:dyDescent="0.15">
      <c r="K206" s="134"/>
      <c r="L206" s="134"/>
      <c r="M206" s="134"/>
      <c r="N206" s="134"/>
    </row>
    <row r="207" spans="11:14" x14ac:dyDescent="0.15">
      <c r="K207" s="134"/>
      <c r="L207" s="134"/>
      <c r="M207" s="134"/>
      <c r="N207" s="134"/>
    </row>
    <row r="208" spans="11:14" x14ac:dyDescent="0.15">
      <c r="K208" s="134"/>
      <c r="L208" s="134"/>
      <c r="M208" s="134"/>
      <c r="N208" s="134"/>
    </row>
    <row r="209" spans="11:14" x14ac:dyDescent="0.15">
      <c r="K209" s="134"/>
      <c r="L209" s="134"/>
      <c r="M209" s="134"/>
      <c r="N209" s="134"/>
    </row>
    <row r="210" spans="11:14" x14ac:dyDescent="0.15">
      <c r="K210" s="134"/>
      <c r="L210" s="134"/>
      <c r="M210" s="134"/>
      <c r="N210" s="134"/>
    </row>
    <row r="211" spans="11:14" x14ac:dyDescent="0.15">
      <c r="K211" s="134"/>
      <c r="L211" s="134"/>
      <c r="M211" s="134"/>
      <c r="N211" s="134"/>
    </row>
    <row r="212" spans="11:14" x14ac:dyDescent="0.15">
      <c r="K212" s="134"/>
      <c r="L212" s="134"/>
      <c r="M212" s="134"/>
      <c r="N212" s="134"/>
    </row>
    <row r="213" spans="11:14" x14ac:dyDescent="0.15">
      <c r="K213" s="134"/>
      <c r="L213" s="134"/>
      <c r="M213" s="134"/>
      <c r="N213" s="134"/>
    </row>
    <row r="214" spans="11:14" x14ac:dyDescent="0.15">
      <c r="K214" s="134"/>
      <c r="L214" s="134"/>
      <c r="M214" s="134"/>
      <c r="N214" s="134"/>
    </row>
    <row r="215" spans="11:14" x14ac:dyDescent="0.15">
      <c r="K215" s="134"/>
      <c r="L215" s="134"/>
      <c r="M215" s="134"/>
      <c r="N215" s="134"/>
    </row>
    <row r="216" spans="11:14" x14ac:dyDescent="0.15">
      <c r="K216" s="134"/>
      <c r="L216" s="134"/>
      <c r="M216" s="134"/>
      <c r="N216" s="134"/>
    </row>
    <row r="217" spans="11:14" x14ac:dyDescent="0.15">
      <c r="K217" s="134"/>
      <c r="L217" s="134"/>
      <c r="M217" s="134"/>
      <c r="N217" s="134"/>
    </row>
    <row r="218" spans="11:14" x14ac:dyDescent="0.15">
      <c r="K218" s="134"/>
      <c r="L218" s="134"/>
      <c r="M218" s="134"/>
      <c r="N218" s="134"/>
    </row>
    <row r="219" spans="11:14" x14ac:dyDescent="0.15">
      <c r="K219" s="134"/>
      <c r="L219" s="134"/>
      <c r="M219" s="134"/>
      <c r="N219" s="134"/>
    </row>
    <row r="220" spans="11:14" x14ac:dyDescent="0.15">
      <c r="K220" s="134"/>
      <c r="L220" s="134"/>
      <c r="M220" s="134"/>
      <c r="N220" s="134"/>
    </row>
    <row r="221" spans="11:14" x14ac:dyDescent="0.15">
      <c r="K221" s="134"/>
      <c r="L221" s="134"/>
      <c r="M221" s="134"/>
      <c r="N221" s="134"/>
    </row>
    <row r="222" spans="11:14" x14ac:dyDescent="0.15">
      <c r="K222" s="134"/>
      <c r="L222" s="134"/>
      <c r="M222" s="134"/>
      <c r="N222" s="134"/>
    </row>
    <row r="223" spans="11:14" x14ac:dyDescent="0.15">
      <c r="K223" s="134"/>
      <c r="L223" s="134"/>
      <c r="M223" s="134"/>
      <c r="N223" s="134"/>
    </row>
    <row r="224" spans="11:14" x14ac:dyDescent="0.15">
      <c r="K224" s="134"/>
      <c r="L224" s="134"/>
      <c r="M224" s="134"/>
      <c r="N224" s="134"/>
    </row>
    <row r="225" spans="11:14" x14ac:dyDescent="0.15">
      <c r="K225" s="134"/>
      <c r="L225" s="134"/>
      <c r="M225" s="134"/>
      <c r="N225" s="134"/>
    </row>
    <row r="226" spans="11:14" x14ac:dyDescent="0.15">
      <c r="K226" s="134"/>
      <c r="L226" s="134"/>
      <c r="M226" s="134"/>
      <c r="N226" s="134"/>
    </row>
    <row r="227" spans="11:14" x14ac:dyDescent="0.15">
      <c r="K227" s="134"/>
      <c r="L227" s="134"/>
      <c r="M227" s="134"/>
      <c r="N227" s="134"/>
    </row>
    <row r="228" spans="11:14" x14ac:dyDescent="0.15">
      <c r="K228" s="134"/>
      <c r="L228" s="134"/>
      <c r="M228" s="134"/>
      <c r="N228" s="134"/>
    </row>
    <row r="229" spans="11:14" x14ac:dyDescent="0.15">
      <c r="K229" s="134"/>
      <c r="L229" s="134"/>
      <c r="M229" s="134"/>
      <c r="N229" s="134"/>
    </row>
    <row r="230" spans="11:14" x14ac:dyDescent="0.15">
      <c r="K230" s="134"/>
      <c r="L230" s="134"/>
      <c r="M230" s="134"/>
      <c r="N230" s="134"/>
    </row>
    <row r="231" spans="11:14" x14ac:dyDescent="0.15">
      <c r="K231" s="134"/>
      <c r="L231" s="134"/>
      <c r="M231" s="134"/>
      <c r="N231" s="134"/>
    </row>
  </sheetData>
  <mergeCells count="120">
    <mergeCell ref="B100:C100"/>
    <mergeCell ref="B101:C101"/>
    <mergeCell ref="B102:C102"/>
    <mergeCell ref="B18:C18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7:C57"/>
    <mergeCell ref="B58:C58"/>
    <mergeCell ref="B59:C59"/>
    <mergeCell ref="B50:C50"/>
    <mergeCell ref="B51:C51"/>
    <mergeCell ref="B52:C52"/>
    <mergeCell ref="B53:C53"/>
    <mergeCell ref="B54:C54"/>
    <mergeCell ref="B65:C65"/>
    <mergeCell ref="B48:C48"/>
    <mergeCell ref="B49:C49"/>
    <mergeCell ref="B40:C40"/>
    <mergeCell ref="B41:C41"/>
    <mergeCell ref="B42:C42"/>
    <mergeCell ref="B43:C43"/>
    <mergeCell ref="B44:C44"/>
    <mergeCell ref="B55:C55"/>
    <mergeCell ref="B56:C56"/>
    <mergeCell ref="B39:C39"/>
    <mergeCell ref="B30:C30"/>
    <mergeCell ref="B31:C31"/>
    <mergeCell ref="B32:C32"/>
    <mergeCell ref="B33:C33"/>
    <mergeCell ref="B34:C34"/>
    <mergeCell ref="B45:C45"/>
    <mergeCell ref="B46:C46"/>
    <mergeCell ref="B47:C47"/>
    <mergeCell ref="I18:R18"/>
    <mergeCell ref="N15:O15"/>
    <mergeCell ref="P15:S15"/>
    <mergeCell ref="M17:N17"/>
    <mergeCell ref="B35:C35"/>
    <mergeCell ref="B36:C36"/>
    <mergeCell ref="B37:C37"/>
    <mergeCell ref="B38:C38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P17:R17"/>
    <mergeCell ref="N12:O12"/>
    <mergeCell ref="P12:S12"/>
    <mergeCell ref="N14:O14"/>
    <mergeCell ref="P14:S14"/>
    <mergeCell ref="N13:O13"/>
    <mergeCell ref="B1:M2"/>
    <mergeCell ref="N1:S1"/>
    <mergeCell ref="B3:M3"/>
    <mergeCell ref="B10:C10"/>
    <mergeCell ref="D10:K10"/>
    <mergeCell ref="N10:O10"/>
    <mergeCell ref="P10:S10"/>
    <mergeCell ref="B7:C7"/>
    <mergeCell ref="D7:K7"/>
    <mergeCell ref="N7:O7"/>
    <mergeCell ref="P7:S7"/>
    <mergeCell ref="B8:C8"/>
    <mergeCell ref="D8:K8"/>
    <mergeCell ref="N8:O8"/>
    <mergeCell ref="P8:S8"/>
    <mergeCell ref="P13:S13"/>
    <mergeCell ref="U5:W5"/>
    <mergeCell ref="B6:C6"/>
    <mergeCell ref="D6:K6"/>
    <mergeCell ref="P6:S6"/>
    <mergeCell ref="B9:C9"/>
    <mergeCell ref="D9:K9"/>
    <mergeCell ref="N9:O9"/>
    <mergeCell ref="P9:S9"/>
    <mergeCell ref="N11:O11"/>
    <mergeCell ref="P11:S11"/>
  </mergeCells>
  <phoneticPr fontId="20" type="noConversion"/>
  <dataValidations count="3">
    <dataValidation type="list" allowBlank="1" showInputMessage="1" showErrorMessage="1" sqref="H20:H102" xr:uid="{71BA1B5D-250E-4482-ADB0-913DB3970EB0}">
      <formula1>"Select, Yes, No"</formula1>
    </dataValidation>
    <dataValidation type="list" allowBlank="1" showInputMessage="1" showErrorMessage="1" sqref="F20:F102" xr:uid="{09E231F4-6CF4-4BE3-AC7F-48D6B91558CD}">
      <formula1>"Select, Original, New"</formula1>
    </dataValidation>
    <dataValidation type="list" allowBlank="1" showInputMessage="1" showErrorMessage="1" sqref="I20:I102" xr:uid="{2681558F-8152-40C7-936B-CD017410C982}">
      <formula1>"Select, AOF1 (WRE), AOF2 (SHS), AOF3 (Tec)"</formula1>
    </dataValidation>
  </dataValidations>
  <pageMargins left="0.25" right="0.25" top="0.75" bottom="0.75" header="0.3" footer="0.3"/>
  <pageSetup scale="8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661423-D77C-4120-9A8E-62D77302379A}">
          <x14:formula1>
            <xm:f>'Func Obj'!$H$2:$H$4</xm:f>
          </x14:formula1>
          <xm:sqref>B20:C102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149C-F071-4358-B6B3-49A5210A2209}">
  <sheetPr codeName="Sheet10">
    <tabColor theme="4" tint="0.39997558519241921"/>
    <pageSetUpPr fitToPage="1"/>
  </sheetPr>
  <dimension ref="A1:AA231"/>
  <sheetViews>
    <sheetView topLeftCell="A11" zoomScale="85" zoomScaleNormal="85" workbookViewId="0">
      <selection activeCell="X16" sqref="X16"/>
    </sheetView>
  </sheetViews>
  <sheetFormatPr baseColWidth="10" defaultColWidth="9.33203125" defaultRowHeight="14" x14ac:dyDescent="0.15"/>
  <cols>
    <col min="1" max="1" width="5.33203125" style="101" customWidth="1"/>
    <col min="2" max="2" width="5.6640625" style="101" customWidth="1"/>
    <col min="3" max="3" width="6.5" style="101" customWidth="1"/>
    <col min="4" max="5" width="5.6640625" style="101" hidden="1" customWidth="1"/>
    <col min="6" max="6" width="7" style="133" hidden="1" customWidth="1"/>
    <col min="7" max="7" width="7.6640625" style="101" hidden="1" customWidth="1"/>
    <col min="8" max="8" width="6" style="101" hidden="1" customWidth="1"/>
    <col min="9" max="9" width="6" style="101" customWidth="1"/>
    <col min="10" max="10" width="6" style="101" hidden="1" customWidth="1"/>
    <col min="11" max="11" width="22.5" style="101" customWidth="1"/>
    <col min="12" max="12" width="20.6640625" style="101" customWidth="1"/>
    <col min="13" max="13" width="20" style="101" customWidth="1"/>
    <col min="14" max="14" width="12.33203125" style="101" customWidth="1"/>
    <col min="15" max="15" width="8.5" style="101" customWidth="1"/>
    <col min="16" max="17" width="10.5" style="9" customWidth="1"/>
    <col min="18" max="19" width="8" style="95" customWidth="1"/>
    <col min="20" max="20" width="9.33203125" style="101"/>
    <col min="21" max="21" width="11" style="135" customWidth="1"/>
    <col min="22" max="23" width="9.33203125" style="95"/>
    <col min="24" max="24" width="43.33203125" style="95" customWidth="1"/>
    <col min="25" max="16384" width="9.33203125" style="101"/>
  </cols>
  <sheetData>
    <row r="1" spans="1:24" ht="16.5" customHeight="1" x14ac:dyDescent="0.15">
      <c r="A1" s="92"/>
      <c r="B1" s="318" t="s">
        <v>160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O1" s="336" t="s">
        <v>79</v>
      </c>
      <c r="P1" s="337"/>
      <c r="Q1" s="337"/>
      <c r="R1" s="337"/>
      <c r="S1" s="338"/>
      <c r="T1" s="136"/>
      <c r="U1" s="99"/>
      <c r="V1" s="100"/>
    </row>
    <row r="2" spans="1:24" ht="16.5" customHeight="1" x14ac:dyDescent="0.15">
      <c r="A2" s="92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107"/>
      <c r="O2" s="83"/>
      <c r="P2" s="378" t="s">
        <v>80</v>
      </c>
      <c r="Q2" s="379"/>
      <c r="R2" s="379"/>
      <c r="S2" s="380"/>
      <c r="T2" s="108"/>
      <c r="U2" s="99"/>
      <c r="V2" s="100"/>
      <c r="W2" s="100"/>
      <c r="X2" s="100"/>
    </row>
    <row r="3" spans="1:24" ht="18" x14ac:dyDescent="0.15">
      <c r="A3" s="92"/>
      <c r="B3" s="295" t="s">
        <v>223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107"/>
      <c r="O3" s="86"/>
      <c r="P3" s="378" t="s">
        <v>123</v>
      </c>
      <c r="Q3" s="379"/>
      <c r="R3" s="379"/>
      <c r="S3" s="380"/>
      <c r="T3" s="108"/>
      <c r="U3" s="99"/>
      <c r="V3" s="100"/>
      <c r="W3" s="100"/>
      <c r="X3" s="100"/>
    </row>
    <row r="4" spans="1:24" ht="18" x14ac:dyDescent="0.15">
      <c r="A4" s="92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107"/>
      <c r="O4" s="87"/>
      <c r="P4" s="378" t="s">
        <v>82</v>
      </c>
      <c r="Q4" s="379"/>
      <c r="R4" s="379"/>
      <c r="S4" s="380"/>
      <c r="T4" s="108"/>
      <c r="U4" s="99"/>
      <c r="V4" s="100"/>
      <c r="W4" s="100"/>
      <c r="X4" s="100"/>
    </row>
    <row r="5" spans="1:24" x14ac:dyDescent="0.15">
      <c r="A5" s="92"/>
      <c r="B5" s="102" t="s">
        <v>177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3"/>
      <c r="S5" s="103"/>
      <c r="T5" s="138"/>
      <c r="U5" s="99"/>
      <c r="V5" s="136"/>
      <c r="W5" s="136"/>
      <c r="X5" s="136"/>
    </row>
    <row r="6" spans="1:24" x14ac:dyDescent="0.15">
      <c r="A6" s="92"/>
      <c r="B6" s="305" t="s">
        <v>56</v>
      </c>
      <c r="C6" s="305"/>
      <c r="D6" s="310">
        <f>'Needs Assessment'!C5</f>
        <v>0</v>
      </c>
      <c r="E6" s="310"/>
      <c r="F6" s="310"/>
      <c r="G6" s="310"/>
      <c r="H6" s="310"/>
      <c r="I6" s="310"/>
      <c r="J6" s="310"/>
      <c r="K6" s="310"/>
      <c r="L6" s="104"/>
      <c r="M6" s="105" t="s">
        <v>162</v>
      </c>
      <c r="N6" s="381" t="s">
        <v>85</v>
      </c>
      <c r="O6" s="381"/>
      <c r="P6" s="362" t="s">
        <v>11</v>
      </c>
      <c r="Q6" s="362"/>
      <c r="R6" s="362"/>
      <c r="S6" s="362"/>
      <c r="T6" s="66"/>
      <c r="U6" s="99"/>
      <c r="V6" s="107"/>
      <c r="W6" s="107"/>
      <c r="X6" s="107"/>
    </row>
    <row r="7" spans="1:24" x14ac:dyDescent="0.15">
      <c r="A7" s="92"/>
      <c r="B7" s="305" t="s">
        <v>86</v>
      </c>
      <c r="C7" s="305"/>
      <c r="D7" s="310">
        <f>'Needs Assessment'!C6</f>
        <v>0</v>
      </c>
      <c r="E7" s="310"/>
      <c r="F7" s="310"/>
      <c r="G7" s="310"/>
      <c r="H7" s="310"/>
      <c r="I7" s="310"/>
      <c r="J7" s="310"/>
      <c r="K7" s="310"/>
      <c r="L7" s="104"/>
      <c r="M7" s="154" t="s">
        <v>21</v>
      </c>
      <c r="N7" s="306">
        <f>'Needs Assessment'!C43</f>
        <v>0</v>
      </c>
      <c r="O7" s="308"/>
      <c r="P7" s="363">
        <f>'Needs Assessment'!D43</f>
        <v>0</v>
      </c>
      <c r="Q7" s="363"/>
      <c r="R7" s="363"/>
      <c r="S7" s="363"/>
      <c r="T7" s="58"/>
      <c r="U7" s="99"/>
      <c r="V7" s="107"/>
      <c r="W7" s="107"/>
      <c r="X7" s="107"/>
    </row>
    <row r="8" spans="1:24" x14ac:dyDescent="0.15">
      <c r="A8" s="92"/>
      <c r="B8" s="305" t="s">
        <v>88</v>
      </c>
      <c r="C8" s="305"/>
      <c r="D8" s="310">
        <f>'Needs Assessment'!C7</f>
        <v>0</v>
      </c>
      <c r="E8" s="310"/>
      <c r="F8" s="310"/>
      <c r="G8" s="310"/>
      <c r="H8" s="310"/>
      <c r="I8" s="310"/>
      <c r="J8" s="310"/>
      <c r="K8" s="310"/>
      <c r="L8" s="104"/>
      <c r="M8" s="154" t="s">
        <v>163</v>
      </c>
      <c r="N8" s="306">
        <f>'Needs Assessment'!C44</f>
        <v>0</v>
      </c>
      <c r="O8" s="308"/>
      <c r="P8" s="363">
        <f>'Needs Assessment'!D44</f>
        <v>0</v>
      </c>
      <c r="Q8" s="363"/>
      <c r="R8" s="363"/>
      <c r="S8" s="363"/>
      <c r="T8" s="58"/>
      <c r="U8" s="99"/>
      <c r="V8" s="107"/>
      <c r="W8" s="107"/>
      <c r="X8" s="107"/>
    </row>
    <row r="9" spans="1:24" x14ac:dyDescent="0.15">
      <c r="A9" s="92"/>
      <c r="B9" s="305" t="s">
        <v>90</v>
      </c>
      <c r="C9" s="305"/>
      <c r="D9" s="310">
        <f>'Needs Assessment'!C9</f>
        <v>0</v>
      </c>
      <c r="E9" s="310"/>
      <c r="F9" s="310"/>
      <c r="G9" s="310"/>
      <c r="H9" s="310"/>
      <c r="I9" s="310"/>
      <c r="J9" s="310"/>
      <c r="K9" s="310"/>
      <c r="L9" s="104"/>
      <c r="M9" s="154" t="s">
        <v>68</v>
      </c>
      <c r="N9" s="306">
        <f>'Needs Assessment'!C45</f>
        <v>0</v>
      </c>
      <c r="O9" s="308"/>
      <c r="P9" s="363">
        <f>'Needs Assessment'!D45</f>
        <v>0</v>
      </c>
      <c r="Q9" s="363"/>
      <c r="R9" s="363"/>
      <c r="S9" s="363"/>
      <c r="T9" s="58"/>
      <c r="U9" s="99"/>
      <c r="V9" s="100"/>
      <c r="W9" s="100"/>
      <c r="X9" s="100"/>
    </row>
    <row r="10" spans="1:24" x14ac:dyDescent="0.15">
      <c r="A10" s="92"/>
      <c r="B10" s="305" t="s">
        <v>92</v>
      </c>
      <c r="C10" s="305"/>
      <c r="D10" s="310">
        <f>'Needs Assessment'!C8</f>
        <v>0</v>
      </c>
      <c r="E10" s="310"/>
      <c r="F10" s="310"/>
      <c r="G10" s="310"/>
      <c r="H10" s="310"/>
      <c r="I10" s="310"/>
      <c r="J10" s="310"/>
      <c r="K10" s="310"/>
      <c r="L10" s="104"/>
      <c r="M10" s="154" t="s">
        <v>164</v>
      </c>
      <c r="N10" s="306">
        <f>'Needs Assessment'!C46</f>
        <v>0</v>
      </c>
      <c r="O10" s="308"/>
      <c r="P10" s="363">
        <f>'Needs Assessment'!D46</f>
        <v>0</v>
      </c>
      <c r="Q10" s="363"/>
      <c r="R10" s="363"/>
      <c r="S10" s="363"/>
      <c r="T10" s="58"/>
      <c r="U10" s="99"/>
      <c r="V10" s="100"/>
      <c r="W10" s="100"/>
      <c r="X10" s="100"/>
    </row>
    <row r="11" spans="1:24" x14ac:dyDescent="0.15">
      <c r="A11" s="92"/>
      <c r="B11" s="99"/>
      <c r="C11" s="99"/>
      <c r="D11" s="99"/>
      <c r="E11" s="99"/>
      <c r="F11" s="99"/>
      <c r="G11" s="99"/>
      <c r="H11" s="99"/>
      <c r="I11" s="99"/>
      <c r="J11" s="99"/>
      <c r="K11" s="110"/>
      <c r="L11" s="110"/>
      <c r="M11" s="154" t="s">
        <v>23</v>
      </c>
      <c r="N11" s="306">
        <f>'Needs Assessment'!C47</f>
        <v>0</v>
      </c>
      <c r="O11" s="308"/>
      <c r="P11" s="363">
        <f>'Needs Assessment'!D47</f>
        <v>0</v>
      </c>
      <c r="Q11" s="363"/>
      <c r="R11" s="363"/>
      <c r="S11" s="363"/>
      <c r="T11" s="58"/>
      <c r="U11" s="99"/>
      <c r="V11" s="100"/>
      <c r="W11" s="100"/>
      <c r="X11" s="100"/>
    </row>
    <row r="12" spans="1:24" x14ac:dyDescent="0.15">
      <c r="A12" s="92"/>
      <c r="B12" s="99"/>
      <c r="C12" s="99"/>
      <c r="D12" s="99"/>
      <c r="E12" s="99"/>
      <c r="F12" s="99"/>
      <c r="G12" s="99"/>
      <c r="H12" s="99"/>
      <c r="I12" s="99"/>
      <c r="J12" s="99"/>
      <c r="K12" s="110"/>
      <c r="L12" s="110"/>
      <c r="M12" s="154" t="s">
        <v>24</v>
      </c>
      <c r="N12" s="306">
        <f>'Needs Assessment'!C48</f>
        <v>0</v>
      </c>
      <c r="O12" s="308"/>
      <c r="P12" s="363">
        <f>'Needs Assessment'!D48</f>
        <v>0</v>
      </c>
      <c r="Q12" s="363"/>
      <c r="R12" s="363"/>
      <c r="S12" s="363"/>
      <c r="T12" s="58"/>
      <c r="U12" s="99"/>
      <c r="V12" s="100"/>
      <c r="W12" s="100"/>
      <c r="X12" s="100"/>
    </row>
    <row r="13" spans="1:24" x14ac:dyDescent="0.15">
      <c r="A13" s="92"/>
      <c r="B13" s="99"/>
      <c r="C13" s="99"/>
      <c r="D13" s="99"/>
      <c r="E13" s="99"/>
      <c r="F13" s="99"/>
      <c r="G13" s="99"/>
      <c r="H13" s="99"/>
      <c r="I13" s="99"/>
      <c r="J13" s="99"/>
      <c r="K13" s="110"/>
      <c r="L13" s="110"/>
      <c r="M13" s="154" t="s">
        <v>25</v>
      </c>
      <c r="N13" s="306">
        <f>'Needs Assessment'!C49</f>
        <v>0</v>
      </c>
      <c r="O13" s="308"/>
      <c r="P13" s="363">
        <f>'Needs Assessment'!D49</f>
        <v>0</v>
      </c>
      <c r="Q13" s="363"/>
      <c r="R13" s="363"/>
      <c r="S13" s="363"/>
      <c r="T13" s="58"/>
      <c r="U13" s="99"/>
      <c r="V13" s="100"/>
      <c r="W13" s="100"/>
      <c r="X13" s="100"/>
    </row>
    <row r="14" spans="1:24" x14ac:dyDescent="0.15">
      <c r="A14" s="92"/>
      <c r="B14" s="99"/>
      <c r="C14" s="99"/>
      <c r="D14" s="99"/>
      <c r="E14" s="99"/>
      <c r="F14" s="99"/>
      <c r="G14" s="99"/>
      <c r="H14" s="99"/>
      <c r="I14" s="99"/>
      <c r="J14" s="99"/>
      <c r="K14" s="110"/>
      <c r="L14" s="110"/>
      <c r="M14" s="112" t="s">
        <v>95</v>
      </c>
      <c r="N14" s="306">
        <f>'Needs Assessment'!C50</f>
        <v>0</v>
      </c>
      <c r="O14" s="308"/>
      <c r="P14" s="363">
        <f>'Needs Assessment'!D50</f>
        <v>0</v>
      </c>
      <c r="Q14" s="363"/>
      <c r="R14" s="363"/>
      <c r="S14" s="363"/>
      <c r="T14" s="58"/>
      <c r="U14" s="99"/>
      <c r="V14" s="100"/>
      <c r="W14" s="100"/>
      <c r="X14" s="100"/>
    </row>
    <row r="15" spans="1:24" x14ac:dyDescent="0.15">
      <c r="A15" s="92"/>
      <c r="B15" s="99"/>
      <c r="C15" s="99"/>
      <c r="D15" s="99"/>
      <c r="E15" s="99"/>
      <c r="F15" s="99"/>
      <c r="G15" s="99"/>
      <c r="H15" s="99"/>
      <c r="I15" s="99"/>
      <c r="J15" s="99"/>
      <c r="K15" s="110"/>
      <c r="L15" s="110"/>
      <c r="M15" s="112" t="s">
        <v>96</v>
      </c>
      <c r="N15" s="306">
        <f>'Needs Assessment'!C42</f>
        <v>0</v>
      </c>
      <c r="O15" s="308"/>
      <c r="P15" s="363">
        <f>'Needs Assessment'!D42</f>
        <v>0</v>
      </c>
      <c r="Q15" s="363"/>
      <c r="R15" s="363"/>
      <c r="S15" s="363"/>
      <c r="T15" s="58"/>
      <c r="U15" s="99"/>
      <c r="V15" s="100"/>
      <c r="W15" s="100"/>
      <c r="X15" s="100"/>
    </row>
    <row r="16" spans="1:24" x14ac:dyDescent="0.15">
      <c r="A16" s="92"/>
      <c r="B16" s="99"/>
      <c r="C16" s="99"/>
      <c r="D16" s="99"/>
      <c r="E16" s="99"/>
      <c r="F16" s="99"/>
      <c r="G16" s="99"/>
      <c r="H16" s="99"/>
      <c r="I16" s="99"/>
      <c r="J16" s="99"/>
      <c r="K16" s="110"/>
      <c r="L16" s="110"/>
      <c r="M16" s="92"/>
      <c r="N16" s="113"/>
      <c r="O16" s="113"/>
      <c r="P16" s="5"/>
      <c r="Q16" s="5"/>
      <c r="R16" s="5"/>
      <c r="S16" s="5"/>
      <c r="T16" s="5"/>
      <c r="U16" s="99"/>
      <c r="V16" s="100"/>
      <c r="W16" s="100"/>
      <c r="X16" s="100"/>
    </row>
    <row r="17" spans="1:27" x14ac:dyDescent="0.15">
      <c r="A17" s="92"/>
      <c r="B17" s="92"/>
      <c r="C17" s="92"/>
      <c r="D17" s="92"/>
      <c r="E17" s="99"/>
      <c r="F17" s="99"/>
      <c r="G17" s="99"/>
      <c r="H17" s="99"/>
      <c r="I17" s="99"/>
      <c r="J17" s="99"/>
      <c r="K17" s="92"/>
      <c r="L17" s="92"/>
      <c r="M17" s="326" t="s">
        <v>178</v>
      </c>
      <c r="N17" s="326"/>
      <c r="O17" s="202">
        <f>SUM(T20:T102)</f>
        <v>0</v>
      </c>
      <c r="P17" s="370" t="s">
        <v>179</v>
      </c>
      <c r="Q17" s="371"/>
      <c r="R17" s="371"/>
      <c r="S17" s="372"/>
      <c r="T17" s="6">
        <f>SUM(V20:V102)</f>
        <v>0</v>
      </c>
      <c r="U17" s="92"/>
      <c r="V17" s="100"/>
      <c r="W17" s="174"/>
      <c r="X17" s="10"/>
    </row>
    <row r="18" spans="1:27" ht="19.5" customHeight="1" x14ac:dyDescent="0.15">
      <c r="A18" s="92"/>
      <c r="B18" s="329" t="s">
        <v>99</v>
      </c>
      <c r="C18" s="329"/>
      <c r="D18" s="115" t="s">
        <v>100</v>
      </c>
      <c r="E18" s="115" t="s">
        <v>100</v>
      </c>
      <c r="F18" s="115" t="s">
        <v>100</v>
      </c>
      <c r="G18" s="115" t="s">
        <v>100</v>
      </c>
      <c r="H18" s="115" t="s">
        <v>100</v>
      </c>
      <c r="I18" s="309" t="s">
        <v>101</v>
      </c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187" t="s">
        <v>102</v>
      </c>
      <c r="V18" s="187"/>
      <c r="W18" s="187"/>
      <c r="X18" s="187"/>
      <c r="Y18" s="137"/>
      <c r="Z18" s="137"/>
      <c r="AA18" s="137"/>
    </row>
    <row r="19" spans="1:27" ht="56" x14ac:dyDescent="0.15">
      <c r="A19" s="92"/>
      <c r="B19" s="116" t="s">
        <v>103</v>
      </c>
      <c r="C19" s="116" t="s">
        <v>104</v>
      </c>
      <c r="D19" s="117" t="s">
        <v>105</v>
      </c>
      <c r="E19" s="117" t="s">
        <v>106</v>
      </c>
      <c r="F19" s="117" t="s">
        <v>107</v>
      </c>
      <c r="G19" s="117" t="s">
        <v>108</v>
      </c>
      <c r="H19" s="117" t="s">
        <v>109</v>
      </c>
      <c r="I19" s="118" t="s">
        <v>54</v>
      </c>
      <c r="J19" s="182" t="s">
        <v>171</v>
      </c>
      <c r="K19" s="118" t="s">
        <v>180</v>
      </c>
      <c r="L19" s="139" t="s">
        <v>111</v>
      </c>
      <c r="M19" s="118" t="s">
        <v>181</v>
      </c>
      <c r="N19" s="118" t="s">
        <v>182</v>
      </c>
      <c r="O19" s="7" t="s">
        <v>183</v>
      </c>
      <c r="P19" s="7" t="s">
        <v>184</v>
      </c>
      <c r="Q19" s="54" t="s">
        <v>185</v>
      </c>
      <c r="R19" s="7" t="s">
        <v>186</v>
      </c>
      <c r="S19" s="7" t="s">
        <v>187</v>
      </c>
      <c r="T19" s="121" t="s">
        <v>117</v>
      </c>
      <c r="U19" s="122" t="s">
        <v>143</v>
      </c>
      <c r="V19" s="122" t="s">
        <v>119</v>
      </c>
      <c r="W19" s="122" t="s">
        <v>120</v>
      </c>
      <c r="X19" s="116" t="s">
        <v>121</v>
      </c>
      <c r="Y19" s="176"/>
      <c r="Z19" s="176"/>
      <c r="AA19" s="176"/>
    </row>
    <row r="20" spans="1:27" x14ac:dyDescent="0.15">
      <c r="A20" s="101">
        <v>1</v>
      </c>
      <c r="B20" s="314" t="s">
        <v>42</v>
      </c>
      <c r="C20" s="314"/>
      <c r="D20" s="141" t="s">
        <v>169</v>
      </c>
      <c r="E20" s="141">
        <f>$D$7</f>
        <v>0</v>
      </c>
      <c r="F20" s="133" t="s">
        <v>42</v>
      </c>
      <c r="G20" s="141"/>
      <c r="H20" s="142" t="s">
        <v>42</v>
      </c>
      <c r="I20" s="268" t="s">
        <v>42</v>
      </c>
      <c r="J20" s="269" t="str">
        <f>_xlfn.CONCAT(I20, " ",B20)</f>
        <v>Select Select</v>
      </c>
      <c r="K20" s="270"/>
      <c r="L20" s="270"/>
      <c r="M20" s="270"/>
      <c r="N20" s="270"/>
      <c r="O20" s="270"/>
      <c r="P20" s="271"/>
      <c r="Q20" s="277">
        <f>O20*P20</f>
        <v>0</v>
      </c>
      <c r="R20" s="271"/>
      <c r="S20" s="275"/>
      <c r="T20" s="188">
        <f>SUM(Q20:S20)</f>
        <v>0</v>
      </c>
      <c r="U20" s="189"/>
      <c r="V20" s="190"/>
      <c r="W20" s="191"/>
      <c r="X20" s="192"/>
      <c r="Y20" s="141"/>
      <c r="Z20" s="141"/>
      <c r="AA20" s="141"/>
    </row>
    <row r="21" spans="1:27" x14ac:dyDescent="0.15">
      <c r="A21" s="101">
        <v>2</v>
      </c>
      <c r="B21" s="314" t="s">
        <v>42</v>
      </c>
      <c r="C21" s="314"/>
      <c r="D21" s="141" t="s">
        <v>169</v>
      </c>
      <c r="E21" s="141">
        <f t="shared" ref="E21:E84" si="0">$D$7</f>
        <v>0</v>
      </c>
      <c r="F21" s="133" t="s">
        <v>42</v>
      </c>
      <c r="G21" s="141"/>
      <c r="H21" s="142" t="s">
        <v>42</v>
      </c>
      <c r="I21" s="268" t="s">
        <v>42</v>
      </c>
      <c r="J21" s="269" t="str">
        <f t="shared" ref="J21:J84" si="1">_xlfn.CONCAT(I21, " ",B21)</f>
        <v>Select Select</v>
      </c>
      <c r="K21" s="270"/>
      <c r="L21" s="270"/>
      <c r="M21" s="270"/>
      <c r="N21" s="270"/>
      <c r="O21" s="270"/>
      <c r="P21" s="272"/>
      <c r="Q21" s="277">
        <f t="shared" ref="Q21:Q52" si="2">PRODUCT(P21,(SUM(O21:O21)))</f>
        <v>0</v>
      </c>
      <c r="R21" s="245"/>
      <c r="S21" s="272"/>
      <c r="T21" s="188">
        <f t="shared" ref="T21:T84" si="3">SUM(Q21:S21)</f>
        <v>0</v>
      </c>
      <c r="U21" s="193"/>
      <c r="V21" s="194"/>
      <c r="W21" s="194"/>
      <c r="X21" s="195"/>
      <c r="Y21" s="179"/>
    </row>
    <row r="22" spans="1:27" x14ac:dyDescent="0.15">
      <c r="A22" s="101">
        <v>3</v>
      </c>
      <c r="B22" s="314" t="s">
        <v>42</v>
      </c>
      <c r="C22" s="314"/>
      <c r="D22" s="141" t="s">
        <v>169</v>
      </c>
      <c r="E22" s="141">
        <f t="shared" si="0"/>
        <v>0</v>
      </c>
      <c r="F22" s="133" t="s">
        <v>42</v>
      </c>
      <c r="G22" s="141"/>
      <c r="H22" s="142" t="s">
        <v>42</v>
      </c>
      <c r="I22" s="268" t="s">
        <v>42</v>
      </c>
      <c r="J22" s="269" t="str">
        <f t="shared" si="1"/>
        <v>Select Select</v>
      </c>
      <c r="K22" s="270"/>
      <c r="L22" s="270"/>
      <c r="M22" s="270"/>
      <c r="N22" s="270"/>
      <c r="O22" s="270"/>
      <c r="P22" s="272"/>
      <c r="Q22" s="277">
        <f t="shared" si="2"/>
        <v>0</v>
      </c>
      <c r="R22" s="245"/>
      <c r="S22" s="272"/>
      <c r="T22" s="188">
        <f t="shared" si="3"/>
        <v>0</v>
      </c>
      <c r="U22" s="144"/>
      <c r="V22" s="178"/>
      <c r="W22" s="178"/>
      <c r="X22" s="129"/>
      <c r="Y22" s="179"/>
    </row>
    <row r="23" spans="1:27" x14ac:dyDescent="0.15">
      <c r="A23" s="101">
        <v>4</v>
      </c>
      <c r="B23" s="314" t="s">
        <v>42</v>
      </c>
      <c r="C23" s="314"/>
      <c r="D23" s="141" t="s">
        <v>169</v>
      </c>
      <c r="E23" s="141">
        <f t="shared" si="0"/>
        <v>0</v>
      </c>
      <c r="F23" s="133" t="s">
        <v>42</v>
      </c>
      <c r="G23" s="141"/>
      <c r="H23" s="142" t="s">
        <v>42</v>
      </c>
      <c r="I23" s="268" t="s">
        <v>42</v>
      </c>
      <c r="J23" s="269" t="str">
        <f t="shared" si="1"/>
        <v>Select Select</v>
      </c>
      <c r="K23" s="270"/>
      <c r="L23" s="270"/>
      <c r="M23" s="270"/>
      <c r="N23" s="270"/>
      <c r="O23" s="270"/>
      <c r="P23" s="272"/>
      <c r="Q23" s="277">
        <f t="shared" si="2"/>
        <v>0</v>
      </c>
      <c r="R23" s="245"/>
      <c r="S23" s="272"/>
      <c r="T23" s="188">
        <f t="shared" si="3"/>
        <v>0</v>
      </c>
      <c r="U23" s="144"/>
      <c r="V23" s="178"/>
      <c r="W23" s="178"/>
      <c r="X23" s="129"/>
      <c r="Y23" s="179"/>
    </row>
    <row r="24" spans="1:27" x14ac:dyDescent="0.15">
      <c r="A24" s="101">
        <v>5</v>
      </c>
      <c r="B24" s="314" t="s">
        <v>42</v>
      </c>
      <c r="C24" s="314"/>
      <c r="D24" s="141" t="s">
        <v>169</v>
      </c>
      <c r="E24" s="141">
        <f t="shared" si="0"/>
        <v>0</v>
      </c>
      <c r="F24" s="133" t="s">
        <v>42</v>
      </c>
      <c r="G24" s="141"/>
      <c r="H24" s="142" t="s">
        <v>42</v>
      </c>
      <c r="I24" s="268" t="s">
        <v>42</v>
      </c>
      <c r="J24" s="269" t="str">
        <f t="shared" si="1"/>
        <v>Select Select</v>
      </c>
      <c r="K24" s="270"/>
      <c r="L24" s="270"/>
      <c r="M24" s="270"/>
      <c r="N24" s="270"/>
      <c r="O24" s="270"/>
      <c r="P24" s="272"/>
      <c r="Q24" s="277">
        <f t="shared" si="2"/>
        <v>0</v>
      </c>
      <c r="R24" s="245"/>
      <c r="S24" s="272"/>
      <c r="T24" s="188">
        <f t="shared" si="3"/>
        <v>0</v>
      </c>
      <c r="U24" s="144"/>
      <c r="V24" s="178"/>
      <c r="W24" s="178"/>
      <c r="X24" s="129"/>
      <c r="Y24" s="179"/>
    </row>
    <row r="25" spans="1:27" x14ac:dyDescent="0.15">
      <c r="A25" s="101">
        <v>6</v>
      </c>
      <c r="B25" s="314" t="s">
        <v>42</v>
      </c>
      <c r="C25" s="314"/>
      <c r="D25" s="141" t="s">
        <v>169</v>
      </c>
      <c r="E25" s="141">
        <f t="shared" si="0"/>
        <v>0</v>
      </c>
      <c r="F25" s="133" t="s">
        <v>42</v>
      </c>
      <c r="G25" s="141"/>
      <c r="H25" s="142" t="s">
        <v>42</v>
      </c>
      <c r="I25" s="268" t="s">
        <v>42</v>
      </c>
      <c r="J25" s="269" t="str">
        <f t="shared" si="1"/>
        <v>Select Select</v>
      </c>
      <c r="K25" s="273"/>
      <c r="L25" s="273"/>
      <c r="M25" s="273"/>
      <c r="N25" s="273"/>
      <c r="O25" s="273"/>
      <c r="P25" s="274"/>
      <c r="Q25" s="277">
        <f t="shared" si="2"/>
        <v>0</v>
      </c>
      <c r="R25" s="276"/>
      <c r="S25" s="272"/>
      <c r="T25" s="188">
        <f t="shared" si="3"/>
        <v>0</v>
      </c>
      <c r="U25" s="145"/>
      <c r="V25" s="178"/>
      <c r="W25" s="178"/>
      <c r="X25" s="132"/>
      <c r="Y25" s="179"/>
    </row>
    <row r="26" spans="1:27" x14ac:dyDescent="0.15">
      <c r="A26" s="101">
        <v>7</v>
      </c>
      <c r="B26" s="314" t="s">
        <v>42</v>
      </c>
      <c r="C26" s="314"/>
      <c r="D26" s="141" t="s">
        <v>169</v>
      </c>
      <c r="E26" s="141">
        <f t="shared" si="0"/>
        <v>0</v>
      </c>
      <c r="F26" s="133" t="s">
        <v>42</v>
      </c>
      <c r="G26" s="141"/>
      <c r="H26" s="142" t="s">
        <v>42</v>
      </c>
      <c r="I26" s="268" t="s">
        <v>42</v>
      </c>
      <c r="J26" s="269" t="str">
        <f t="shared" si="1"/>
        <v>Select Select</v>
      </c>
      <c r="K26" s="273"/>
      <c r="L26" s="273"/>
      <c r="M26" s="273"/>
      <c r="N26" s="273"/>
      <c r="O26" s="273"/>
      <c r="P26" s="274"/>
      <c r="Q26" s="277">
        <f t="shared" si="2"/>
        <v>0</v>
      </c>
      <c r="R26" s="276"/>
      <c r="S26" s="272"/>
      <c r="T26" s="188">
        <f t="shared" si="3"/>
        <v>0</v>
      </c>
      <c r="U26" s="145"/>
      <c r="V26" s="178"/>
      <c r="W26" s="178"/>
      <c r="X26" s="132"/>
      <c r="Y26" s="179"/>
    </row>
    <row r="27" spans="1:27" x14ac:dyDescent="0.15">
      <c r="A27" s="101">
        <v>8</v>
      </c>
      <c r="B27" s="314" t="s">
        <v>42</v>
      </c>
      <c r="C27" s="314"/>
      <c r="D27" s="141" t="s">
        <v>169</v>
      </c>
      <c r="E27" s="141">
        <f t="shared" si="0"/>
        <v>0</v>
      </c>
      <c r="F27" s="133" t="s">
        <v>42</v>
      </c>
      <c r="G27" s="141"/>
      <c r="H27" s="142" t="s">
        <v>42</v>
      </c>
      <c r="I27" s="268" t="s">
        <v>42</v>
      </c>
      <c r="J27" s="269" t="str">
        <f t="shared" si="1"/>
        <v>Select Select</v>
      </c>
      <c r="K27" s="273"/>
      <c r="L27" s="273"/>
      <c r="M27" s="273"/>
      <c r="N27" s="273"/>
      <c r="O27" s="273"/>
      <c r="P27" s="274"/>
      <c r="Q27" s="277">
        <f t="shared" si="2"/>
        <v>0</v>
      </c>
      <c r="R27" s="276"/>
      <c r="S27" s="272"/>
      <c r="T27" s="188">
        <f t="shared" si="3"/>
        <v>0</v>
      </c>
      <c r="U27" s="145"/>
      <c r="V27" s="178"/>
      <c r="W27" s="178"/>
      <c r="X27" s="132"/>
      <c r="Y27" s="179"/>
    </row>
    <row r="28" spans="1:27" x14ac:dyDescent="0.15">
      <c r="A28" s="101">
        <v>9</v>
      </c>
      <c r="B28" s="314" t="s">
        <v>42</v>
      </c>
      <c r="C28" s="314"/>
      <c r="D28" s="141" t="s">
        <v>169</v>
      </c>
      <c r="E28" s="141">
        <f t="shared" si="0"/>
        <v>0</v>
      </c>
      <c r="F28" s="133" t="s">
        <v>42</v>
      </c>
      <c r="G28" s="141"/>
      <c r="H28" s="142" t="s">
        <v>42</v>
      </c>
      <c r="I28" s="268" t="s">
        <v>42</v>
      </c>
      <c r="J28" s="269" t="str">
        <f t="shared" si="1"/>
        <v>Select Select</v>
      </c>
      <c r="K28" s="273"/>
      <c r="L28" s="273"/>
      <c r="M28" s="273"/>
      <c r="N28" s="273"/>
      <c r="O28" s="273"/>
      <c r="P28" s="274"/>
      <c r="Q28" s="277">
        <f t="shared" si="2"/>
        <v>0</v>
      </c>
      <c r="R28" s="276"/>
      <c r="S28" s="272"/>
      <c r="T28" s="188">
        <f t="shared" si="3"/>
        <v>0</v>
      </c>
      <c r="U28" s="145"/>
      <c r="V28" s="178"/>
      <c r="W28" s="178"/>
      <c r="X28" s="132"/>
      <c r="Y28" s="179"/>
    </row>
    <row r="29" spans="1:27" x14ac:dyDescent="0.15">
      <c r="A29" s="101">
        <v>10</v>
      </c>
      <c r="B29" s="314" t="s">
        <v>42</v>
      </c>
      <c r="C29" s="314"/>
      <c r="D29" s="141" t="s">
        <v>169</v>
      </c>
      <c r="E29" s="141">
        <f t="shared" si="0"/>
        <v>0</v>
      </c>
      <c r="F29" s="133" t="s">
        <v>42</v>
      </c>
      <c r="G29" s="141"/>
      <c r="H29" s="142" t="s">
        <v>42</v>
      </c>
      <c r="I29" s="268" t="s">
        <v>42</v>
      </c>
      <c r="J29" s="269" t="str">
        <f t="shared" si="1"/>
        <v>Select Select</v>
      </c>
      <c r="K29" s="273"/>
      <c r="L29" s="273"/>
      <c r="M29" s="273"/>
      <c r="N29" s="273"/>
      <c r="O29" s="273"/>
      <c r="P29" s="274"/>
      <c r="Q29" s="277">
        <f t="shared" si="2"/>
        <v>0</v>
      </c>
      <c r="R29" s="276"/>
      <c r="S29" s="272"/>
      <c r="T29" s="188">
        <f t="shared" si="3"/>
        <v>0</v>
      </c>
      <c r="U29" s="145"/>
      <c r="V29" s="178"/>
      <c r="W29" s="178"/>
      <c r="X29" s="132"/>
      <c r="Y29" s="179"/>
    </row>
    <row r="30" spans="1:27" x14ac:dyDescent="0.15">
      <c r="A30" s="101">
        <v>11</v>
      </c>
      <c r="B30" s="314" t="s">
        <v>42</v>
      </c>
      <c r="C30" s="314"/>
      <c r="D30" s="141" t="s">
        <v>169</v>
      </c>
      <c r="E30" s="141">
        <f t="shared" si="0"/>
        <v>0</v>
      </c>
      <c r="F30" s="133" t="s">
        <v>42</v>
      </c>
      <c r="G30" s="141"/>
      <c r="H30" s="142" t="s">
        <v>42</v>
      </c>
      <c r="I30" s="268" t="s">
        <v>42</v>
      </c>
      <c r="J30" s="269" t="str">
        <f t="shared" si="1"/>
        <v>Select Select</v>
      </c>
      <c r="K30" s="273"/>
      <c r="L30" s="273"/>
      <c r="M30" s="273"/>
      <c r="N30" s="273"/>
      <c r="O30" s="273"/>
      <c r="P30" s="274"/>
      <c r="Q30" s="277">
        <f t="shared" si="2"/>
        <v>0</v>
      </c>
      <c r="R30" s="276"/>
      <c r="S30" s="272"/>
      <c r="T30" s="188">
        <f t="shared" si="3"/>
        <v>0</v>
      </c>
      <c r="U30" s="145"/>
      <c r="V30" s="178"/>
      <c r="W30" s="178"/>
      <c r="X30" s="132"/>
      <c r="Y30" s="179"/>
    </row>
    <row r="31" spans="1:27" x14ac:dyDescent="0.15">
      <c r="A31" s="101">
        <v>12</v>
      </c>
      <c r="B31" s="314" t="s">
        <v>42</v>
      </c>
      <c r="C31" s="314"/>
      <c r="D31" s="141" t="s">
        <v>169</v>
      </c>
      <c r="E31" s="141">
        <f t="shared" si="0"/>
        <v>0</v>
      </c>
      <c r="F31" s="133" t="s">
        <v>42</v>
      </c>
      <c r="G31" s="141"/>
      <c r="H31" s="142" t="s">
        <v>42</v>
      </c>
      <c r="I31" s="268" t="s">
        <v>42</v>
      </c>
      <c r="J31" s="269" t="str">
        <f t="shared" si="1"/>
        <v>Select Select</v>
      </c>
      <c r="K31" s="273"/>
      <c r="L31" s="273"/>
      <c r="M31" s="273"/>
      <c r="N31" s="273"/>
      <c r="O31" s="273"/>
      <c r="P31" s="274"/>
      <c r="Q31" s="277">
        <f t="shared" si="2"/>
        <v>0</v>
      </c>
      <c r="R31" s="276"/>
      <c r="S31" s="272"/>
      <c r="T31" s="188">
        <f t="shared" si="3"/>
        <v>0</v>
      </c>
      <c r="U31" s="145"/>
      <c r="V31" s="178"/>
      <c r="W31" s="178"/>
      <c r="X31" s="132"/>
      <c r="Y31" s="179"/>
    </row>
    <row r="32" spans="1:27" x14ac:dyDescent="0.15">
      <c r="A32" s="101">
        <v>13</v>
      </c>
      <c r="B32" s="314" t="s">
        <v>42</v>
      </c>
      <c r="C32" s="314"/>
      <c r="D32" s="141" t="s">
        <v>169</v>
      </c>
      <c r="E32" s="141">
        <f t="shared" si="0"/>
        <v>0</v>
      </c>
      <c r="F32" s="133" t="s">
        <v>42</v>
      </c>
      <c r="G32" s="141"/>
      <c r="H32" s="142" t="s">
        <v>42</v>
      </c>
      <c r="I32" s="268" t="s">
        <v>42</v>
      </c>
      <c r="J32" s="269" t="str">
        <f t="shared" si="1"/>
        <v>Select Select</v>
      </c>
      <c r="K32" s="273"/>
      <c r="L32" s="273"/>
      <c r="M32" s="273"/>
      <c r="N32" s="273"/>
      <c r="O32" s="273"/>
      <c r="P32" s="274"/>
      <c r="Q32" s="277">
        <f t="shared" si="2"/>
        <v>0</v>
      </c>
      <c r="R32" s="276"/>
      <c r="S32" s="272"/>
      <c r="T32" s="188">
        <f t="shared" si="3"/>
        <v>0</v>
      </c>
      <c r="U32" s="145"/>
      <c r="V32" s="178"/>
      <c r="W32" s="178"/>
      <c r="X32" s="132"/>
      <c r="Y32" s="179"/>
    </row>
    <row r="33" spans="1:25" x14ac:dyDescent="0.15">
      <c r="A33" s="101">
        <v>14</v>
      </c>
      <c r="B33" s="314" t="s">
        <v>42</v>
      </c>
      <c r="C33" s="314"/>
      <c r="D33" s="141" t="s">
        <v>169</v>
      </c>
      <c r="E33" s="141">
        <f t="shared" si="0"/>
        <v>0</v>
      </c>
      <c r="F33" s="133" t="s">
        <v>42</v>
      </c>
      <c r="G33" s="141"/>
      <c r="H33" s="142" t="s">
        <v>42</v>
      </c>
      <c r="I33" s="268" t="s">
        <v>42</v>
      </c>
      <c r="J33" s="269" t="str">
        <f t="shared" si="1"/>
        <v>Select Select</v>
      </c>
      <c r="K33" s="273"/>
      <c r="L33" s="273"/>
      <c r="M33" s="273"/>
      <c r="N33" s="273"/>
      <c r="O33" s="273"/>
      <c r="P33" s="274"/>
      <c r="Q33" s="277">
        <f t="shared" si="2"/>
        <v>0</v>
      </c>
      <c r="R33" s="276"/>
      <c r="S33" s="272"/>
      <c r="T33" s="188">
        <f t="shared" si="3"/>
        <v>0</v>
      </c>
      <c r="U33" s="145"/>
      <c r="V33" s="178"/>
      <c r="W33" s="178"/>
      <c r="X33" s="132"/>
      <c r="Y33" s="179"/>
    </row>
    <row r="34" spans="1:25" x14ac:dyDescent="0.15">
      <c r="A34" s="101">
        <v>15</v>
      </c>
      <c r="B34" s="314" t="s">
        <v>42</v>
      </c>
      <c r="C34" s="314"/>
      <c r="D34" s="141" t="s">
        <v>169</v>
      </c>
      <c r="E34" s="141">
        <f t="shared" si="0"/>
        <v>0</v>
      </c>
      <c r="F34" s="133" t="s">
        <v>42</v>
      </c>
      <c r="G34" s="141"/>
      <c r="H34" s="142" t="s">
        <v>42</v>
      </c>
      <c r="I34" s="268" t="s">
        <v>42</v>
      </c>
      <c r="J34" s="269" t="str">
        <f t="shared" si="1"/>
        <v>Select Select</v>
      </c>
      <c r="K34" s="273"/>
      <c r="L34" s="273"/>
      <c r="M34" s="273"/>
      <c r="N34" s="273"/>
      <c r="O34" s="273"/>
      <c r="P34" s="274"/>
      <c r="Q34" s="277">
        <f t="shared" si="2"/>
        <v>0</v>
      </c>
      <c r="R34" s="276"/>
      <c r="S34" s="272"/>
      <c r="T34" s="188">
        <f t="shared" si="3"/>
        <v>0</v>
      </c>
      <c r="U34" s="145"/>
      <c r="V34" s="178"/>
      <c r="W34" s="178"/>
      <c r="X34" s="132"/>
      <c r="Y34" s="179"/>
    </row>
    <row r="35" spans="1:25" x14ac:dyDescent="0.15">
      <c r="A35" s="101">
        <v>16</v>
      </c>
      <c r="B35" s="314" t="s">
        <v>42</v>
      </c>
      <c r="C35" s="314"/>
      <c r="D35" s="141" t="s">
        <v>169</v>
      </c>
      <c r="E35" s="141">
        <f t="shared" si="0"/>
        <v>0</v>
      </c>
      <c r="F35" s="133" t="s">
        <v>42</v>
      </c>
      <c r="G35" s="141"/>
      <c r="H35" s="142" t="s">
        <v>42</v>
      </c>
      <c r="I35" s="268" t="s">
        <v>42</v>
      </c>
      <c r="J35" s="269" t="str">
        <f t="shared" si="1"/>
        <v>Select Select</v>
      </c>
      <c r="K35" s="273"/>
      <c r="L35" s="273"/>
      <c r="M35" s="273"/>
      <c r="N35" s="273"/>
      <c r="O35" s="273"/>
      <c r="P35" s="274"/>
      <c r="Q35" s="277">
        <f t="shared" si="2"/>
        <v>0</v>
      </c>
      <c r="R35" s="276"/>
      <c r="S35" s="272"/>
      <c r="T35" s="188">
        <f t="shared" si="3"/>
        <v>0</v>
      </c>
      <c r="U35" s="145"/>
      <c r="V35" s="178"/>
      <c r="W35" s="178"/>
      <c r="X35" s="132"/>
      <c r="Y35" s="179"/>
    </row>
    <row r="36" spans="1:25" x14ac:dyDescent="0.15">
      <c r="A36" s="101">
        <v>17</v>
      </c>
      <c r="B36" s="314" t="s">
        <v>42</v>
      </c>
      <c r="C36" s="314"/>
      <c r="D36" s="141" t="s">
        <v>169</v>
      </c>
      <c r="E36" s="141">
        <f t="shared" si="0"/>
        <v>0</v>
      </c>
      <c r="F36" s="133" t="s">
        <v>42</v>
      </c>
      <c r="G36" s="141"/>
      <c r="H36" s="142" t="s">
        <v>42</v>
      </c>
      <c r="I36" s="268" t="s">
        <v>42</v>
      </c>
      <c r="J36" s="269" t="str">
        <f t="shared" si="1"/>
        <v>Select Select</v>
      </c>
      <c r="K36" s="273"/>
      <c r="L36" s="273"/>
      <c r="M36" s="273"/>
      <c r="N36" s="273"/>
      <c r="O36" s="273"/>
      <c r="P36" s="274"/>
      <c r="Q36" s="277">
        <f t="shared" si="2"/>
        <v>0</v>
      </c>
      <c r="R36" s="276"/>
      <c r="S36" s="272"/>
      <c r="T36" s="188">
        <f t="shared" si="3"/>
        <v>0</v>
      </c>
      <c r="U36" s="145"/>
      <c r="V36" s="178"/>
      <c r="W36" s="178"/>
      <c r="X36" s="132"/>
      <c r="Y36" s="179"/>
    </row>
    <row r="37" spans="1:25" x14ac:dyDescent="0.15">
      <c r="A37" s="101">
        <v>18</v>
      </c>
      <c r="B37" s="314" t="s">
        <v>42</v>
      </c>
      <c r="C37" s="314"/>
      <c r="D37" s="141" t="s">
        <v>169</v>
      </c>
      <c r="E37" s="141">
        <f t="shared" si="0"/>
        <v>0</v>
      </c>
      <c r="F37" s="133" t="s">
        <v>42</v>
      </c>
      <c r="G37" s="141"/>
      <c r="H37" s="142" t="s">
        <v>42</v>
      </c>
      <c r="I37" s="268" t="s">
        <v>42</v>
      </c>
      <c r="J37" s="269" t="str">
        <f t="shared" si="1"/>
        <v>Select Select</v>
      </c>
      <c r="K37" s="273"/>
      <c r="L37" s="273"/>
      <c r="M37" s="273"/>
      <c r="N37" s="273"/>
      <c r="O37" s="273"/>
      <c r="P37" s="274"/>
      <c r="Q37" s="277">
        <f t="shared" si="2"/>
        <v>0</v>
      </c>
      <c r="R37" s="276"/>
      <c r="S37" s="272"/>
      <c r="T37" s="188">
        <f t="shared" si="3"/>
        <v>0</v>
      </c>
      <c r="U37" s="145"/>
      <c r="V37" s="178"/>
      <c r="W37" s="178"/>
      <c r="X37" s="132"/>
      <c r="Y37" s="179"/>
    </row>
    <row r="38" spans="1:25" x14ac:dyDescent="0.15">
      <c r="A38" s="101">
        <v>19</v>
      </c>
      <c r="B38" s="314" t="s">
        <v>42</v>
      </c>
      <c r="C38" s="314"/>
      <c r="D38" s="141" t="s">
        <v>169</v>
      </c>
      <c r="E38" s="141">
        <f t="shared" si="0"/>
        <v>0</v>
      </c>
      <c r="F38" s="133" t="s">
        <v>42</v>
      </c>
      <c r="G38" s="141"/>
      <c r="H38" s="142" t="s">
        <v>42</v>
      </c>
      <c r="I38" s="268" t="s">
        <v>42</v>
      </c>
      <c r="J38" s="269" t="str">
        <f t="shared" si="1"/>
        <v>Select Select</v>
      </c>
      <c r="K38" s="273"/>
      <c r="L38" s="273"/>
      <c r="M38" s="273"/>
      <c r="N38" s="273"/>
      <c r="O38" s="273"/>
      <c r="P38" s="274"/>
      <c r="Q38" s="277">
        <f t="shared" si="2"/>
        <v>0</v>
      </c>
      <c r="R38" s="276"/>
      <c r="S38" s="272"/>
      <c r="T38" s="188">
        <f t="shared" si="3"/>
        <v>0</v>
      </c>
      <c r="U38" s="145"/>
      <c r="V38" s="178"/>
      <c r="W38" s="178"/>
      <c r="X38" s="132"/>
      <c r="Y38" s="179"/>
    </row>
    <row r="39" spans="1:25" x14ac:dyDescent="0.15">
      <c r="A39" s="101">
        <v>20</v>
      </c>
      <c r="B39" s="314" t="s">
        <v>42</v>
      </c>
      <c r="C39" s="314"/>
      <c r="D39" s="141" t="s">
        <v>169</v>
      </c>
      <c r="E39" s="141">
        <f t="shared" si="0"/>
        <v>0</v>
      </c>
      <c r="F39" s="133" t="s">
        <v>42</v>
      </c>
      <c r="G39" s="141"/>
      <c r="H39" s="142" t="s">
        <v>42</v>
      </c>
      <c r="I39" s="268" t="s">
        <v>42</v>
      </c>
      <c r="J39" s="269" t="str">
        <f t="shared" si="1"/>
        <v>Select Select</v>
      </c>
      <c r="K39" s="273"/>
      <c r="L39" s="273"/>
      <c r="M39" s="273"/>
      <c r="N39" s="273"/>
      <c r="O39" s="273"/>
      <c r="P39" s="274"/>
      <c r="Q39" s="277">
        <f t="shared" si="2"/>
        <v>0</v>
      </c>
      <c r="R39" s="276"/>
      <c r="S39" s="272"/>
      <c r="T39" s="188">
        <f t="shared" si="3"/>
        <v>0</v>
      </c>
      <c r="U39" s="145"/>
      <c r="V39" s="178"/>
      <c r="W39" s="178"/>
      <c r="X39" s="132"/>
      <c r="Y39" s="179"/>
    </row>
    <row r="40" spans="1:25" x14ac:dyDescent="0.15">
      <c r="A40" s="101">
        <v>21</v>
      </c>
      <c r="B40" s="314" t="s">
        <v>42</v>
      </c>
      <c r="C40" s="314"/>
      <c r="D40" s="141" t="s">
        <v>169</v>
      </c>
      <c r="E40" s="141">
        <f t="shared" si="0"/>
        <v>0</v>
      </c>
      <c r="F40" s="133" t="s">
        <v>42</v>
      </c>
      <c r="G40" s="141"/>
      <c r="H40" s="142" t="s">
        <v>42</v>
      </c>
      <c r="I40" s="268" t="s">
        <v>42</v>
      </c>
      <c r="J40" s="269" t="str">
        <f t="shared" si="1"/>
        <v>Select Select</v>
      </c>
      <c r="K40" s="273"/>
      <c r="L40" s="273"/>
      <c r="M40" s="273"/>
      <c r="N40" s="273"/>
      <c r="O40" s="273"/>
      <c r="P40" s="274"/>
      <c r="Q40" s="277">
        <f t="shared" si="2"/>
        <v>0</v>
      </c>
      <c r="R40" s="276"/>
      <c r="S40" s="272"/>
      <c r="T40" s="188">
        <f t="shared" si="3"/>
        <v>0</v>
      </c>
      <c r="U40" s="145"/>
      <c r="V40" s="178"/>
      <c r="W40" s="178"/>
      <c r="X40" s="132"/>
      <c r="Y40" s="179"/>
    </row>
    <row r="41" spans="1:25" x14ac:dyDescent="0.15">
      <c r="A41" s="101">
        <v>22</v>
      </c>
      <c r="B41" s="314" t="s">
        <v>42</v>
      </c>
      <c r="C41" s="314"/>
      <c r="D41" s="141" t="s">
        <v>169</v>
      </c>
      <c r="E41" s="141">
        <f t="shared" si="0"/>
        <v>0</v>
      </c>
      <c r="F41" s="133" t="s">
        <v>42</v>
      </c>
      <c r="G41" s="141"/>
      <c r="H41" s="142" t="s">
        <v>42</v>
      </c>
      <c r="I41" s="268" t="s">
        <v>42</v>
      </c>
      <c r="J41" s="269" t="str">
        <f t="shared" si="1"/>
        <v>Select Select</v>
      </c>
      <c r="K41" s="273"/>
      <c r="L41" s="273"/>
      <c r="M41" s="273"/>
      <c r="N41" s="273"/>
      <c r="O41" s="273"/>
      <c r="P41" s="274"/>
      <c r="Q41" s="277">
        <f t="shared" si="2"/>
        <v>0</v>
      </c>
      <c r="R41" s="276"/>
      <c r="S41" s="272"/>
      <c r="T41" s="188">
        <f t="shared" si="3"/>
        <v>0</v>
      </c>
      <c r="U41" s="145"/>
      <c r="V41" s="178"/>
      <c r="W41" s="178"/>
      <c r="X41" s="132"/>
      <c r="Y41" s="179"/>
    </row>
    <row r="42" spans="1:25" x14ac:dyDescent="0.15">
      <c r="A42" s="101">
        <v>23</v>
      </c>
      <c r="B42" s="314" t="s">
        <v>42</v>
      </c>
      <c r="C42" s="314"/>
      <c r="D42" s="141" t="s">
        <v>169</v>
      </c>
      <c r="E42" s="141">
        <f t="shared" si="0"/>
        <v>0</v>
      </c>
      <c r="F42" s="133" t="s">
        <v>42</v>
      </c>
      <c r="G42" s="141"/>
      <c r="H42" s="142" t="s">
        <v>42</v>
      </c>
      <c r="I42" s="268" t="s">
        <v>42</v>
      </c>
      <c r="J42" s="269" t="str">
        <f t="shared" si="1"/>
        <v>Select Select</v>
      </c>
      <c r="K42" s="273"/>
      <c r="L42" s="273"/>
      <c r="M42" s="273"/>
      <c r="N42" s="273"/>
      <c r="O42" s="273"/>
      <c r="P42" s="274"/>
      <c r="Q42" s="277">
        <f t="shared" si="2"/>
        <v>0</v>
      </c>
      <c r="R42" s="276"/>
      <c r="S42" s="272"/>
      <c r="T42" s="188">
        <f t="shared" si="3"/>
        <v>0</v>
      </c>
      <c r="U42" s="145"/>
      <c r="V42" s="178"/>
      <c r="W42" s="178"/>
      <c r="X42" s="132"/>
      <c r="Y42" s="179"/>
    </row>
    <row r="43" spans="1:25" x14ac:dyDescent="0.15">
      <c r="A43" s="101">
        <v>24</v>
      </c>
      <c r="B43" s="314" t="s">
        <v>42</v>
      </c>
      <c r="C43" s="314"/>
      <c r="D43" s="141" t="s">
        <v>169</v>
      </c>
      <c r="E43" s="141">
        <f t="shared" si="0"/>
        <v>0</v>
      </c>
      <c r="F43" s="133" t="s">
        <v>42</v>
      </c>
      <c r="G43" s="141"/>
      <c r="H43" s="142" t="s">
        <v>42</v>
      </c>
      <c r="I43" s="268" t="s">
        <v>42</v>
      </c>
      <c r="J43" s="269" t="str">
        <f t="shared" si="1"/>
        <v>Select Select</v>
      </c>
      <c r="K43" s="273"/>
      <c r="L43" s="273"/>
      <c r="M43" s="273"/>
      <c r="N43" s="273"/>
      <c r="O43" s="273"/>
      <c r="P43" s="274"/>
      <c r="Q43" s="277">
        <f t="shared" si="2"/>
        <v>0</v>
      </c>
      <c r="R43" s="276"/>
      <c r="S43" s="272"/>
      <c r="T43" s="188">
        <f t="shared" si="3"/>
        <v>0</v>
      </c>
      <c r="U43" s="145"/>
      <c r="V43" s="178"/>
      <c r="W43" s="178"/>
      <c r="X43" s="132"/>
      <c r="Y43" s="179"/>
    </row>
    <row r="44" spans="1:25" x14ac:dyDescent="0.15">
      <c r="A44" s="101">
        <v>25</v>
      </c>
      <c r="B44" s="314" t="s">
        <v>42</v>
      </c>
      <c r="C44" s="314"/>
      <c r="D44" s="141" t="s">
        <v>169</v>
      </c>
      <c r="E44" s="141">
        <f t="shared" si="0"/>
        <v>0</v>
      </c>
      <c r="F44" s="133" t="s">
        <v>42</v>
      </c>
      <c r="G44" s="141"/>
      <c r="H44" s="142" t="s">
        <v>42</v>
      </c>
      <c r="I44" s="268" t="s">
        <v>42</v>
      </c>
      <c r="J44" s="269" t="str">
        <f t="shared" si="1"/>
        <v>Select Select</v>
      </c>
      <c r="K44" s="273"/>
      <c r="L44" s="273"/>
      <c r="M44" s="273"/>
      <c r="N44" s="273"/>
      <c r="O44" s="273"/>
      <c r="P44" s="274"/>
      <c r="Q44" s="277">
        <f t="shared" si="2"/>
        <v>0</v>
      </c>
      <c r="R44" s="276"/>
      <c r="S44" s="272"/>
      <c r="T44" s="188">
        <f t="shared" si="3"/>
        <v>0</v>
      </c>
      <c r="U44" s="145"/>
      <c r="V44" s="178"/>
      <c r="W44" s="178"/>
      <c r="X44" s="132"/>
      <c r="Y44" s="179"/>
    </row>
    <row r="45" spans="1:25" x14ac:dyDescent="0.15">
      <c r="A45" s="101">
        <v>26</v>
      </c>
      <c r="B45" s="314" t="s">
        <v>42</v>
      </c>
      <c r="C45" s="314"/>
      <c r="D45" s="141" t="s">
        <v>169</v>
      </c>
      <c r="E45" s="141">
        <f t="shared" si="0"/>
        <v>0</v>
      </c>
      <c r="F45" s="133" t="s">
        <v>42</v>
      </c>
      <c r="G45" s="141"/>
      <c r="H45" s="142" t="s">
        <v>42</v>
      </c>
      <c r="I45" s="268" t="s">
        <v>42</v>
      </c>
      <c r="J45" s="269" t="str">
        <f t="shared" si="1"/>
        <v>Select Select</v>
      </c>
      <c r="K45" s="273"/>
      <c r="L45" s="273"/>
      <c r="M45" s="273"/>
      <c r="N45" s="273"/>
      <c r="O45" s="273"/>
      <c r="P45" s="274"/>
      <c r="Q45" s="277">
        <f t="shared" si="2"/>
        <v>0</v>
      </c>
      <c r="R45" s="276"/>
      <c r="S45" s="272"/>
      <c r="T45" s="188">
        <f t="shared" si="3"/>
        <v>0</v>
      </c>
      <c r="U45" s="145"/>
      <c r="V45" s="178"/>
      <c r="W45" s="178"/>
      <c r="X45" s="132"/>
      <c r="Y45" s="179"/>
    </row>
    <row r="46" spans="1:25" x14ac:dyDescent="0.15">
      <c r="A46" s="101">
        <v>27</v>
      </c>
      <c r="B46" s="314" t="s">
        <v>42</v>
      </c>
      <c r="C46" s="314"/>
      <c r="D46" s="141" t="s">
        <v>169</v>
      </c>
      <c r="E46" s="141">
        <f t="shared" si="0"/>
        <v>0</v>
      </c>
      <c r="F46" s="133" t="s">
        <v>42</v>
      </c>
      <c r="G46" s="141"/>
      <c r="H46" s="142" t="s">
        <v>42</v>
      </c>
      <c r="I46" s="268" t="s">
        <v>42</v>
      </c>
      <c r="J46" s="269" t="str">
        <f t="shared" si="1"/>
        <v>Select Select</v>
      </c>
      <c r="K46" s="273"/>
      <c r="L46" s="273"/>
      <c r="M46" s="273"/>
      <c r="N46" s="273"/>
      <c r="O46" s="273"/>
      <c r="P46" s="274"/>
      <c r="Q46" s="277">
        <f t="shared" si="2"/>
        <v>0</v>
      </c>
      <c r="R46" s="276"/>
      <c r="S46" s="272"/>
      <c r="T46" s="188">
        <f t="shared" si="3"/>
        <v>0</v>
      </c>
      <c r="U46" s="145"/>
      <c r="V46" s="178"/>
      <c r="W46" s="178"/>
      <c r="X46" s="132"/>
      <c r="Y46" s="179"/>
    </row>
    <row r="47" spans="1:25" x14ac:dyDescent="0.15">
      <c r="A47" s="101">
        <v>28</v>
      </c>
      <c r="B47" s="314" t="s">
        <v>42</v>
      </c>
      <c r="C47" s="314"/>
      <c r="D47" s="141" t="s">
        <v>169</v>
      </c>
      <c r="E47" s="141">
        <f t="shared" si="0"/>
        <v>0</v>
      </c>
      <c r="F47" s="133" t="s">
        <v>42</v>
      </c>
      <c r="G47" s="141"/>
      <c r="H47" s="142" t="s">
        <v>42</v>
      </c>
      <c r="I47" s="268" t="s">
        <v>42</v>
      </c>
      <c r="J47" s="269" t="str">
        <f t="shared" si="1"/>
        <v>Select Select</v>
      </c>
      <c r="K47" s="273"/>
      <c r="L47" s="273"/>
      <c r="M47" s="273"/>
      <c r="N47" s="273"/>
      <c r="O47" s="273"/>
      <c r="P47" s="274"/>
      <c r="Q47" s="277">
        <f t="shared" si="2"/>
        <v>0</v>
      </c>
      <c r="R47" s="276"/>
      <c r="S47" s="272"/>
      <c r="T47" s="188">
        <f t="shared" si="3"/>
        <v>0</v>
      </c>
      <c r="U47" s="145"/>
      <c r="V47" s="178"/>
      <c r="W47" s="178"/>
      <c r="X47" s="132"/>
      <c r="Y47" s="179"/>
    </row>
    <row r="48" spans="1:25" x14ac:dyDescent="0.15">
      <c r="A48" s="101">
        <v>29</v>
      </c>
      <c r="B48" s="314" t="s">
        <v>42</v>
      </c>
      <c r="C48" s="314"/>
      <c r="D48" s="141" t="s">
        <v>169</v>
      </c>
      <c r="E48" s="141">
        <f t="shared" si="0"/>
        <v>0</v>
      </c>
      <c r="F48" s="133" t="s">
        <v>42</v>
      </c>
      <c r="G48" s="141"/>
      <c r="H48" s="142" t="s">
        <v>42</v>
      </c>
      <c r="I48" s="268" t="s">
        <v>42</v>
      </c>
      <c r="J48" s="269" t="str">
        <f t="shared" si="1"/>
        <v>Select Select</v>
      </c>
      <c r="K48" s="273"/>
      <c r="L48" s="273"/>
      <c r="M48" s="273"/>
      <c r="N48" s="273"/>
      <c r="O48" s="273"/>
      <c r="P48" s="274"/>
      <c r="Q48" s="277">
        <f t="shared" si="2"/>
        <v>0</v>
      </c>
      <c r="R48" s="276"/>
      <c r="S48" s="272"/>
      <c r="T48" s="188">
        <f t="shared" si="3"/>
        <v>0</v>
      </c>
      <c r="U48" s="145"/>
      <c r="V48" s="178"/>
      <c r="W48" s="178"/>
      <c r="X48" s="132"/>
      <c r="Y48" s="179"/>
    </row>
    <row r="49" spans="1:25" x14ac:dyDescent="0.15">
      <c r="A49" s="101">
        <v>30</v>
      </c>
      <c r="B49" s="314" t="s">
        <v>42</v>
      </c>
      <c r="C49" s="314"/>
      <c r="D49" s="141" t="s">
        <v>169</v>
      </c>
      <c r="E49" s="141">
        <f t="shared" si="0"/>
        <v>0</v>
      </c>
      <c r="F49" s="133" t="s">
        <v>42</v>
      </c>
      <c r="G49" s="141"/>
      <c r="H49" s="142" t="s">
        <v>42</v>
      </c>
      <c r="I49" s="268" t="s">
        <v>42</v>
      </c>
      <c r="J49" s="269" t="str">
        <f t="shared" si="1"/>
        <v>Select Select</v>
      </c>
      <c r="K49" s="273"/>
      <c r="L49" s="273"/>
      <c r="M49" s="273"/>
      <c r="N49" s="273"/>
      <c r="O49" s="273"/>
      <c r="P49" s="274"/>
      <c r="Q49" s="277">
        <f t="shared" si="2"/>
        <v>0</v>
      </c>
      <c r="R49" s="276"/>
      <c r="S49" s="272"/>
      <c r="T49" s="188">
        <f t="shared" si="3"/>
        <v>0</v>
      </c>
      <c r="U49" s="145"/>
      <c r="V49" s="178"/>
      <c r="W49" s="178"/>
      <c r="X49" s="132"/>
      <c r="Y49" s="179"/>
    </row>
    <row r="50" spans="1:25" x14ac:dyDescent="0.15">
      <c r="A50" s="101">
        <v>31</v>
      </c>
      <c r="B50" s="314" t="s">
        <v>42</v>
      </c>
      <c r="C50" s="314"/>
      <c r="D50" s="141" t="s">
        <v>169</v>
      </c>
      <c r="E50" s="141">
        <f t="shared" si="0"/>
        <v>0</v>
      </c>
      <c r="F50" s="133" t="s">
        <v>42</v>
      </c>
      <c r="G50" s="141"/>
      <c r="H50" s="142" t="s">
        <v>42</v>
      </c>
      <c r="I50" s="268" t="s">
        <v>42</v>
      </c>
      <c r="J50" s="269" t="str">
        <f t="shared" si="1"/>
        <v>Select Select</v>
      </c>
      <c r="K50" s="273"/>
      <c r="L50" s="273"/>
      <c r="M50" s="273"/>
      <c r="N50" s="273"/>
      <c r="O50" s="273"/>
      <c r="P50" s="274"/>
      <c r="Q50" s="277">
        <f t="shared" si="2"/>
        <v>0</v>
      </c>
      <c r="R50" s="276"/>
      <c r="S50" s="272"/>
      <c r="T50" s="188">
        <f t="shared" si="3"/>
        <v>0</v>
      </c>
      <c r="U50" s="145"/>
      <c r="V50" s="178"/>
      <c r="W50" s="178"/>
      <c r="X50" s="132"/>
      <c r="Y50" s="179"/>
    </row>
    <row r="51" spans="1:25" x14ac:dyDescent="0.15">
      <c r="A51" s="101">
        <v>32</v>
      </c>
      <c r="B51" s="314" t="s">
        <v>42</v>
      </c>
      <c r="C51" s="314"/>
      <c r="D51" s="141" t="s">
        <v>169</v>
      </c>
      <c r="E51" s="141">
        <f t="shared" si="0"/>
        <v>0</v>
      </c>
      <c r="F51" s="133" t="s">
        <v>42</v>
      </c>
      <c r="G51" s="141"/>
      <c r="H51" s="142" t="s">
        <v>42</v>
      </c>
      <c r="I51" s="268" t="s">
        <v>42</v>
      </c>
      <c r="J51" s="269" t="str">
        <f t="shared" si="1"/>
        <v>Select Select</v>
      </c>
      <c r="K51" s="273"/>
      <c r="L51" s="273"/>
      <c r="M51" s="273"/>
      <c r="N51" s="273"/>
      <c r="O51" s="273"/>
      <c r="P51" s="274"/>
      <c r="Q51" s="277">
        <f t="shared" si="2"/>
        <v>0</v>
      </c>
      <c r="R51" s="276"/>
      <c r="S51" s="272"/>
      <c r="T51" s="188">
        <f t="shared" si="3"/>
        <v>0</v>
      </c>
      <c r="U51" s="145"/>
      <c r="V51" s="178"/>
      <c r="W51" s="178"/>
      <c r="X51" s="132"/>
      <c r="Y51" s="179"/>
    </row>
    <row r="52" spans="1:25" x14ac:dyDescent="0.15">
      <c r="A52" s="101">
        <v>33</v>
      </c>
      <c r="B52" s="314" t="s">
        <v>42</v>
      </c>
      <c r="C52" s="314"/>
      <c r="D52" s="141" t="s">
        <v>169</v>
      </c>
      <c r="E52" s="141">
        <f t="shared" si="0"/>
        <v>0</v>
      </c>
      <c r="F52" s="133" t="s">
        <v>42</v>
      </c>
      <c r="G52" s="141"/>
      <c r="H52" s="142" t="s">
        <v>42</v>
      </c>
      <c r="I52" s="268" t="s">
        <v>42</v>
      </c>
      <c r="J52" s="269" t="str">
        <f t="shared" si="1"/>
        <v>Select Select</v>
      </c>
      <c r="K52" s="273"/>
      <c r="L52" s="273"/>
      <c r="M52" s="273"/>
      <c r="N52" s="273"/>
      <c r="O52" s="273"/>
      <c r="P52" s="274"/>
      <c r="Q52" s="277">
        <f t="shared" si="2"/>
        <v>0</v>
      </c>
      <c r="R52" s="276"/>
      <c r="S52" s="272"/>
      <c r="T52" s="188">
        <f t="shared" si="3"/>
        <v>0</v>
      </c>
      <c r="U52" s="145"/>
      <c r="V52" s="178"/>
      <c r="W52" s="178"/>
      <c r="X52" s="132"/>
      <c r="Y52" s="179"/>
    </row>
    <row r="53" spans="1:25" x14ac:dyDescent="0.15">
      <c r="A53" s="101">
        <v>34</v>
      </c>
      <c r="B53" s="314" t="s">
        <v>42</v>
      </c>
      <c r="C53" s="314"/>
      <c r="D53" s="141" t="s">
        <v>169</v>
      </c>
      <c r="E53" s="141">
        <f t="shared" si="0"/>
        <v>0</v>
      </c>
      <c r="F53" s="133" t="s">
        <v>42</v>
      </c>
      <c r="G53" s="141"/>
      <c r="H53" s="142" t="s">
        <v>42</v>
      </c>
      <c r="I53" s="268" t="s">
        <v>42</v>
      </c>
      <c r="J53" s="269" t="str">
        <f t="shared" si="1"/>
        <v>Select Select</v>
      </c>
      <c r="K53" s="273"/>
      <c r="L53" s="273"/>
      <c r="M53" s="273"/>
      <c r="N53" s="273"/>
      <c r="O53" s="273"/>
      <c r="P53" s="274"/>
      <c r="Q53" s="277">
        <f t="shared" ref="Q53:Q84" si="4">PRODUCT(P53,(SUM(O53:O53)))</f>
        <v>0</v>
      </c>
      <c r="R53" s="276"/>
      <c r="S53" s="272"/>
      <c r="T53" s="188">
        <f t="shared" si="3"/>
        <v>0</v>
      </c>
      <c r="U53" s="145"/>
      <c r="V53" s="178"/>
      <c r="W53" s="178"/>
      <c r="X53" s="132"/>
      <c r="Y53" s="179"/>
    </row>
    <row r="54" spans="1:25" x14ac:dyDescent="0.15">
      <c r="A54" s="101">
        <v>35</v>
      </c>
      <c r="B54" s="314" t="s">
        <v>42</v>
      </c>
      <c r="C54" s="314"/>
      <c r="D54" s="141" t="s">
        <v>169</v>
      </c>
      <c r="E54" s="141">
        <f t="shared" si="0"/>
        <v>0</v>
      </c>
      <c r="F54" s="133" t="s">
        <v>42</v>
      </c>
      <c r="G54" s="141"/>
      <c r="H54" s="142" t="s">
        <v>42</v>
      </c>
      <c r="I54" s="268" t="s">
        <v>42</v>
      </c>
      <c r="J54" s="269" t="str">
        <f t="shared" si="1"/>
        <v>Select Select</v>
      </c>
      <c r="K54" s="273"/>
      <c r="L54" s="273"/>
      <c r="M54" s="273"/>
      <c r="N54" s="273"/>
      <c r="O54" s="273"/>
      <c r="P54" s="274"/>
      <c r="Q54" s="277">
        <f t="shared" si="4"/>
        <v>0</v>
      </c>
      <c r="R54" s="276"/>
      <c r="S54" s="272"/>
      <c r="T54" s="188">
        <f t="shared" si="3"/>
        <v>0</v>
      </c>
      <c r="U54" s="145"/>
      <c r="V54" s="178"/>
      <c r="W54" s="178"/>
      <c r="X54" s="132"/>
      <c r="Y54" s="179"/>
    </row>
    <row r="55" spans="1:25" x14ac:dyDescent="0.15">
      <c r="A55" s="101">
        <v>36</v>
      </c>
      <c r="B55" s="314" t="s">
        <v>42</v>
      </c>
      <c r="C55" s="314"/>
      <c r="D55" s="141" t="s">
        <v>169</v>
      </c>
      <c r="E55" s="141">
        <f t="shared" si="0"/>
        <v>0</v>
      </c>
      <c r="F55" s="133" t="s">
        <v>42</v>
      </c>
      <c r="G55" s="141"/>
      <c r="H55" s="142" t="s">
        <v>42</v>
      </c>
      <c r="I55" s="268" t="s">
        <v>42</v>
      </c>
      <c r="J55" s="269" t="str">
        <f t="shared" si="1"/>
        <v>Select Select</v>
      </c>
      <c r="K55" s="273"/>
      <c r="L55" s="273"/>
      <c r="M55" s="273"/>
      <c r="N55" s="273"/>
      <c r="O55" s="273"/>
      <c r="P55" s="274"/>
      <c r="Q55" s="277">
        <f t="shared" si="4"/>
        <v>0</v>
      </c>
      <c r="R55" s="276"/>
      <c r="S55" s="272"/>
      <c r="T55" s="188">
        <f t="shared" si="3"/>
        <v>0</v>
      </c>
      <c r="U55" s="145"/>
      <c r="V55" s="178"/>
      <c r="W55" s="178"/>
      <c r="X55" s="132"/>
      <c r="Y55" s="179"/>
    </row>
    <row r="56" spans="1:25" x14ac:dyDescent="0.15">
      <c r="A56" s="101">
        <v>37</v>
      </c>
      <c r="B56" s="314" t="s">
        <v>42</v>
      </c>
      <c r="C56" s="314"/>
      <c r="D56" s="141" t="s">
        <v>169</v>
      </c>
      <c r="E56" s="141">
        <f t="shared" si="0"/>
        <v>0</v>
      </c>
      <c r="F56" s="133" t="s">
        <v>42</v>
      </c>
      <c r="G56" s="141"/>
      <c r="H56" s="142" t="s">
        <v>42</v>
      </c>
      <c r="I56" s="268" t="s">
        <v>42</v>
      </c>
      <c r="J56" s="269" t="str">
        <f t="shared" si="1"/>
        <v>Select Select</v>
      </c>
      <c r="K56" s="273"/>
      <c r="L56" s="273"/>
      <c r="M56" s="273"/>
      <c r="N56" s="273"/>
      <c r="O56" s="273"/>
      <c r="P56" s="274"/>
      <c r="Q56" s="277">
        <f t="shared" si="4"/>
        <v>0</v>
      </c>
      <c r="R56" s="276"/>
      <c r="S56" s="272"/>
      <c r="T56" s="188">
        <f t="shared" si="3"/>
        <v>0</v>
      </c>
      <c r="U56" s="145"/>
      <c r="V56" s="178"/>
      <c r="W56" s="178"/>
      <c r="X56" s="132"/>
      <c r="Y56" s="179"/>
    </row>
    <row r="57" spans="1:25" x14ac:dyDescent="0.15">
      <c r="A57" s="101">
        <v>38</v>
      </c>
      <c r="B57" s="314" t="s">
        <v>42</v>
      </c>
      <c r="C57" s="314"/>
      <c r="D57" s="141" t="s">
        <v>169</v>
      </c>
      <c r="E57" s="141">
        <f t="shared" si="0"/>
        <v>0</v>
      </c>
      <c r="F57" s="133" t="s">
        <v>42</v>
      </c>
      <c r="G57" s="141"/>
      <c r="H57" s="142" t="s">
        <v>42</v>
      </c>
      <c r="I57" s="268" t="s">
        <v>42</v>
      </c>
      <c r="J57" s="269" t="str">
        <f t="shared" si="1"/>
        <v>Select Select</v>
      </c>
      <c r="K57" s="273"/>
      <c r="L57" s="273"/>
      <c r="M57" s="273"/>
      <c r="N57" s="273"/>
      <c r="O57" s="273"/>
      <c r="P57" s="274"/>
      <c r="Q57" s="277">
        <f t="shared" si="4"/>
        <v>0</v>
      </c>
      <c r="R57" s="276"/>
      <c r="S57" s="272"/>
      <c r="T57" s="188">
        <f t="shared" si="3"/>
        <v>0</v>
      </c>
      <c r="U57" s="145"/>
      <c r="V57" s="178"/>
      <c r="W57" s="178"/>
      <c r="X57" s="132"/>
      <c r="Y57" s="179"/>
    </row>
    <row r="58" spans="1:25" x14ac:dyDescent="0.15">
      <c r="A58" s="101">
        <v>39</v>
      </c>
      <c r="B58" s="314" t="s">
        <v>42</v>
      </c>
      <c r="C58" s="314"/>
      <c r="D58" s="141" t="s">
        <v>169</v>
      </c>
      <c r="E58" s="141">
        <f t="shared" si="0"/>
        <v>0</v>
      </c>
      <c r="F58" s="133" t="s">
        <v>42</v>
      </c>
      <c r="G58" s="141"/>
      <c r="H58" s="142" t="s">
        <v>42</v>
      </c>
      <c r="I58" s="268" t="s">
        <v>42</v>
      </c>
      <c r="J58" s="269" t="str">
        <f t="shared" si="1"/>
        <v>Select Select</v>
      </c>
      <c r="K58" s="273"/>
      <c r="L58" s="273"/>
      <c r="M58" s="273"/>
      <c r="N58" s="273"/>
      <c r="O58" s="273"/>
      <c r="P58" s="274"/>
      <c r="Q58" s="277">
        <f t="shared" si="4"/>
        <v>0</v>
      </c>
      <c r="R58" s="276"/>
      <c r="S58" s="272"/>
      <c r="T58" s="188">
        <f t="shared" si="3"/>
        <v>0</v>
      </c>
      <c r="U58" s="145"/>
      <c r="V58" s="178"/>
      <c r="W58" s="178"/>
      <c r="X58" s="132"/>
      <c r="Y58" s="179"/>
    </row>
    <row r="59" spans="1:25" x14ac:dyDescent="0.15">
      <c r="A59" s="101">
        <v>40</v>
      </c>
      <c r="B59" s="314" t="s">
        <v>42</v>
      </c>
      <c r="C59" s="314"/>
      <c r="D59" s="141" t="s">
        <v>169</v>
      </c>
      <c r="E59" s="141">
        <f t="shared" si="0"/>
        <v>0</v>
      </c>
      <c r="F59" s="133" t="s">
        <v>42</v>
      </c>
      <c r="G59" s="141"/>
      <c r="H59" s="142" t="s">
        <v>42</v>
      </c>
      <c r="I59" s="268" t="s">
        <v>42</v>
      </c>
      <c r="J59" s="269" t="str">
        <f t="shared" si="1"/>
        <v>Select Select</v>
      </c>
      <c r="K59" s="273"/>
      <c r="L59" s="273"/>
      <c r="M59" s="273"/>
      <c r="N59" s="273"/>
      <c r="O59" s="273"/>
      <c r="P59" s="274"/>
      <c r="Q59" s="277">
        <f t="shared" si="4"/>
        <v>0</v>
      </c>
      <c r="R59" s="276"/>
      <c r="S59" s="272"/>
      <c r="T59" s="188">
        <f t="shared" si="3"/>
        <v>0</v>
      </c>
      <c r="U59" s="145"/>
      <c r="V59" s="178"/>
      <c r="W59" s="178"/>
      <c r="X59" s="132"/>
      <c r="Y59" s="179"/>
    </row>
    <row r="60" spans="1:25" x14ac:dyDescent="0.15">
      <c r="A60" s="101">
        <v>41</v>
      </c>
      <c r="B60" s="314" t="s">
        <v>42</v>
      </c>
      <c r="C60" s="314"/>
      <c r="D60" s="141" t="s">
        <v>169</v>
      </c>
      <c r="E60" s="141">
        <f t="shared" si="0"/>
        <v>0</v>
      </c>
      <c r="F60" s="133" t="s">
        <v>42</v>
      </c>
      <c r="G60" s="141"/>
      <c r="H60" s="142" t="s">
        <v>42</v>
      </c>
      <c r="I60" s="268" t="s">
        <v>42</v>
      </c>
      <c r="J60" s="269" t="str">
        <f t="shared" si="1"/>
        <v>Select Select</v>
      </c>
      <c r="K60" s="273"/>
      <c r="L60" s="273"/>
      <c r="M60" s="273"/>
      <c r="N60" s="273"/>
      <c r="O60" s="273"/>
      <c r="P60" s="274"/>
      <c r="Q60" s="277">
        <f t="shared" si="4"/>
        <v>0</v>
      </c>
      <c r="R60" s="276"/>
      <c r="S60" s="272"/>
      <c r="T60" s="188">
        <f t="shared" si="3"/>
        <v>0</v>
      </c>
      <c r="U60" s="145"/>
      <c r="V60" s="178"/>
      <c r="W60" s="178"/>
      <c r="X60" s="132"/>
      <c r="Y60" s="179"/>
    </row>
    <row r="61" spans="1:25" x14ac:dyDescent="0.15">
      <c r="A61" s="101">
        <v>42</v>
      </c>
      <c r="B61" s="314" t="s">
        <v>42</v>
      </c>
      <c r="C61" s="314"/>
      <c r="D61" s="141" t="s">
        <v>169</v>
      </c>
      <c r="E61" s="141">
        <f t="shared" si="0"/>
        <v>0</v>
      </c>
      <c r="F61" s="133" t="s">
        <v>42</v>
      </c>
      <c r="G61" s="141"/>
      <c r="H61" s="142" t="s">
        <v>42</v>
      </c>
      <c r="I61" s="268" t="s">
        <v>42</v>
      </c>
      <c r="J61" s="269" t="str">
        <f t="shared" si="1"/>
        <v>Select Select</v>
      </c>
      <c r="K61" s="273"/>
      <c r="L61" s="273"/>
      <c r="M61" s="273"/>
      <c r="N61" s="273"/>
      <c r="O61" s="273"/>
      <c r="P61" s="274"/>
      <c r="Q61" s="277">
        <f t="shared" si="4"/>
        <v>0</v>
      </c>
      <c r="R61" s="276"/>
      <c r="S61" s="272"/>
      <c r="T61" s="188">
        <f t="shared" si="3"/>
        <v>0</v>
      </c>
      <c r="U61" s="145"/>
      <c r="V61" s="178"/>
      <c r="W61" s="178"/>
      <c r="X61" s="132"/>
      <c r="Y61" s="179"/>
    </row>
    <row r="62" spans="1:25" x14ac:dyDescent="0.15">
      <c r="A62" s="101">
        <v>43</v>
      </c>
      <c r="B62" s="314" t="s">
        <v>42</v>
      </c>
      <c r="C62" s="314"/>
      <c r="D62" s="141" t="s">
        <v>169</v>
      </c>
      <c r="E62" s="141">
        <f t="shared" si="0"/>
        <v>0</v>
      </c>
      <c r="F62" s="133" t="s">
        <v>42</v>
      </c>
      <c r="G62" s="141"/>
      <c r="H62" s="142" t="s">
        <v>42</v>
      </c>
      <c r="I62" s="268" t="s">
        <v>42</v>
      </c>
      <c r="J62" s="269" t="str">
        <f t="shared" si="1"/>
        <v>Select Select</v>
      </c>
      <c r="K62" s="273"/>
      <c r="L62" s="273"/>
      <c r="M62" s="273"/>
      <c r="N62" s="273"/>
      <c r="O62" s="273"/>
      <c r="P62" s="274"/>
      <c r="Q62" s="277">
        <f t="shared" si="4"/>
        <v>0</v>
      </c>
      <c r="R62" s="276"/>
      <c r="S62" s="272"/>
      <c r="T62" s="188">
        <f t="shared" si="3"/>
        <v>0</v>
      </c>
      <c r="U62" s="145"/>
      <c r="V62" s="178"/>
      <c r="W62" s="178"/>
      <c r="X62" s="132"/>
      <c r="Y62" s="179"/>
    </row>
    <row r="63" spans="1:25" x14ac:dyDescent="0.15">
      <c r="A63" s="101">
        <v>44</v>
      </c>
      <c r="B63" s="314" t="s">
        <v>42</v>
      </c>
      <c r="C63" s="314"/>
      <c r="D63" s="141" t="s">
        <v>169</v>
      </c>
      <c r="E63" s="141">
        <f t="shared" si="0"/>
        <v>0</v>
      </c>
      <c r="F63" s="133" t="s">
        <v>42</v>
      </c>
      <c r="G63" s="141"/>
      <c r="H63" s="142" t="s">
        <v>42</v>
      </c>
      <c r="I63" s="268" t="s">
        <v>42</v>
      </c>
      <c r="J63" s="269" t="str">
        <f t="shared" si="1"/>
        <v>Select Select</v>
      </c>
      <c r="K63" s="273"/>
      <c r="L63" s="273"/>
      <c r="M63" s="273"/>
      <c r="N63" s="273"/>
      <c r="O63" s="273"/>
      <c r="P63" s="274"/>
      <c r="Q63" s="277">
        <f t="shared" si="4"/>
        <v>0</v>
      </c>
      <c r="R63" s="276"/>
      <c r="S63" s="272"/>
      <c r="T63" s="188">
        <f t="shared" si="3"/>
        <v>0</v>
      </c>
      <c r="U63" s="145"/>
      <c r="V63" s="178"/>
      <c r="W63" s="178"/>
      <c r="X63" s="132"/>
      <c r="Y63" s="179"/>
    </row>
    <row r="64" spans="1:25" x14ac:dyDescent="0.15">
      <c r="A64" s="101">
        <v>45</v>
      </c>
      <c r="B64" s="314" t="s">
        <v>42</v>
      </c>
      <c r="C64" s="314"/>
      <c r="D64" s="141" t="s">
        <v>169</v>
      </c>
      <c r="E64" s="141">
        <f t="shared" si="0"/>
        <v>0</v>
      </c>
      <c r="F64" s="133" t="s">
        <v>42</v>
      </c>
      <c r="G64" s="141"/>
      <c r="H64" s="142" t="s">
        <v>42</v>
      </c>
      <c r="I64" s="268" t="s">
        <v>42</v>
      </c>
      <c r="J64" s="269" t="str">
        <f t="shared" si="1"/>
        <v>Select Select</v>
      </c>
      <c r="K64" s="273"/>
      <c r="L64" s="273"/>
      <c r="M64" s="273"/>
      <c r="N64" s="273"/>
      <c r="O64" s="273"/>
      <c r="P64" s="274"/>
      <c r="Q64" s="277">
        <f t="shared" si="4"/>
        <v>0</v>
      </c>
      <c r="R64" s="276"/>
      <c r="S64" s="272"/>
      <c r="T64" s="188">
        <f t="shared" si="3"/>
        <v>0</v>
      </c>
      <c r="U64" s="145"/>
      <c r="V64" s="178"/>
      <c r="W64" s="178"/>
      <c r="X64" s="132"/>
      <c r="Y64" s="179"/>
    </row>
    <row r="65" spans="1:25" x14ac:dyDescent="0.15">
      <c r="A65" s="101">
        <v>46</v>
      </c>
      <c r="B65" s="314" t="s">
        <v>42</v>
      </c>
      <c r="C65" s="314"/>
      <c r="D65" s="141" t="s">
        <v>169</v>
      </c>
      <c r="E65" s="141">
        <f t="shared" si="0"/>
        <v>0</v>
      </c>
      <c r="F65" s="133" t="s">
        <v>42</v>
      </c>
      <c r="G65" s="141"/>
      <c r="H65" s="142" t="s">
        <v>42</v>
      </c>
      <c r="I65" s="268" t="s">
        <v>42</v>
      </c>
      <c r="J65" s="269" t="str">
        <f t="shared" si="1"/>
        <v>Select Select</v>
      </c>
      <c r="K65" s="273"/>
      <c r="L65" s="273"/>
      <c r="M65" s="273"/>
      <c r="N65" s="273"/>
      <c r="O65" s="273"/>
      <c r="P65" s="274"/>
      <c r="Q65" s="277">
        <f t="shared" si="4"/>
        <v>0</v>
      </c>
      <c r="R65" s="276"/>
      <c r="S65" s="272"/>
      <c r="T65" s="188">
        <f t="shared" si="3"/>
        <v>0</v>
      </c>
      <c r="U65" s="145"/>
      <c r="V65" s="178"/>
      <c r="W65" s="178"/>
      <c r="X65" s="132"/>
      <c r="Y65" s="179"/>
    </row>
    <row r="66" spans="1:25" x14ac:dyDescent="0.15">
      <c r="A66" s="101">
        <v>47</v>
      </c>
      <c r="B66" s="314" t="s">
        <v>42</v>
      </c>
      <c r="C66" s="314"/>
      <c r="D66" s="141" t="s">
        <v>169</v>
      </c>
      <c r="E66" s="141">
        <f t="shared" si="0"/>
        <v>0</v>
      </c>
      <c r="F66" s="133" t="s">
        <v>42</v>
      </c>
      <c r="G66" s="141"/>
      <c r="H66" s="142" t="s">
        <v>42</v>
      </c>
      <c r="I66" s="268" t="s">
        <v>42</v>
      </c>
      <c r="J66" s="269" t="str">
        <f t="shared" si="1"/>
        <v>Select Select</v>
      </c>
      <c r="K66" s="273"/>
      <c r="L66" s="273"/>
      <c r="M66" s="273"/>
      <c r="N66" s="273"/>
      <c r="O66" s="273"/>
      <c r="P66" s="274"/>
      <c r="Q66" s="277">
        <f t="shared" si="4"/>
        <v>0</v>
      </c>
      <c r="R66" s="276"/>
      <c r="S66" s="272"/>
      <c r="T66" s="188">
        <f t="shared" si="3"/>
        <v>0</v>
      </c>
      <c r="U66" s="145"/>
      <c r="V66" s="178"/>
      <c r="W66" s="178"/>
      <c r="X66" s="132"/>
      <c r="Y66" s="179"/>
    </row>
    <row r="67" spans="1:25" x14ac:dyDescent="0.15">
      <c r="A67" s="101">
        <v>48</v>
      </c>
      <c r="B67" s="314" t="s">
        <v>42</v>
      </c>
      <c r="C67" s="314"/>
      <c r="D67" s="141" t="s">
        <v>169</v>
      </c>
      <c r="E67" s="141">
        <f t="shared" si="0"/>
        <v>0</v>
      </c>
      <c r="F67" s="133" t="s">
        <v>42</v>
      </c>
      <c r="G67" s="141"/>
      <c r="H67" s="142" t="s">
        <v>42</v>
      </c>
      <c r="I67" s="268" t="s">
        <v>42</v>
      </c>
      <c r="J67" s="269" t="str">
        <f t="shared" si="1"/>
        <v>Select Select</v>
      </c>
      <c r="K67" s="273"/>
      <c r="L67" s="273"/>
      <c r="M67" s="273"/>
      <c r="N67" s="273"/>
      <c r="O67" s="273"/>
      <c r="P67" s="274"/>
      <c r="Q67" s="277">
        <f t="shared" si="4"/>
        <v>0</v>
      </c>
      <c r="R67" s="276"/>
      <c r="S67" s="272"/>
      <c r="T67" s="188">
        <f t="shared" si="3"/>
        <v>0</v>
      </c>
      <c r="U67" s="145"/>
      <c r="V67" s="178"/>
      <c r="W67" s="178"/>
      <c r="X67" s="132"/>
      <c r="Y67" s="179"/>
    </row>
    <row r="68" spans="1:25" x14ac:dyDescent="0.15">
      <c r="A68" s="101">
        <v>49</v>
      </c>
      <c r="B68" s="314" t="s">
        <v>42</v>
      </c>
      <c r="C68" s="314"/>
      <c r="D68" s="141" t="s">
        <v>169</v>
      </c>
      <c r="E68" s="141">
        <f t="shared" si="0"/>
        <v>0</v>
      </c>
      <c r="F68" s="133" t="s">
        <v>42</v>
      </c>
      <c r="G68" s="141"/>
      <c r="H68" s="142" t="s">
        <v>42</v>
      </c>
      <c r="I68" s="268" t="s">
        <v>42</v>
      </c>
      <c r="J68" s="269" t="str">
        <f t="shared" si="1"/>
        <v>Select Select</v>
      </c>
      <c r="K68" s="273"/>
      <c r="L68" s="273"/>
      <c r="M68" s="273"/>
      <c r="N68" s="273"/>
      <c r="O68" s="273"/>
      <c r="P68" s="274"/>
      <c r="Q68" s="277">
        <f t="shared" si="4"/>
        <v>0</v>
      </c>
      <c r="R68" s="276"/>
      <c r="S68" s="272"/>
      <c r="T68" s="188">
        <f t="shared" si="3"/>
        <v>0</v>
      </c>
      <c r="U68" s="145"/>
      <c r="V68" s="178"/>
      <c r="W68" s="178"/>
      <c r="X68" s="132"/>
      <c r="Y68" s="179"/>
    </row>
    <row r="69" spans="1:25" x14ac:dyDescent="0.15">
      <c r="A69" s="101">
        <v>50</v>
      </c>
      <c r="B69" s="314" t="s">
        <v>42</v>
      </c>
      <c r="C69" s="314"/>
      <c r="D69" s="141" t="s">
        <v>169</v>
      </c>
      <c r="E69" s="141">
        <f t="shared" si="0"/>
        <v>0</v>
      </c>
      <c r="F69" s="133" t="s">
        <v>42</v>
      </c>
      <c r="G69" s="141"/>
      <c r="H69" s="142" t="s">
        <v>42</v>
      </c>
      <c r="I69" s="268" t="s">
        <v>42</v>
      </c>
      <c r="J69" s="269" t="str">
        <f t="shared" si="1"/>
        <v>Select Select</v>
      </c>
      <c r="K69" s="273"/>
      <c r="L69" s="273"/>
      <c r="M69" s="273"/>
      <c r="N69" s="273"/>
      <c r="O69" s="273"/>
      <c r="P69" s="274"/>
      <c r="Q69" s="277">
        <f t="shared" si="4"/>
        <v>0</v>
      </c>
      <c r="R69" s="276"/>
      <c r="S69" s="272"/>
      <c r="T69" s="188">
        <f t="shared" si="3"/>
        <v>0</v>
      </c>
      <c r="U69" s="145"/>
      <c r="V69" s="178"/>
      <c r="W69" s="178"/>
      <c r="X69" s="132"/>
      <c r="Y69" s="179"/>
    </row>
    <row r="70" spans="1:25" x14ac:dyDescent="0.15">
      <c r="A70" s="101">
        <v>51</v>
      </c>
      <c r="B70" s="314" t="s">
        <v>42</v>
      </c>
      <c r="C70" s="314"/>
      <c r="D70" s="141" t="s">
        <v>169</v>
      </c>
      <c r="E70" s="141">
        <f t="shared" si="0"/>
        <v>0</v>
      </c>
      <c r="F70" s="133" t="s">
        <v>42</v>
      </c>
      <c r="G70" s="141"/>
      <c r="H70" s="142" t="s">
        <v>42</v>
      </c>
      <c r="I70" s="268" t="s">
        <v>42</v>
      </c>
      <c r="J70" s="269" t="str">
        <f t="shared" si="1"/>
        <v>Select Select</v>
      </c>
      <c r="K70" s="273"/>
      <c r="L70" s="273"/>
      <c r="M70" s="273"/>
      <c r="N70" s="273"/>
      <c r="O70" s="273"/>
      <c r="P70" s="274"/>
      <c r="Q70" s="277">
        <f t="shared" si="4"/>
        <v>0</v>
      </c>
      <c r="R70" s="276"/>
      <c r="S70" s="272"/>
      <c r="T70" s="188">
        <f t="shared" si="3"/>
        <v>0</v>
      </c>
      <c r="U70" s="145"/>
      <c r="V70" s="178"/>
      <c r="W70" s="178"/>
      <c r="X70" s="132"/>
      <c r="Y70" s="179"/>
    </row>
    <row r="71" spans="1:25" x14ac:dyDescent="0.15">
      <c r="A71" s="101">
        <v>52</v>
      </c>
      <c r="B71" s="314" t="s">
        <v>42</v>
      </c>
      <c r="C71" s="314"/>
      <c r="D71" s="141" t="s">
        <v>169</v>
      </c>
      <c r="E71" s="141">
        <f t="shared" si="0"/>
        <v>0</v>
      </c>
      <c r="F71" s="133" t="s">
        <v>42</v>
      </c>
      <c r="G71" s="141"/>
      <c r="H71" s="142" t="s">
        <v>42</v>
      </c>
      <c r="I71" s="268" t="s">
        <v>42</v>
      </c>
      <c r="J71" s="269" t="str">
        <f t="shared" si="1"/>
        <v>Select Select</v>
      </c>
      <c r="K71" s="273"/>
      <c r="L71" s="273"/>
      <c r="M71" s="273"/>
      <c r="N71" s="273"/>
      <c r="O71" s="273"/>
      <c r="P71" s="274"/>
      <c r="Q71" s="277">
        <f t="shared" si="4"/>
        <v>0</v>
      </c>
      <c r="R71" s="276"/>
      <c r="S71" s="272"/>
      <c r="T71" s="188">
        <f t="shared" si="3"/>
        <v>0</v>
      </c>
      <c r="U71" s="145"/>
      <c r="V71" s="178"/>
      <c r="W71" s="178"/>
      <c r="X71" s="132"/>
      <c r="Y71" s="179"/>
    </row>
    <row r="72" spans="1:25" x14ac:dyDescent="0.15">
      <c r="A72" s="101">
        <v>53</v>
      </c>
      <c r="B72" s="314" t="s">
        <v>42</v>
      </c>
      <c r="C72" s="314"/>
      <c r="D72" s="141" t="s">
        <v>169</v>
      </c>
      <c r="E72" s="141">
        <f t="shared" si="0"/>
        <v>0</v>
      </c>
      <c r="F72" s="133" t="s">
        <v>42</v>
      </c>
      <c r="G72" s="141"/>
      <c r="H72" s="142" t="s">
        <v>42</v>
      </c>
      <c r="I72" s="268" t="s">
        <v>42</v>
      </c>
      <c r="J72" s="269" t="str">
        <f t="shared" si="1"/>
        <v>Select Select</v>
      </c>
      <c r="K72" s="273"/>
      <c r="L72" s="273"/>
      <c r="M72" s="273"/>
      <c r="N72" s="273"/>
      <c r="O72" s="273"/>
      <c r="P72" s="274"/>
      <c r="Q72" s="277">
        <f t="shared" si="4"/>
        <v>0</v>
      </c>
      <c r="R72" s="276"/>
      <c r="S72" s="272"/>
      <c r="T72" s="188">
        <f t="shared" si="3"/>
        <v>0</v>
      </c>
      <c r="U72" s="145"/>
      <c r="V72" s="178"/>
      <c r="W72" s="178"/>
      <c r="X72" s="132"/>
      <c r="Y72" s="179"/>
    </row>
    <row r="73" spans="1:25" x14ac:dyDescent="0.15">
      <c r="A73" s="101">
        <v>54</v>
      </c>
      <c r="B73" s="314" t="s">
        <v>42</v>
      </c>
      <c r="C73" s="314"/>
      <c r="D73" s="141" t="s">
        <v>169</v>
      </c>
      <c r="E73" s="141">
        <f t="shared" si="0"/>
        <v>0</v>
      </c>
      <c r="F73" s="133" t="s">
        <v>42</v>
      </c>
      <c r="G73" s="141"/>
      <c r="H73" s="142" t="s">
        <v>42</v>
      </c>
      <c r="I73" s="268" t="s">
        <v>42</v>
      </c>
      <c r="J73" s="269" t="str">
        <f t="shared" si="1"/>
        <v>Select Select</v>
      </c>
      <c r="K73" s="273"/>
      <c r="L73" s="273"/>
      <c r="M73" s="273"/>
      <c r="N73" s="273"/>
      <c r="O73" s="273"/>
      <c r="P73" s="274"/>
      <c r="Q73" s="277">
        <f t="shared" si="4"/>
        <v>0</v>
      </c>
      <c r="R73" s="276"/>
      <c r="S73" s="272"/>
      <c r="T73" s="188">
        <f t="shared" si="3"/>
        <v>0</v>
      </c>
      <c r="U73" s="145"/>
      <c r="V73" s="178"/>
      <c r="W73" s="178"/>
      <c r="X73" s="132"/>
      <c r="Y73" s="179"/>
    </row>
    <row r="74" spans="1:25" x14ac:dyDescent="0.15">
      <c r="A74" s="101">
        <v>55</v>
      </c>
      <c r="B74" s="314" t="s">
        <v>42</v>
      </c>
      <c r="C74" s="314"/>
      <c r="D74" s="141" t="s">
        <v>169</v>
      </c>
      <c r="E74" s="141">
        <f t="shared" si="0"/>
        <v>0</v>
      </c>
      <c r="F74" s="133" t="s">
        <v>42</v>
      </c>
      <c r="G74" s="141"/>
      <c r="H74" s="142" t="s">
        <v>42</v>
      </c>
      <c r="I74" s="268" t="s">
        <v>42</v>
      </c>
      <c r="J74" s="269" t="str">
        <f t="shared" si="1"/>
        <v>Select Select</v>
      </c>
      <c r="K74" s="273"/>
      <c r="L74" s="273"/>
      <c r="M74" s="273"/>
      <c r="N74" s="273"/>
      <c r="O74" s="273"/>
      <c r="P74" s="274"/>
      <c r="Q74" s="277">
        <f t="shared" si="4"/>
        <v>0</v>
      </c>
      <c r="R74" s="276"/>
      <c r="S74" s="272"/>
      <c r="T74" s="188">
        <f t="shared" si="3"/>
        <v>0</v>
      </c>
      <c r="U74" s="145"/>
      <c r="V74" s="178"/>
      <c r="W74" s="178"/>
      <c r="X74" s="132"/>
      <c r="Y74" s="179"/>
    </row>
    <row r="75" spans="1:25" x14ac:dyDescent="0.15">
      <c r="A75" s="101">
        <v>56</v>
      </c>
      <c r="B75" s="314" t="s">
        <v>42</v>
      </c>
      <c r="C75" s="314"/>
      <c r="D75" s="141" t="s">
        <v>169</v>
      </c>
      <c r="E75" s="141">
        <f t="shared" si="0"/>
        <v>0</v>
      </c>
      <c r="F75" s="133" t="s">
        <v>42</v>
      </c>
      <c r="G75" s="141"/>
      <c r="H75" s="142" t="s">
        <v>42</v>
      </c>
      <c r="I75" s="268" t="s">
        <v>42</v>
      </c>
      <c r="J75" s="269" t="str">
        <f t="shared" si="1"/>
        <v>Select Select</v>
      </c>
      <c r="K75" s="273"/>
      <c r="L75" s="273"/>
      <c r="M75" s="273"/>
      <c r="N75" s="273"/>
      <c r="O75" s="273"/>
      <c r="P75" s="274"/>
      <c r="Q75" s="277">
        <f t="shared" si="4"/>
        <v>0</v>
      </c>
      <c r="R75" s="276"/>
      <c r="S75" s="272"/>
      <c r="T75" s="188">
        <f t="shared" si="3"/>
        <v>0</v>
      </c>
      <c r="U75" s="145"/>
      <c r="V75" s="178"/>
      <c r="W75" s="178"/>
      <c r="X75" s="132"/>
      <c r="Y75" s="179"/>
    </row>
    <row r="76" spans="1:25" x14ac:dyDescent="0.15">
      <c r="A76" s="101">
        <v>57</v>
      </c>
      <c r="B76" s="314" t="s">
        <v>42</v>
      </c>
      <c r="C76" s="314"/>
      <c r="D76" s="141" t="s">
        <v>169</v>
      </c>
      <c r="E76" s="141">
        <f t="shared" si="0"/>
        <v>0</v>
      </c>
      <c r="F76" s="133" t="s">
        <v>42</v>
      </c>
      <c r="G76" s="141"/>
      <c r="H76" s="142" t="s">
        <v>42</v>
      </c>
      <c r="I76" s="268" t="s">
        <v>42</v>
      </c>
      <c r="J76" s="269" t="str">
        <f t="shared" si="1"/>
        <v>Select Select</v>
      </c>
      <c r="K76" s="273"/>
      <c r="L76" s="273"/>
      <c r="M76" s="273"/>
      <c r="N76" s="273"/>
      <c r="O76" s="273"/>
      <c r="P76" s="274"/>
      <c r="Q76" s="277">
        <f t="shared" si="4"/>
        <v>0</v>
      </c>
      <c r="R76" s="276"/>
      <c r="S76" s="272"/>
      <c r="T76" s="188">
        <f t="shared" si="3"/>
        <v>0</v>
      </c>
      <c r="U76" s="145"/>
      <c r="V76" s="178"/>
      <c r="W76" s="178"/>
      <c r="X76" s="132"/>
      <c r="Y76" s="179"/>
    </row>
    <row r="77" spans="1:25" x14ac:dyDescent="0.15">
      <c r="A77" s="101">
        <v>58</v>
      </c>
      <c r="B77" s="314" t="s">
        <v>42</v>
      </c>
      <c r="C77" s="314"/>
      <c r="D77" s="141" t="s">
        <v>169</v>
      </c>
      <c r="E77" s="141">
        <f t="shared" si="0"/>
        <v>0</v>
      </c>
      <c r="F77" s="133" t="s">
        <v>42</v>
      </c>
      <c r="G77" s="141"/>
      <c r="H77" s="142" t="s">
        <v>42</v>
      </c>
      <c r="I77" s="268" t="s">
        <v>42</v>
      </c>
      <c r="J77" s="269" t="str">
        <f t="shared" si="1"/>
        <v>Select Select</v>
      </c>
      <c r="K77" s="273"/>
      <c r="L77" s="273"/>
      <c r="M77" s="273"/>
      <c r="N77" s="273"/>
      <c r="O77" s="273"/>
      <c r="P77" s="274"/>
      <c r="Q77" s="277">
        <f t="shared" si="4"/>
        <v>0</v>
      </c>
      <c r="R77" s="276"/>
      <c r="S77" s="272"/>
      <c r="T77" s="188">
        <f t="shared" si="3"/>
        <v>0</v>
      </c>
      <c r="U77" s="145"/>
      <c r="V77" s="178"/>
      <c r="W77" s="178"/>
      <c r="X77" s="132"/>
      <c r="Y77" s="179"/>
    </row>
    <row r="78" spans="1:25" x14ac:dyDescent="0.15">
      <c r="A78" s="101">
        <v>59</v>
      </c>
      <c r="B78" s="314" t="s">
        <v>42</v>
      </c>
      <c r="C78" s="314"/>
      <c r="D78" s="141" t="s">
        <v>169</v>
      </c>
      <c r="E78" s="141">
        <f t="shared" si="0"/>
        <v>0</v>
      </c>
      <c r="F78" s="133" t="s">
        <v>42</v>
      </c>
      <c r="G78" s="141"/>
      <c r="H78" s="142" t="s">
        <v>42</v>
      </c>
      <c r="I78" s="268" t="s">
        <v>42</v>
      </c>
      <c r="J78" s="269" t="str">
        <f t="shared" si="1"/>
        <v>Select Select</v>
      </c>
      <c r="K78" s="273"/>
      <c r="L78" s="273"/>
      <c r="M78" s="273"/>
      <c r="N78" s="273"/>
      <c r="O78" s="273"/>
      <c r="P78" s="274"/>
      <c r="Q78" s="277">
        <f t="shared" si="4"/>
        <v>0</v>
      </c>
      <c r="R78" s="276"/>
      <c r="S78" s="272"/>
      <c r="T78" s="188">
        <f t="shared" si="3"/>
        <v>0</v>
      </c>
      <c r="U78" s="145"/>
      <c r="V78" s="178"/>
      <c r="W78" s="178"/>
      <c r="X78" s="132"/>
      <c r="Y78" s="179"/>
    </row>
    <row r="79" spans="1:25" x14ac:dyDescent="0.15">
      <c r="A79" s="101">
        <v>60</v>
      </c>
      <c r="B79" s="314" t="s">
        <v>42</v>
      </c>
      <c r="C79" s="314"/>
      <c r="D79" s="141" t="s">
        <v>169</v>
      </c>
      <c r="E79" s="141">
        <f t="shared" si="0"/>
        <v>0</v>
      </c>
      <c r="F79" s="133" t="s">
        <v>42</v>
      </c>
      <c r="G79" s="141"/>
      <c r="H79" s="142" t="s">
        <v>42</v>
      </c>
      <c r="I79" s="268" t="s">
        <v>42</v>
      </c>
      <c r="J79" s="269" t="str">
        <f t="shared" si="1"/>
        <v>Select Select</v>
      </c>
      <c r="K79" s="273"/>
      <c r="L79" s="273"/>
      <c r="M79" s="273"/>
      <c r="N79" s="273"/>
      <c r="O79" s="273"/>
      <c r="P79" s="274"/>
      <c r="Q79" s="277">
        <f t="shared" si="4"/>
        <v>0</v>
      </c>
      <c r="R79" s="276"/>
      <c r="S79" s="272"/>
      <c r="T79" s="188">
        <f t="shared" si="3"/>
        <v>0</v>
      </c>
      <c r="U79" s="145"/>
      <c r="V79" s="178"/>
      <c r="W79" s="178"/>
      <c r="X79" s="132"/>
      <c r="Y79" s="179"/>
    </row>
    <row r="80" spans="1:25" x14ac:dyDescent="0.15">
      <c r="A80" s="101">
        <v>61</v>
      </c>
      <c r="B80" s="314" t="s">
        <v>42</v>
      </c>
      <c r="C80" s="314"/>
      <c r="D80" s="141" t="s">
        <v>169</v>
      </c>
      <c r="E80" s="141">
        <f t="shared" si="0"/>
        <v>0</v>
      </c>
      <c r="F80" s="133" t="s">
        <v>42</v>
      </c>
      <c r="G80" s="141"/>
      <c r="H80" s="142" t="s">
        <v>42</v>
      </c>
      <c r="I80" s="268" t="s">
        <v>42</v>
      </c>
      <c r="J80" s="269" t="str">
        <f t="shared" si="1"/>
        <v>Select Select</v>
      </c>
      <c r="K80" s="273"/>
      <c r="L80" s="273"/>
      <c r="M80" s="273"/>
      <c r="N80" s="273"/>
      <c r="O80" s="273"/>
      <c r="P80" s="274"/>
      <c r="Q80" s="277">
        <f t="shared" si="4"/>
        <v>0</v>
      </c>
      <c r="R80" s="276"/>
      <c r="S80" s="272"/>
      <c r="T80" s="188">
        <f t="shared" si="3"/>
        <v>0</v>
      </c>
      <c r="U80" s="145"/>
      <c r="V80" s="178"/>
      <c r="W80" s="178"/>
      <c r="X80" s="132"/>
      <c r="Y80" s="179"/>
    </row>
    <row r="81" spans="1:25" x14ac:dyDescent="0.15">
      <c r="A81" s="101">
        <v>62</v>
      </c>
      <c r="B81" s="314" t="s">
        <v>42</v>
      </c>
      <c r="C81" s="314"/>
      <c r="D81" s="141" t="s">
        <v>169</v>
      </c>
      <c r="E81" s="141">
        <f t="shared" si="0"/>
        <v>0</v>
      </c>
      <c r="F81" s="133" t="s">
        <v>42</v>
      </c>
      <c r="G81" s="141"/>
      <c r="H81" s="142" t="s">
        <v>42</v>
      </c>
      <c r="I81" s="268" t="s">
        <v>42</v>
      </c>
      <c r="J81" s="269" t="str">
        <f t="shared" si="1"/>
        <v>Select Select</v>
      </c>
      <c r="K81" s="273"/>
      <c r="L81" s="273"/>
      <c r="M81" s="273"/>
      <c r="N81" s="273"/>
      <c r="O81" s="273"/>
      <c r="P81" s="274"/>
      <c r="Q81" s="277">
        <f t="shared" si="4"/>
        <v>0</v>
      </c>
      <c r="R81" s="276"/>
      <c r="S81" s="272"/>
      <c r="T81" s="188">
        <f t="shared" si="3"/>
        <v>0</v>
      </c>
      <c r="U81" s="145"/>
      <c r="V81" s="178"/>
      <c r="W81" s="178"/>
      <c r="X81" s="132"/>
      <c r="Y81" s="179"/>
    </row>
    <row r="82" spans="1:25" x14ac:dyDescent="0.15">
      <c r="A82" s="101">
        <v>63</v>
      </c>
      <c r="B82" s="314" t="s">
        <v>42</v>
      </c>
      <c r="C82" s="314"/>
      <c r="D82" s="141" t="s">
        <v>169</v>
      </c>
      <c r="E82" s="141">
        <f t="shared" si="0"/>
        <v>0</v>
      </c>
      <c r="F82" s="133" t="s">
        <v>42</v>
      </c>
      <c r="G82" s="141"/>
      <c r="H82" s="142" t="s">
        <v>42</v>
      </c>
      <c r="I82" s="268" t="s">
        <v>42</v>
      </c>
      <c r="J82" s="269" t="str">
        <f t="shared" si="1"/>
        <v>Select Select</v>
      </c>
      <c r="K82" s="273"/>
      <c r="L82" s="273"/>
      <c r="M82" s="273"/>
      <c r="N82" s="273"/>
      <c r="O82" s="273"/>
      <c r="P82" s="274"/>
      <c r="Q82" s="277">
        <f t="shared" si="4"/>
        <v>0</v>
      </c>
      <c r="R82" s="276"/>
      <c r="S82" s="272"/>
      <c r="T82" s="188">
        <f t="shared" si="3"/>
        <v>0</v>
      </c>
      <c r="U82" s="145"/>
      <c r="V82" s="178"/>
      <c r="W82" s="178"/>
      <c r="X82" s="132"/>
      <c r="Y82" s="179"/>
    </row>
    <row r="83" spans="1:25" x14ac:dyDescent="0.15">
      <c r="A83" s="101">
        <v>64</v>
      </c>
      <c r="B83" s="314" t="s">
        <v>42</v>
      </c>
      <c r="C83" s="314"/>
      <c r="D83" s="141" t="s">
        <v>169</v>
      </c>
      <c r="E83" s="141">
        <f t="shared" si="0"/>
        <v>0</v>
      </c>
      <c r="F83" s="133" t="s">
        <v>42</v>
      </c>
      <c r="G83" s="141"/>
      <c r="H83" s="142" t="s">
        <v>42</v>
      </c>
      <c r="I83" s="268" t="s">
        <v>42</v>
      </c>
      <c r="J83" s="269" t="str">
        <f t="shared" si="1"/>
        <v>Select Select</v>
      </c>
      <c r="K83" s="273"/>
      <c r="L83" s="273"/>
      <c r="M83" s="273"/>
      <c r="N83" s="273"/>
      <c r="O83" s="273"/>
      <c r="P83" s="274"/>
      <c r="Q83" s="277">
        <f t="shared" si="4"/>
        <v>0</v>
      </c>
      <c r="R83" s="276"/>
      <c r="S83" s="272"/>
      <c r="T83" s="188">
        <f t="shared" si="3"/>
        <v>0</v>
      </c>
      <c r="U83" s="145"/>
      <c r="V83" s="178"/>
      <c r="W83" s="178"/>
      <c r="X83" s="132"/>
      <c r="Y83" s="179"/>
    </row>
    <row r="84" spans="1:25" x14ac:dyDescent="0.15">
      <c r="A84" s="101">
        <v>65</v>
      </c>
      <c r="B84" s="314" t="s">
        <v>42</v>
      </c>
      <c r="C84" s="314"/>
      <c r="D84" s="141" t="s">
        <v>169</v>
      </c>
      <c r="E84" s="141">
        <f t="shared" si="0"/>
        <v>0</v>
      </c>
      <c r="F84" s="133" t="s">
        <v>42</v>
      </c>
      <c r="G84" s="141"/>
      <c r="H84" s="142" t="s">
        <v>42</v>
      </c>
      <c r="I84" s="268" t="s">
        <v>42</v>
      </c>
      <c r="J84" s="269" t="str">
        <f t="shared" si="1"/>
        <v>Select Select</v>
      </c>
      <c r="K84" s="273"/>
      <c r="L84" s="273"/>
      <c r="M84" s="273"/>
      <c r="N84" s="273"/>
      <c r="O84" s="273"/>
      <c r="P84" s="274"/>
      <c r="Q84" s="277">
        <f t="shared" si="4"/>
        <v>0</v>
      </c>
      <c r="R84" s="276"/>
      <c r="S84" s="272"/>
      <c r="T84" s="188">
        <f t="shared" si="3"/>
        <v>0</v>
      </c>
      <c r="U84" s="145"/>
      <c r="V84" s="178"/>
      <c r="W84" s="178"/>
      <c r="X84" s="132"/>
      <c r="Y84" s="179"/>
    </row>
    <row r="85" spans="1:25" x14ac:dyDescent="0.15">
      <c r="A85" s="101">
        <v>66</v>
      </c>
      <c r="B85" s="314" t="s">
        <v>42</v>
      </c>
      <c r="C85" s="314"/>
      <c r="D85" s="141" t="s">
        <v>169</v>
      </c>
      <c r="E85" s="141">
        <f t="shared" ref="E85:E102" si="5">$D$7</f>
        <v>0</v>
      </c>
      <c r="F85" s="133" t="s">
        <v>42</v>
      </c>
      <c r="G85" s="141"/>
      <c r="H85" s="142" t="s">
        <v>42</v>
      </c>
      <c r="I85" s="268" t="s">
        <v>42</v>
      </c>
      <c r="J85" s="269" t="str">
        <f t="shared" ref="J85:J102" si="6">_xlfn.CONCAT(I85, " ",B85)</f>
        <v>Select Select</v>
      </c>
      <c r="K85" s="273"/>
      <c r="L85" s="273"/>
      <c r="M85" s="273"/>
      <c r="N85" s="273"/>
      <c r="O85" s="273"/>
      <c r="P85" s="274"/>
      <c r="Q85" s="277">
        <f t="shared" ref="Q85:Q102" si="7">PRODUCT(P85,(SUM(O85:O85)))</f>
        <v>0</v>
      </c>
      <c r="R85" s="276"/>
      <c r="S85" s="272"/>
      <c r="T85" s="188">
        <f t="shared" ref="T85:T102" si="8">SUM(Q85:S85)</f>
        <v>0</v>
      </c>
      <c r="U85" s="145"/>
      <c r="V85" s="178"/>
      <c r="W85" s="178"/>
      <c r="X85" s="132"/>
      <c r="Y85" s="179"/>
    </row>
    <row r="86" spans="1:25" x14ac:dyDescent="0.15">
      <c r="A86" s="101">
        <v>67</v>
      </c>
      <c r="B86" s="314" t="s">
        <v>42</v>
      </c>
      <c r="C86" s="314"/>
      <c r="D86" s="141" t="s">
        <v>169</v>
      </c>
      <c r="E86" s="141">
        <f t="shared" si="5"/>
        <v>0</v>
      </c>
      <c r="F86" s="133" t="s">
        <v>42</v>
      </c>
      <c r="G86" s="141"/>
      <c r="H86" s="142" t="s">
        <v>42</v>
      </c>
      <c r="I86" s="268" t="s">
        <v>42</v>
      </c>
      <c r="J86" s="269" t="str">
        <f t="shared" si="6"/>
        <v>Select Select</v>
      </c>
      <c r="K86" s="273"/>
      <c r="L86" s="273"/>
      <c r="M86" s="273"/>
      <c r="N86" s="273"/>
      <c r="O86" s="273"/>
      <c r="P86" s="274"/>
      <c r="Q86" s="277">
        <f t="shared" si="7"/>
        <v>0</v>
      </c>
      <c r="R86" s="276"/>
      <c r="S86" s="272"/>
      <c r="T86" s="188">
        <f t="shared" si="8"/>
        <v>0</v>
      </c>
      <c r="U86" s="145"/>
      <c r="V86" s="178"/>
      <c r="W86" s="178"/>
      <c r="X86" s="132"/>
      <c r="Y86" s="179"/>
    </row>
    <row r="87" spans="1:25" x14ac:dyDescent="0.15">
      <c r="A87" s="101">
        <v>68</v>
      </c>
      <c r="B87" s="314" t="s">
        <v>42</v>
      </c>
      <c r="C87" s="314"/>
      <c r="D87" s="141" t="s">
        <v>169</v>
      </c>
      <c r="E87" s="141">
        <f t="shared" si="5"/>
        <v>0</v>
      </c>
      <c r="F87" s="133" t="s">
        <v>42</v>
      </c>
      <c r="G87" s="141"/>
      <c r="H87" s="142" t="s">
        <v>42</v>
      </c>
      <c r="I87" s="268" t="s">
        <v>42</v>
      </c>
      <c r="J87" s="269" t="str">
        <f t="shared" si="6"/>
        <v>Select Select</v>
      </c>
      <c r="K87" s="273"/>
      <c r="L87" s="273"/>
      <c r="M87" s="273"/>
      <c r="N87" s="273"/>
      <c r="O87" s="273"/>
      <c r="P87" s="274"/>
      <c r="Q87" s="277">
        <f t="shared" si="7"/>
        <v>0</v>
      </c>
      <c r="R87" s="276"/>
      <c r="S87" s="272"/>
      <c r="T87" s="188">
        <f t="shared" si="8"/>
        <v>0</v>
      </c>
      <c r="U87" s="145"/>
      <c r="V87" s="178"/>
      <c r="W87" s="178"/>
      <c r="X87" s="132"/>
      <c r="Y87" s="179"/>
    </row>
    <row r="88" spans="1:25" x14ac:dyDescent="0.15">
      <c r="A88" s="101">
        <v>69</v>
      </c>
      <c r="B88" s="314" t="s">
        <v>42</v>
      </c>
      <c r="C88" s="314"/>
      <c r="D88" s="141" t="s">
        <v>169</v>
      </c>
      <c r="E88" s="141">
        <f t="shared" si="5"/>
        <v>0</v>
      </c>
      <c r="F88" s="133" t="s">
        <v>42</v>
      </c>
      <c r="G88" s="141"/>
      <c r="H88" s="142" t="s">
        <v>42</v>
      </c>
      <c r="I88" s="268" t="s">
        <v>42</v>
      </c>
      <c r="J88" s="269" t="str">
        <f t="shared" si="6"/>
        <v>Select Select</v>
      </c>
      <c r="K88" s="273"/>
      <c r="L88" s="273"/>
      <c r="M88" s="273"/>
      <c r="N88" s="273"/>
      <c r="O88" s="273"/>
      <c r="P88" s="274"/>
      <c r="Q88" s="277">
        <f t="shared" si="7"/>
        <v>0</v>
      </c>
      <c r="R88" s="276"/>
      <c r="S88" s="272"/>
      <c r="T88" s="188">
        <f t="shared" si="8"/>
        <v>0</v>
      </c>
      <c r="U88" s="145"/>
      <c r="V88" s="178"/>
      <c r="W88" s="178"/>
      <c r="X88" s="132"/>
      <c r="Y88" s="179"/>
    </row>
    <row r="89" spans="1:25" x14ac:dyDescent="0.15">
      <c r="A89" s="101">
        <v>70</v>
      </c>
      <c r="B89" s="314" t="s">
        <v>42</v>
      </c>
      <c r="C89" s="314"/>
      <c r="D89" s="141" t="s">
        <v>169</v>
      </c>
      <c r="E89" s="141">
        <f t="shared" si="5"/>
        <v>0</v>
      </c>
      <c r="F89" s="133" t="s">
        <v>42</v>
      </c>
      <c r="G89" s="141"/>
      <c r="H89" s="142" t="s">
        <v>42</v>
      </c>
      <c r="I89" s="268" t="s">
        <v>42</v>
      </c>
      <c r="J89" s="269" t="str">
        <f t="shared" si="6"/>
        <v>Select Select</v>
      </c>
      <c r="K89" s="273"/>
      <c r="L89" s="273"/>
      <c r="M89" s="273"/>
      <c r="N89" s="273"/>
      <c r="O89" s="273"/>
      <c r="P89" s="274"/>
      <c r="Q89" s="277">
        <f t="shared" si="7"/>
        <v>0</v>
      </c>
      <c r="R89" s="276"/>
      <c r="S89" s="272"/>
      <c r="T89" s="188">
        <f t="shared" si="8"/>
        <v>0</v>
      </c>
      <c r="U89" s="145"/>
      <c r="V89" s="178"/>
      <c r="W89" s="178"/>
      <c r="X89" s="132"/>
      <c r="Y89" s="179"/>
    </row>
    <row r="90" spans="1:25" x14ac:dyDescent="0.15">
      <c r="A90" s="101">
        <v>71</v>
      </c>
      <c r="B90" s="314" t="s">
        <v>42</v>
      </c>
      <c r="C90" s="314"/>
      <c r="D90" s="141" t="s">
        <v>169</v>
      </c>
      <c r="E90" s="141">
        <f t="shared" si="5"/>
        <v>0</v>
      </c>
      <c r="F90" s="133" t="s">
        <v>42</v>
      </c>
      <c r="G90" s="141"/>
      <c r="H90" s="142" t="s">
        <v>42</v>
      </c>
      <c r="I90" s="268" t="s">
        <v>42</v>
      </c>
      <c r="J90" s="269" t="str">
        <f t="shared" si="6"/>
        <v>Select Select</v>
      </c>
      <c r="K90" s="273"/>
      <c r="L90" s="273"/>
      <c r="M90" s="273"/>
      <c r="N90" s="273"/>
      <c r="O90" s="273"/>
      <c r="P90" s="274"/>
      <c r="Q90" s="277">
        <f t="shared" si="7"/>
        <v>0</v>
      </c>
      <c r="R90" s="276"/>
      <c r="S90" s="272"/>
      <c r="T90" s="188">
        <f t="shared" si="8"/>
        <v>0</v>
      </c>
      <c r="U90" s="145"/>
      <c r="V90" s="178"/>
      <c r="W90" s="178"/>
      <c r="X90" s="132"/>
      <c r="Y90" s="179"/>
    </row>
    <row r="91" spans="1:25" x14ac:dyDescent="0.15">
      <c r="A91" s="101">
        <v>72</v>
      </c>
      <c r="B91" s="314" t="s">
        <v>42</v>
      </c>
      <c r="C91" s="314"/>
      <c r="D91" s="141" t="s">
        <v>169</v>
      </c>
      <c r="E91" s="141">
        <f t="shared" si="5"/>
        <v>0</v>
      </c>
      <c r="F91" s="133" t="s">
        <v>42</v>
      </c>
      <c r="G91" s="141"/>
      <c r="H91" s="142" t="s">
        <v>42</v>
      </c>
      <c r="I91" s="268" t="s">
        <v>42</v>
      </c>
      <c r="J91" s="269" t="str">
        <f t="shared" si="6"/>
        <v>Select Select</v>
      </c>
      <c r="K91" s="273"/>
      <c r="L91" s="273"/>
      <c r="M91" s="273"/>
      <c r="N91" s="273"/>
      <c r="O91" s="273"/>
      <c r="P91" s="274"/>
      <c r="Q91" s="277">
        <f t="shared" si="7"/>
        <v>0</v>
      </c>
      <c r="R91" s="276"/>
      <c r="S91" s="272"/>
      <c r="T91" s="188">
        <f t="shared" si="8"/>
        <v>0</v>
      </c>
      <c r="U91" s="145"/>
      <c r="V91" s="178"/>
      <c r="W91" s="178"/>
      <c r="X91" s="132"/>
      <c r="Y91" s="179"/>
    </row>
    <row r="92" spans="1:25" x14ac:dyDescent="0.15">
      <c r="A92" s="101">
        <v>73</v>
      </c>
      <c r="B92" s="314" t="s">
        <v>42</v>
      </c>
      <c r="C92" s="314"/>
      <c r="D92" s="141" t="s">
        <v>169</v>
      </c>
      <c r="E92" s="141">
        <f t="shared" si="5"/>
        <v>0</v>
      </c>
      <c r="F92" s="133" t="s">
        <v>42</v>
      </c>
      <c r="G92" s="141"/>
      <c r="H92" s="142" t="s">
        <v>42</v>
      </c>
      <c r="I92" s="268" t="s">
        <v>42</v>
      </c>
      <c r="J92" s="269" t="str">
        <f t="shared" si="6"/>
        <v>Select Select</v>
      </c>
      <c r="K92" s="273"/>
      <c r="L92" s="273"/>
      <c r="M92" s="273"/>
      <c r="N92" s="273"/>
      <c r="O92" s="273"/>
      <c r="P92" s="274"/>
      <c r="Q92" s="277">
        <f t="shared" si="7"/>
        <v>0</v>
      </c>
      <c r="R92" s="276"/>
      <c r="S92" s="272"/>
      <c r="T92" s="188">
        <f t="shared" si="8"/>
        <v>0</v>
      </c>
      <c r="U92" s="145"/>
      <c r="V92" s="178"/>
      <c r="W92" s="178"/>
      <c r="X92" s="132"/>
      <c r="Y92" s="179"/>
    </row>
    <row r="93" spans="1:25" x14ac:dyDescent="0.15">
      <c r="A93" s="101">
        <v>74</v>
      </c>
      <c r="B93" s="314" t="s">
        <v>42</v>
      </c>
      <c r="C93" s="314"/>
      <c r="D93" s="141" t="s">
        <v>169</v>
      </c>
      <c r="E93" s="141">
        <f t="shared" si="5"/>
        <v>0</v>
      </c>
      <c r="F93" s="133" t="s">
        <v>42</v>
      </c>
      <c r="G93" s="141"/>
      <c r="H93" s="142" t="s">
        <v>42</v>
      </c>
      <c r="I93" s="268" t="s">
        <v>42</v>
      </c>
      <c r="J93" s="269" t="str">
        <f t="shared" si="6"/>
        <v>Select Select</v>
      </c>
      <c r="K93" s="273"/>
      <c r="L93" s="273"/>
      <c r="M93" s="273"/>
      <c r="N93" s="273"/>
      <c r="O93" s="273"/>
      <c r="P93" s="274"/>
      <c r="Q93" s="277">
        <f t="shared" si="7"/>
        <v>0</v>
      </c>
      <c r="R93" s="276"/>
      <c r="S93" s="272"/>
      <c r="T93" s="188">
        <f t="shared" si="8"/>
        <v>0</v>
      </c>
      <c r="U93" s="145"/>
      <c r="V93" s="178"/>
      <c r="W93" s="178"/>
      <c r="X93" s="132"/>
      <c r="Y93" s="179"/>
    </row>
    <row r="94" spans="1:25" x14ac:dyDescent="0.15">
      <c r="A94" s="101">
        <v>75</v>
      </c>
      <c r="B94" s="314" t="s">
        <v>42</v>
      </c>
      <c r="C94" s="314"/>
      <c r="D94" s="141" t="s">
        <v>169</v>
      </c>
      <c r="E94" s="141">
        <f t="shared" si="5"/>
        <v>0</v>
      </c>
      <c r="F94" s="133" t="s">
        <v>42</v>
      </c>
      <c r="G94" s="141"/>
      <c r="H94" s="142" t="s">
        <v>42</v>
      </c>
      <c r="I94" s="268" t="s">
        <v>42</v>
      </c>
      <c r="J94" s="269" t="str">
        <f t="shared" si="6"/>
        <v>Select Select</v>
      </c>
      <c r="K94" s="273"/>
      <c r="L94" s="273"/>
      <c r="M94" s="273"/>
      <c r="N94" s="273"/>
      <c r="O94" s="273"/>
      <c r="P94" s="274"/>
      <c r="Q94" s="277">
        <f t="shared" si="7"/>
        <v>0</v>
      </c>
      <c r="R94" s="276"/>
      <c r="S94" s="272"/>
      <c r="T94" s="188">
        <f t="shared" si="8"/>
        <v>0</v>
      </c>
      <c r="U94" s="145"/>
      <c r="V94" s="178"/>
      <c r="W94" s="178"/>
      <c r="X94" s="132"/>
      <c r="Y94" s="179"/>
    </row>
    <row r="95" spans="1:25" x14ac:dyDescent="0.15">
      <c r="A95" s="101">
        <v>76</v>
      </c>
      <c r="B95" s="314" t="s">
        <v>42</v>
      </c>
      <c r="C95" s="314"/>
      <c r="D95" s="141" t="s">
        <v>169</v>
      </c>
      <c r="E95" s="141">
        <f t="shared" si="5"/>
        <v>0</v>
      </c>
      <c r="F95" s="133" t="s">
        <v>42</v>
      </c>
      <c r="G95" s="141"/>
      <c r="H95" s="142" t="s">
        <v>42</v>
      </c>
      <c r="I95" s="268" t="s">
        <v>42</v>
      </c>
      <c r="J95" s="269" t="str">
        <f t="shared" si="6"/>
        <v>Select Select</v>
      </c>
      <c r="K95" s="273"/>
      <c r="L95" s="273"/>
      <c r="M95" s="273"/>
      <c r="N95" s="273"/>
      <c r="O95" s="273"/>
      <c r="P95" s="274"/>
      <c r="Q95" s="277">
        <f t="shared" si="7"/>
        <v>0</v>
      </c>
      <c r="R95" s="276"/>
      <c r="S95" s="272"/>
      <c r="T95" s="188">
        <f t="shared" si="8"/>
        <v>0</v>
      </c>
      <c r="U95" s="145"/>
      <c r="V95" s="178"/>
      <c r="W95" s="178"/>
      <c r="X95" s="132"/>
      <c r="Y95" s="179"/>
    </row>
    <row r="96" spans="1:25" x14ac:dyDescent="0.15">
      <c r="A96" s="101">
        <v>77</v>
      </c>
      <c r="B96" s="314" t="s">
        <v>42</v>
      </c>
      <c r="C96" s="314"/>
      <c r="D96" s="141" t="s">
        <v>169</v>
      </c>
      <c r="E96" s="141">
        <f t="shared" si="5"/>
        <v>0</v>
      </c>
      <c r="F96" s="133" t="s">
        <v>42</v>
      </c>
      <c r="G96" s="141"/>
      <c r="H96" s="142" t="s">
        <v>42</v>
      </c>
      <c r="I96" s="268" t="s">
        <v>42</v>
      </c>
      <c r="J96" s="269" t="str">
        <f t="shared" si="6"/>
        <v>Select Select</v>
      </c>
      <c r="K96" s="273"/>
      <c r="L96" s="273"/>
      <c r="M96" s="273"/>
      <c r="N96" s="273"/>
      <c r="O96" s="273"/>
      <c r="P96" s="274"/>
      <c r="Q96" s="277">
        <f t="shared" si="7"/>
        <v>0</v>
      </c>
      <c r="R96" s="276"/>
      <c r="S96" s="272"/>
      <c r="T96" s="188">
        <f t="shared" si="8"/>
        <v>0</v>
      </c>
      <c r="U96" s="145"/>
      <c r="V96" s="178"/>
      <c r="W96" s="178"/>
      <c r="X96" s="132"/>
      <c r="Y96" s="179"/>
    </row>
    <row r="97" spans="1:25" x14ac:dyDescent="0.15">
      <c r="A97" s="101">
        <v>78</v>
      </c>
      <c r="B97" s="314" t="s">
        <v>42</v>
      </c>
      <c r="C97" s="314"/>
      <c r="D97" s="141" t="s">
        <v>169</v>
      </c>
      <c r="E97" s="141">
        <f t="shared" si="5"/>
        <v>0</v>
      </c>
      <c r="F97" s="133" t="s">
        <v>42</v>
      </c>
      <c r="G97" s="141"/>
      <c r="H97" s="142" t="s">
        <v>42</v>
      </c>
      <c r="I97" s="268" t="s">
        <v>42</v>
      </c>
      <c r="J97" s="269" t="str">
        <f t="shared" si="6"/>
        <v>Select Select</v>
      </c>
      <c r="K97" s="273"/>
      <c r="L97" s="273"/>
      <c r="M97" s="273"/>
      <c r="N97" s="273"/>
      <c r="O97" s="273"/>
      <c r="P97" s="274"/>
      <c r="Q97" s="277">
        <f t="shared" si="7"/>
        <v>0</v>
      </c>
      <c r="R97" s="276"/>
      <c r="S97" s="272"/>
      <c r="T97" s="188">
        <f t="shared" si="8"/>
        <v>0</v>
      </c>
      <c r="U97" s="145"/>
      <c r="V97" s="178"/>
      <c r="W97" s="178"/>
      <c r="X97" s="132"/>
      <c r="Y97" s="179"/>
    </row>
    <row r="98" spans="1:25" x14ac:dyDescent="0.15">
      <c r="A98" s="101">
        <v>79</v>
      </c>
      <c r="B98" s="314" t="s">
        <v>42</v>
      </c>
      <c r="C98" s="314"/>
      <c r="D98" s="141" t="s">
        <v>169</v>
      </c>
      <c r="E98" s="141">
        <f t="shared" si="5"/>
        <v>0</v>
      </c>
      <c r="F98" s="133" t="s">
        <v>42</v>
      </c>
      <c r="G98" s="141"/>
      <c r="H98" s="142" t="s">
        <v>42</v>
      </c>
      <c r="I98" s="268" t="s">
        <v>42</v>
      </c>
      <c r="J98" s="269" t="str">
        <f t="shared" si="6"/>
        <v>Select Select</v>
      </c>
      <c r="K98" s="273"/>
      <c r="L98" s="273"/>
      <c r="M98" s="273"/>
      <c r="N98" s="273"/>
      <c r="O98" s="273"/>
      <c r="P98" s="274"/>
      <c r="Q98" s="277">
        <f t="shared" si="7"/>
        <v>0</v>
      </c>
      <c r="R98" s="276"/>
      <c r="S98" s="272"/>
      <c r="T98" s="188">
        <f t="shared" si="8"/>
        <v>0</v>
      </c>
      <c r="U98" s="145"/>
      <c r="V98" s="178"/>
      <c r="W98" s="178"/>
      <c r="X98" s="132"/>
      <c r="Y98" s="179"/>
    </row>
    <row r="99" spans="1:25" x14ac:dyDescent="0.15">
      <c r="A99" s="101">
        <v>80</v>
      </c>
      <c r="B99" s="314" t="s">
        <v>42</v>
      </c>
      <c r="C99" s="314"/>
      <c r="D99" s="141" t="s">
        <v>169</v>
      </c>
      <c r="E99" s="141">
        <f t="shared" si="5"/>
        <v>0</v>
      </c>
      <c r="F99" s="133" t="s">
        <v>42</v>
      </c>
      <c r="G99" s="141"/>
      <c r="H99" s="142" t="s">
        <v>42</v>
      </c>
      <c r="I99" s="268" t="s">
        <v>42</v>
      </c>
      <c r="J99" s="269" t="str">
        <f t="shared" si="6"/>
        <v>Select Select</v>
      </c>
      <c r="K99" s="273"/>
      <c r="L99" s="273"/>
      <c r="M99" s="273"/>
      <c r="N99" s="273"/>
      <c r="O99" s="273"/>
      <c r="P99" s="274"/>
      <c r="Q99" s="277">
        <f t="shared" si="7"/>
        <v>0</v>
      </c>
      <c r="R99" s="276"/>
      <c r="S99" s="272"/>
      <c r="T99" s="188">
        <f t="shared" si="8"/>
        <v>0</v>
      </c>
      <c r="U99" s="145"/>
      <c r="V99" s="178"/>
      <c r="W99" s="178"/>
      <c r="X99" s="132"/>
      <c r="Y99" s="179"/>
    </row>
    <row r="100" spans="1:25" x14ac:dyDescent="0.15">
      <c r="A100" s="101">
        <v>81</v>
      </c>
      <c r="B100" s="314" t="s">
        <v>42</v>
      </c>
      <c r="C100" s="314"/>
      <c r="D100" s="141" t="s">
        <v>169</v>
      </c>
      <c r="E100" s="141">
        <f t="shared" si="5"/>
        <v>0</v>
      </c>
      <c r="F100" s="133" t="s">
        <v>42</v>
      </c>
      <c r="G100" s="141"/>
      <c r="H100" s="142" t="s">
        <v>42</v>
      </c>
      <c r="I100" s="268" t="s">
        <v>42</v>
      </c>
      <c r="J100" s="269" t="str">
        <f t="shared" si="6"/>
        <v>Select Select</v>
      </c>
      <c r="K100" s="273"/>
      <c r="L100" s="273"/>
      <c r="M100" s="273"/>
      <c r="N100" s="273"/>
      <c r="O100" s="273"/>
      <c r="P100" s="274"/>
      <c r="Q100" s="277">
        <f t="shared" si="7"/>
        <v>0</v>
      </c>
      <c r="R100" s="276"/>
      <c r="S100" s="272"/>
      <c r="T100" s="188">
        <f t="shared" si="8"/>
        <v>0</v>
      </c>
      <c r="U100" s="145"/>
      <c r="V100" s="178"/>
      <c r="W100" s="178"/>
      <c r="X100" s="132"/>
      <c r="Y100" s="179"/>
    </row>
    <row r="101" spans="1:25" x14ac:dyDescent="0.15">
      <c r="B101" s="314" t="s">
        <v>42</v>
      </c>
      <c r="C101" s="314"/>
      <c r="D101" s="141" t="s">
        <v>169</v>
      </c>
      <c r="E101" s="141">
        <f t="shared" si="5"/>
        <v>0</v>
      </c>
      <c r="F101" s="133" t="s">
        <v>42</v>
      </c>
      <c r="G101" s="141"/>
      <c r="H101" s="142" t="s">
        <v>42</v>
      </c>
      <c r="I101" s="268" t="s">
        <v>42</v>
      </c>
      <c r="J101" s="269" t="str">
        <f t="shared" si="6"/>
        <v>Select Select</v>
      </c>
      <c r="K101" s="273"/>
      <c r="L101" s="273"/>
      <c r="M101" s="273"/>
      <c r="N101" s="273"/>
      <c r="O101" s="273"/>
      <c r="P101" s="274"/>
      <c r="Q101" s="277">
        <f t="shared" si="7"/>
        <v>0</v>
      </c>
      <c r="R101" s="276"/>
      <c r="S101" s="272"/>
      <c r="T101" s="188">
        <f t="shared" si="8"/>
        <v>0</v>
      </c>
      <c r="U101" s="145"/>
      <c r="V101" s="178"/>
      <c r="W101" s="178"/>
      <c r="X101" s="132"/>
      <c r="Y101" s="179"/>
    </row>
    <row r="102" spans="1:25" x14ac:dyDescent="0.15">
      <c r="B102" s="314" t="s">
        <v>42</v>
      </c>
      <c r="C102" s="314"/>
      <c r="D102" s="141" t="s">
        <v>169</v>
      </c>
      <c r="E102" s="141">
        <f t="shared" si="5"/>
        <v>0</v>
      </c>
      <c r="F102" s="133" t="s">
        <v>42</v>
      </c>
      <c r="G102" s="141"/>
      <c r="H102" s="142" t="s">
        <v>42</v>
      </c>
      <c r="I102" s="268" t="s">
        <v>42</v>
      </c>
      <c r="J102" s="269" t="str">
        <f t="shared" si="6"/>
        <v>Select Select</v>
      </c>
      <c r="K102" s="273"/>
      <c r="L102" s="273"/>
      <c r="M102" s="273"/>
      <c r="N102" s="273"/>
      <c r="O102" s="273"/>
      <c r="P102" s="274"/>
      <c r="Q102" s="277">
        <f t="shared" si="7"/>
        <v>0</v>
      </c>
      <c r="R102" s="276"/>
      <c r="S102" s="272"/>
      <c r="T102" s="188">
        <f t="shared" si="8"/>
        <v>0</v>
      </c>
      <c r="U102" s="145"/>
      <c r="V102" s="178"/>
      <c r="W102" s="178"/>
      <c r="X102" s="132"/>
      <c r="Y102" s="179"/>
    </row>
    <row r="103" spans="1:25" x14ac:dyDescent="0.15">
      <c r="K103" s="134"/>
      <c r="L103" s="134"/>
      <c r="M103" s="134"/>
      <c r="N103" s="134"/>
      <c r="O103" s="134"/>
    </row>
    <row r="104" spans="1:25" x14ac:dyDescent="0.15">
      <c r="K104" s="134"/>
      <c r="L104" s="134"/>
      <c r="M104" s="134"/>
      <c r="N104" s="134"/>
      <c r="O104" s="134"/>
    </row>
    <row r="105" spans="1:25" x14ac:dyDescent="0.15">
      <c r="K105" s="134"/>
      <c r="L105" s="134"/>
      <c r="M105" s="134"/>
      <c r="N105" s="134"/>
      <c r="O105" s="134"/>
    </row>
    <row r="106" spans="1:25" x14ac:dyDescent="0.15">
      <c r="K106" s="134"/>
      <c r="L106" s="134"/>
      <c r="M106" s="134"/>
      <c r="N106" s="134"/>
      <c r="O106" s="134"/>
    </row>
    <row r="107" spans="1:25" x14ac:dyDescent="0.15">
      <c r="K107" s="134"/>
      <c r="L107" s="134"/>
      <c r="M107" s="134"/>
      <c r="N107" s="134"/>
      <c r="O107" s="134"/>
    </row>
    <row r="108" spans="1:25" x14ac:dyDescent="0.15">
      <c r="K108" s="134"/>
      <c r="L108" s="134"/>
      <c r="M108" s="134"/>
      <c r="N108" s="134"/>
      <c r="O108" s="134"/>
    </row>
    <row r="109" spans="1:25" x14ac:dyDescent="0.15">
      <c r="K109" s="134"/>
      <c r="L109" s="134"/>
      <c r="M109" s="134"/>
      <c r="N109" s="134"/>
      <c r="O109" s="134"/>
    </row>
    <row r="110" spans="1:25" x14ac:dyDescent="0.15">
      <c r="K110" s="134"/>
      <c r="L110" s="134"/>
      <c r="M110" s="134"/>
      <c r="N110" s="134"/>
      <c r="O110" s="134"/>
    </row>
    <row r="111" spans="1:25" x14ac:dyDescent="0.15">
      <c r="K111" s="134"/>
      <c r="L111" s="134"/>
      <c r="M111" s="134"/>
      <c r="N111" s="134"/>
      <c r="O111" s="134"/>
    </row>
    <row r="112" spans="1:25" x14ac:dyDescent="0.15">
      <c r="K112" s="134"/>
      <c r="L112" s="134"/>
      <c r="M112" s="134"/>
      <c r="N112" s="134"/>
      <c r="O112" s="134"/>
    </row>
    <row r="113" spans="11:15" x14ac:dyDescent="0.15">
      <c r="K113" s="134"/>
      <c r="L113" s="134"/>
      <c r="M113" s="134"/>
      <c r="N113" s="134"/>
      <c r="O113" s="134"/>
    </row>
    <row r="114" spans="11:15" x14ac:dyDescent="0.15">
      <c r="K114" s="134"/>
      <c r="L114" s="134"/>
      <c r="M114" s="134"/>
      <c r="N114" s="134"/>
      <c r="O114" s="134"/>
    </row>
    <row r="115" spans="11:15" x14ac:dyDescent="0.15">
      <c r="K115" s="134"/>
      <c r="L115" s="134"/>
      <c r="M115" s="134"/>
      <c r="N115" s="134"/>
      <c r="O115" s="134"/>
    </row>
    <row r="116" spans="11:15" x14ac:dyDescent="0.15">
      <c r="K116" s="134"/>
      <c r="L116" s="134"/>
      <c r="M116" s="134"/>
      <c r="N116" s="134"/>
      <c r="O116" s="134"/>
    </row>
    <row r="117" spans="11:15" x14ac:dyDescent="0.15">
      <c r="K117" s="134"/>
      <c r="L117" s="134"/>
      <c r="M117" s="134"/>
      <c r="N117" s="134"/>
      <c r="O117" s="134"/>
    </row>
    <row r="118" spans="11:15" x14ac:dyDescent="0.15">
      <c r="K118" s="134"/>
      <c r="L118" s="134"/>
      <c r="M118" s="134"/>
      <c r="N118" s="134"/>
      <c r="O118" s="134"/>
    </row>
    <row r="119" spans="11:15" x14ac:dyDescent="0.15">
      <c r="K119" s="134"/>
      <c r="L119" s="134"/>
      <c r="M119" s="134"/>
      <c r="N119" s="134"/>
      <c r="O119" s="134"/>
    </row>
    <row r="120" spans="11:15" x14ac:dyDescent="0.15">
      <c r="K120" s="134"/>
      <c r="L120" s="134"/>
      <c r="M120" s="134"/>
      <c r="N120" s="134"/>
      <c r="O120" s="134"/>
    </row>
    <row r="121" spans="11:15" x14ac:dyDescent="0.15">
      <c r="K121" s="134"/>
      <c r="L121" s="134"/>
      <c r="M121" s="134"/>
      <c r="N121" s="134"/>
      <c r="O121" s="134"/>
    </row>
    <row r="122" spans="11:15" x14ac:dyDescent="0.15">
      <c r="K122" s="134"/>
      <c r="L122" s="134"/>
      <c r="M122" s="134"/>
      <c r="N122" s="134"/>
      <c r="O122" s="134"/>
    </row>
    <row r="123" spans="11:15" x14ac:dyDescent="0.15">
      <c r="K123" s="134"/>
      <c r="L123" s="134"/>
      <c r="M123" s="134"/>
      <c r="N123" s="134"/>
      <c r="O123" s="134"/>
    </row>
    <row r="124" spans="11:15" x14ac:dyDescent="0.15">
      <c r="K124" s="134"/>
      <c r="L124" s="134"/>
      <c r="M124" s="134"/>
      <c r="N124" s="134"/>
      <c r="O124" s="134"/>
    </row>
    <row r="125" spans="11:15" x14ac:dyDescent="0.15">
      <c r="K125" s="134"/>
      <c r="L125" s="134"/>
      <c r="M125" s="134"/>
      <c r="N125" s="134"/>
      <c r="O125" s="134"/>
    </row>
    <row r="126" spans="11:15" x14ac:dyDescent="0.15">
      <c r="K126" s="134"/>
      <c r="L126" s="134"/>
      <c r="M126" s="134"/>
      <c r="N126" s="134"/>
      <c r="O126" s="134"/>
    </row>
    <row r="127" spans="11:15" x14ac:dyDescent="0.15">
      <c r="K127" s="134"/>
      <c r="L127" s="134"/>
      <c r="M127" s="134"/>
      <c r="N127" s="134"/>
      <c r="O127" s="134"/>
    </row>
    <row r="128" spans="11:15" x14ac:dyDescent="0.15">
      <c r="K128" s="134"/>
      <c r="L128" s="134"/>
      <c r="M128" s="134"/>
      <c r="N128" s="134"/>
      <c r="O128" s="134"/>
    </row>
    <row r="129" spans="11:15" x14ac:dyDescent="0.15">
      <c r="K129" s="134"/>
      <c r="L129" s="134"/>
      <c r="M129" s="134"/>
      <c r="N129" s="134"/>
      <c r="O129" s="134"/>
    </row>
    <row r="130" spans="11:15" x14ac:dyDescent="0.15">
      <c r="K130" s="134"/>
      <c r="L130" s="134"/>
      <c r="M130" s="134"/>
      <c r="N130" s="134"/>
      <c r="O130" s="134"/>
    </row>
    <row r="131" spans="11:15" x14ac:dyDescent="0.15">
      <c r="K131" s="134"/>
      <c r="L131" s="134"/>
      <c r="M131" s="134"/>
      <c r="N131" s="134"/>
      <c r="O131" s="134"/>
    </row>
    <row r="132" spans="11:15" x14ac:dyDescent="0.15">
      <c r="K132" s="134"/>
      <c r="L132" s="134"/>
      <c r="M132" s="134"/>
      <c r="N132" s="134"/>
      <c r="O132" s="134"/>
    </row>
    <row r="133" spans="11:15" x14ac:dyDescent="0.15">
      <c r="K133" s="134"/>
      <c r="L133" s="134"/>
      <c r="M133" s="134"/>
      <c r="N133" s="134"/>
      <c r="O133" s="134"/>
    </row>
    <row r="134" spans="11:15" x14ac:dyDescent="0.15">
      <c r="K134" s="134"/>
      <c r="L134" s="134"/>
      <c r="M134" s="134"/>
      <c r="N134" s="134"/>
      <c r="O134" s="134"/>
    </row>
    <row r="135" spans="11:15" x14ac:dyDescent="0.15">
      <c r="K135" s="134"/>
      <c r="L135" s="134"/>
      <c r="M135" s="134"/>
      <c r="N135" s="134"/>
      <c r="O135" s="134"/>
    </row>
    <row r="136" spans="11:15" x14ac:dyDescent="0.15">
      <c r="K136" s="134"/>
      <c r="L136" s="134"/>
      <c r="M136" s="134"/>
      <c r="N136" s="134"/>
      <c r="O136" s="134"/>
    </row>
    <row r="137" spans="11:15" x14ac:dyDescent="0.15">
      <c r="K137" s="134"/>
      <c r="L137" s="134"/>
      <c r="M137" s="134"/>
      <c r="N137" s="134"/>
      <c r="O137" s="134"/>
    </row>
    <row r="138" spans="11:15" x14ac:dyDescent="0.15">
      <c r="K138" s="134"/>
      <c r="L138" s="134"/>
      <c r="M138" s="134"/>
      <c r="N138" s="134"/>
      <c r="O138" s="134"/>
    </row>
    <row r="139" spans="11:15" x14ac:dyDescent="0.15">
      <c r="K139" s="134"/>
      <c r="L139" s="134"/>
      <c r="M139" s="134"/>
      <c r="N139" s="134"/>
      <c r="O139" s="134"/>
    </row>
    <row r="140" spans="11:15" x14ac:dyDescent="0.15">
      <c r="K140" s="134"/>
      <c r="L140" s="134"/>
      <c r="M140" s="134"/>
      <c r="N140" s="134"/>
      <c r="O140" s="134"/>
    </row>
    <row r="141" spans="11:15" x14ac:dyDescent="0.15">
      <c r="K141" s="134"/>
      <c r="L141" s="134"/>
      <c r="M141" s="134"/>
      <c r="N141" s="134"/>
      <c r="O141" s="134"/>
    </row>
    <row r="142" spans="11:15" x14ac:dyDescent="0.15">
      <c r="K142" s="134"/>
      <c r="L142" s="134"/>
      <c r="M142" s="134"/>
      <c r="N142" s="134"/>
      <c r="O142" s="134"/>
    </row>
    <row r="143" spans="11:15" x14ac:dyDescent="0.15">
      <c r="K143" s="134"/>
      <c r="L143" s="134"/>
      <c r="M143" s="134"/>
      <c r="N143" s="134"/>
      <c r="O143" s="134"/>
    </row>
    <row r="144" spans="11:15" x14ac:dyDescent="0.15">
      <c r="K144" s="134"/>
      <c r="L144" s="134"/>
      <c r="M144" s="134"/>
      <c r="N144" s="134"/>
      <c r="O144" s="134"/>
    </row>
    <row r="145" spans="11:15" x14ac:dyDescent="0.15">
      <c r="K145" s="134"/>
      <c r="L145" s="134"/>
      <c r="M145" s="134"/>
      <c r="N145" s="134"/>
      <c r="O145" s="134"/>
    </row>
    <row r="146" spans="11:15" x14ac:dyDescent="0.15">
      <c r="K146" s="134"/>
      <c r="L146" s="134"/>
      <c r="M146" s="134"/>
      <c r="N146" s="134"/>
      <c r="O146" s="134"/>
    </row>
    <row r="147" spans="11:15" x14ac:dyDescent="0.15">
      <c r="K147" s="134"/>
      <c r="L147" s="134"/>
      <c r="M147" s="134"/>
      <c r="N147" s="134"/>
      <c r="O147" s="134"/>
    </row>
    <row r="148" spans="11:15" x14ac:dyDescent="0.15">
      <c r="K148" s="134"/>
      <c r="L148" s="134"/>
      <c r="M148" s="134"/>
      <c r="N148" s="134"/>
      <c r="O148" s="134"/>
    </row>
    <row r="149" spans="11:15" x14ac:dyDescent="0.15">
      <c r="K149" s="134"/>
      <c r="L149" s="134"/>
      <c r="M149" s="134"/>
      <c r="N149" s="134"/>
      <c r="O149" s="134"/>
    </row>
    <row r="150" spans="11:15" x14ac:dyDescent="0.15">
      <c r="K150" s="134"/>
      <c r="L150" s="134"/>
      <c r="M150" s="134"/>
      <c r="N150" s="134"/>
      <c r="O150" s="134"/>
    </row>
    <row r="151" spans="11:15" x14ac:dyDescent="0.15">
      <c r="K151" s="134"/>
      <c r="L151" s="134"/>
      <c r="M151" s="134"/>
      <c r="N151" s="134"/>
      <c r="O151" s="134"/>
    </row>
    <row r="152" spans="11:15" x14ac:dyDescent="0.15">
      <c r="K152" s="134"/>
      <c r="L152" s="134"/>
      <c r="M152" s="134"/>
      <c r="N152" s="134"/>
      <c r="O152" s="134"/>
    </row>
    <row r="153" spans="11:15" x14ac:dyDescent="0.15">
      <c r="K153" s="134"/>
      <c r="L153" s="134"/>
      <c r="M153" s="134"/>
      <c r="N153" s="134"/>
      <c r="O153" s="134"/>
    </row>
    <row r="154" spans="11:15" x14ac:dyDescent="0.15">
      <c r="K154" s="134"/>
      <c r="L154" s="134"/>
      <c r="M154" s="134"/>
      <c r="N154" s="134"/>
      <c r="O154" s="134"/>
    </row>
    <row r="155" spans="11:15" x14ac:dyDescent="0.15">
      <c r="K155" s="134"/>
      <c r="L155" s="134"/>
      <c r="M155" s="134"/>
      <c r="N155" s="134"/>
      <c r="O155" s="134"/>
    </row>
    <row r="156" spans="11:15" x14ac:dyDescent="0.15">
      <c r="K156" s="134"/>
      <c r="L156" s="134"/>
      <c r="M156" s="134"/>
      <c r="N156" s="134"/>
      <c r="O156" s="134"/>
    </row>
    <row r="157" spans="11:15" x14ac:dyDescent="0.15">
      <c r="K157" s="134"/>
      <c r="L157" s="134"/>
      <c r="M157" s="134"/>
      <c r="N157" s="134"/>
      <c r="O157" s="134"/>
    </row>
    <row r="158" spans="11:15" x14ac:dyDescent="0.15">
      <c r="K158" s="134"/>
      <c r="L158" s="134"/>
      <c r="M158" s="134"/>
      <c r="N158" s="134"/>
      <c r="O158" s="134"/>
    </row>
    <row r="159" spans="11:15" x14ac:dyDescent="0.15">
      <c r="K159" s="134"/>
      <c r="L159" s="134"/>
      <c r="M159" s="134"/>
      <c r="N159" s="134"/>
      <c r="O159" s="134"/>
    </row>
    <row r="160" spans="11:15" x14ac:dyDescent="0.15">
      <c r="K160" s="134"/>
      <c r="L160" s="134"/>
      <c r="M160" s="134"/>
      <c r="N160" s="134"/>
      <c r="O160" s="134"/>
    </row>
    <row r="161" spans="11:15" x14ac:dyDescent="0.15">
      <c r="K161" s="134"/>
      <c r="L161" s="134"/>
      <c r="M161" s="134"/>
      <c r="N161" s="134"/>
      <c r="O161" s="134"/>
    </row>
    <row r="162" spans="11:15" x14ac:dyDescent="0.15">
      <c r="K162" s="134"/>
      <c r="L162" s="134"/>
      <c r="M162" s="134"/>
      <c r="N162" s="134"/>
      <c r="O162" s="134"/>
    </row>
    <row r="163" spans="11:15" x14ac:dyDescent="0.15">
      <c r="K163" s="134"/>
      <c r="L163" s="134"/>
      <c r="M163" s="134"/>
      <c r="N163" s="134"/>
      <c r="O163" s="134"/>
    </row>
    <row r="164" spans="11:15" x14ac:dyDescent="0.15">
      <c r="K164" s="134"/>
      <c r="L164" s="134"/>
      <c r="M164" s="134"/>
      <c r="N164" s="134"/>
      <c r="O164" s="134"/>
    </row>
    <row r="165" spans="11:15" x14ac:dyDescent="0.15">
      <c r="K165" s="134"/>
      <c r="L165" s="134"/>
      <c r="M165" s="134"/>
      <c r="N165" s="134"/>
      <c r="O165" s="134"/>
    </row>
    <row r="166" spans="11:15" x14ac:dyDescent="0.15">
      <c r="K166" s="134"/>
      <c r="L166" s="134"/>
      <c r="M166" s="134"/>
      <c r="N166" s="134"/>
      <c r="O166" s="134"/>
    </row>
    <row r="167" spans="11:15" x14ac:dyDescent="0.15">
      <c r="K167" s="134"/>
      <c r="L167" s="134"/>
      <c r="M167" s="134"/>
      <c r="N167" s="134"/>
      <c r="O167" s="134"/>
    </row>
    <row r="168" spans="11:15" x14ac:dyDescent="0.15">
      <c r="K168" s="134"/>
      <c r="L168" s="134"/>
      <c r="M168" s="134"/>
      <c r="N168" s="134"/>
      <c r="O168" s="134"/>
    </row>
    <row r="169" spans="11:15" x14ac:dyDescent="0.15">
      <c r="K169" s="134"/>
      <c r="L169" s="134"/>
      <c r="M169" s="134"/>
      <c r="N169" s="134"/>
      <c r="O169" s="134"/>
    </row>
    <row r="170" spans="11:15" x14ac:dyDescent="0.15">
      <c r="K170" s="134"/>
      <c r="L170" s="134"/>
      <c r="M170" s="134"/>
      <c r="N170" s="134"/>
      <c r="O170" s="134"/>
    </row>
    <row r="171" spans="11:15" x14ac:dyDescent="0.15">
      <c r="K171" s="134"/>
      <c r="L171" s="134"/>
      <c r="M171" s="134"/>
      <c r="N171" s="134"/>
      <c r="O171" s="134"/>
    </row>
    <row r="172" spans="11:15" x14ac:dyDescent="0.15">
      <c r="K172" s="134"/>
      <c r="L172" s="134"/>
      <c r="M172" s="134"/>
      <c r="N172" s="134"/>
      <c r="O172" s="134"/>
    </row>
    <row r="173" spans="11:15" x14ac:dyDescent="0.15">
      <c r="K173" s="134"/>
      <c r="L173" s="134"/>
      <c r="M173" s="134"/>
      <c r="N173" s="134"/>
      <c r="O173" s="134"/>
    </row>
    <row r="174" spans="11:15" x14ac:dyDescent="0.15">
      <c r="K174" s="134"/>
      <c r="L174" s="134"/>
      <c r="M174" s="134"/>
      <c r="N174" s="134"/>
      <c r="O174" s="134"/>
    </row>
    <row r="175" spans="11:15" x14ac:dyDescent="0.15">
      <c r="K175" s="134"/>
      <c r="L175" s="134"/>
      <c r="M175" s="134"/>
      <c r="N175" s="134"/>
      <c r="O175" s="134"/>
    </row>
    <row r="176" spans="11:15" x14ac:dyDescent="0.15">
      <c r="K176" s="134"/>
      <c r="L176" s="134"/>
      <c r="M176" s="134"/>
      <c r="N176" s="134"/>
      <c r="O176" s="134"/>
    </row>
    <row r="177" spans="11:15" x14ac:dyDescent="0.15">
      <c r="K177" s="134"/>
      <c r="L177" s="134"/>
      <c r="M177" s="134"/>
      <c r="N177" s="134"/>
      <c r="O177" s="134"/>
    </row>
    <row r="178" spans="11:15" x14ac:dyDescent="0.15">
      <c r="K178" s="134"/>
      <c r="L178" s="134"/>
      <c r="M178" s="134"/>
      <c r="N178" s="134"/>
      <c r="O178" s="134"/>
    </row>
    <row r="179" spans="11:15" x14ac:dyDescent="0.15">
      <c r="K179" s="134"/>
      <c r="L179" s="134"/>
      <c r="M179" s="134"/>
      <c r="N179" s="134"/>
      <c r="O179" s="134"/>
    </row>
    <row r="180" spans="11:15" x14ac:dyDescent="0.15">
      <c r="K180" s="134"/>
      <c r="L180" s="134"/>
      <c r="M180" s="134"/>
      <c r="N180" s="134"/>
      <c r="O180" s="134"/>
    </row>
    <row r="181" spans="11:15" x14ac:dyDescent="0.15">
      <c r="K181" s="134"/>
      <c r="L181" s="134"/>
      <c r="M181" s="134"/>
      <c r="N181" s="134"/>
      <c r="O181" s="134"/>
    </row>
    <row r="182" spans="11:15" x14ac:dyDescent="0.15">
      <c r="K182" s="134"/>
      <c r="L182" s="134"/>
      <c r="M182" s="134"/>
      <c r="N182" s="134"/>
      <c r="O182" s="134"/>
    </row>
    <row r="183" spans="11:15" x14ac:dyDescent="0.15">
      <c r="K183" s="134"/>
      <c r="L183" s="134"/>
      <c r="M183" s="134"/>
      <c r="N183" s="134"/>
      <c r="O183" s="134"/>
    </row>
    <row r="184" spans="11:15" x14ac:dyDescent="0.15">
      <c r="K184" s="134"/>
      <c r="L184" s="134"/>
      <c r="M184" s="134"/>
      <c r="N184" s="134"/>
      <c r="O184" s="134"/>
    </row>
    <row r="185" spans="11:15" x14ac:dyDescent="0.15">
      <c r="K185" s="134"/>
      <c r="L185" s="134"/>
      <c r="M185" s="134"/>
      <c r="N185" s="134"/>
      <c r="O185" s="134"/>
    </row>
    <row r="186" spans="11:15" x14ac:dyDescent="0.15">
      <c r="K186" s="134"/>
      <c r="L186" s="134"/>
      <c r="M186" s="134"/>
      <c r="N186" s="134"/>
      <c r="O186" s="134"/>
    </row>
    <row r="187" spans="11:15" x14ac:dyDescent="0.15">
      <c r="K187" s="134"/>
      <c r="L187" s="134"/>
      <c r="M187" s="134"/>
      <c r="N187" s="134"/>
      <c r="O187" s="134"/>
    </row>
    <row r="188" spans="11:15" x14ac:dyDescent="0.15">
      <c r="K188" s="134"/>
      <c r="L188" s="134"/>
      <c r="M188" s="134"/>
      <c r="N188" s="134"/>
      <c r="O188" s="134"/>
    </row>
    <row r="189" spans="11:15" x14ac:dyDescent="0.15">
      <c r="K189" s="134"/>
      <c r="L189" s="134"/>
      <c r="M189" s="134"/>
      <c r="N189" s="134"/>
      <c r="O189" s="134"/>
    </row>
    <row r="190" spans="11:15" x14ac:dyDescent="0.15">
      <c r="K190" s="134"/>
      <c r="L190" s="134"/>
      <c r="M190" s="134"/>
      <c r="N190" s="134"/>
      <c r="O190" s="134"/>
    </row>
    <row r="191" spans="11:15" x14ac:dyDescent="0.15">
      <c r="K191" s="134"/>
      <c r="L191" s="134"/>
      <c r="M191" s="134"/>
      <c r="N191" s="134"/>
      <c r="O191" s="134"/>
    </row>
    <row r="192" spans="11:15" x14ac:dyDescent="0.15">
      <c r="K192" s="134"/>
      <c r="L192" s="134"/>
      <c r="M192" s="134"/>
      <c r="N192" s="134"/>
      <c r="O192" s="134"/>
    </row>
    <row r="193" spans="11:15" x14ac:dyDescent="0.15">
      <c r="K193" s="134"/>
      <c r="L193" s="134"/>
      <c r="M193" s="134"/>
      <c r="N193" s="134"/>
      <c r="O193" s="134"/>
    </row>
    <row r="194" spans="11:15" x14ac:dyDescent="0.15">
      <c r="K194" s="134"/>
      <c r="L194" s="134"/>
      <c r="M194" s="134"/>
      <c r="N194" s="134"/>
      <c r="O194" s="134"/>
    </row>
    <row r="195" spans="11:15" x14ac:dyDescent="0.15">
      <c r="K195" s="134"/>
      <c r="L195" s="134"/>
      <c r="M195" s="134"/>
      <c r="N195" s="134"/>
      <c r="O195" s="134"/>
    </row>
    <row r="196" spans="11:15" x14ac:dyDescent="0.15">
      <c r="K196" s="134"/>
      <c r="L196" s="134"/>
      <c r="M196" s="134"/>
      <c r="N196" s="134"/>
      <c r="O196" s="134"/>
    </row>
    <row r="197" spans="11:15" x14ac:dyDescent="0.15">
      <c r="K197" s="134"/>
      <c r="L197" s="134"/>
      <c r="M197" s="134"/>
      <c r="N197" s="134"/>
      <c r="O197" s="134"/>
    </row>
    <row r="198" spans="11:15" x14ac:dyDescent="0.15">
      <c r="K198" s="134"/>
      <c r="L198" s="134"/>
      <c r="M198" s="134"/>
      <c r="N198" s="134"/>
      <c r="O198" s="134"/>
    </row>
    <row r="199" spans="11:15" x14ac:dyDescent="0.15">
      <c r="K199" s="134"/>
      <c r="L199" s="134"/>
      <c r="M199" s="134"/>
      <c r="N199" s="134"/>
      <c r="O199" s="134"/>
    </row>
    <row r="200" spans="11:15" x14ac:dyDescent="0.15">
      <c r="K200" s="134"/>
      <c r="L200" s="134"/>
      <c r="M200" s="134"/>
      <c r="N200" s="134"/>
      <c r="O200" s="134"/>
    </row>
    <row r="201" spans="11:15" x14ac:dyDescent="0.15">
      <c r="K201" s="134"/>
      <c r="L201" s="134"/>
      <c r="M201" s="134"/>
      <c r="N201" s="134"/>
      <c r="O201" s="134"/>
    </row>
    <row r="202" spans="11:15" x14ac:dyDescent="0.15">
      <c r="K202" s="134"/>
      <c r="L202" s="134"/>
      <c r="M202" s="134"/>
      <c r="N202" s="134"/>
      <c r="O202" s="134"/>
    </row>
    <row r="203" spans="11:15" x14ac:dyDescent="0.15">
      <c r="K203" s="134"/>
      <c r="L203" s="134"/>
      <c r="M203" s="134"/>
      <c r="N203" s="134"/>
      <c r="O203" s="134"/>
    </row>
    <row r="204" spans="11:15" x14ac:dyDescent="0.15">
      <c r="K204" s="134"/>
      <c r="L204" s="134"/>
      <c r="M204" s="134"/>
      <c r="N204" s="134"/>
      <c r="O204" s="134"/>
    </row>
    <row r="205" spans="11:15" x14ac:dyDescent="0.15">
      <c r="K205" s="134"/>
      <c r="L205" s="134"/>
      <c r="M205" s="134"/>
      <c r="N205" s="134"/>
      <c r="O205" s="134"/>
    </row>
    <row r="206" spans="11:15" x14ac:dyDescent="0.15">
      <c r="K206" s="134"/>
      <c r="L206" s="134"/>
      <c r="M206" s="134"/>
      <c r="N206" s="134"/>
      <c r="O206" s="134"/>
    </row>
    <row r="207" spans="11:15" x14ac:dyDescent="0.15">
      <c r="K207" s="134"/>
      <c r="L207" s="134"/>
      <c r="M207" s="134"/>
      <c r="N207" s="134"/>
      <c r="O207" s="134"/>
    </row>
    <row r="208" spans="11:15" x14ac:dyDescent="0.15">
      <c r="K208" s="134"/>
      <c r="L208" s="134"/>
      <c r="M208" s="134"/>
      <c r="N208" s="134"/>
      <c r="O208" s="134"/>
    </row>
    <row r="209" spans="11:15" x14ac:dyDescent="0.15">
      <c r="K209" s="134"/>
      <c r="L209" s="134"/>
      <c r="M209" s="134"/>
      <c r="N209" s="134"/>
      <c r="O209" s="134"/>
    </row>
    <row r="210" spans="11:15" x14ac:dyDescent="0.15">
      <c r="K210" s="134"/>
      <c r="L210" s="134"/>
      <c r="M210" s="134"/>
      <c r="N210" s="134"/>
      <c r="O210" s="134"/>
    </row>
    <row r="211" spans="11:15" x14ac:dyDescent="0.15">
      <c r="K211" s="134"/>
      <c r="L211" s="134"/>
      <c r="M211" s="134"/>
      <c r="N211" s="134"/>
      <c r="O211" s="134"/>
    </row>
    <row r="212" spans="11:15" x14ac:dyDescent="0.15">
      <c r="K212" s="134"/>
      <c r="L212" s="134"/>
      <c r="M212" s="134"/>
      <c r="N212" s="134"/>
      <c r="O212" s="134"/>
    </row>
    <row r="213" spans="11:15" x14ac:dyDescent="0.15">
      <c r="K213" s="134"/>
      <c r="L213" s="134"/>
      <c r="M213" s="134"/>
      <c r="N213" s="134"/>
      <c r="O213" s="134"/>
    </row>
    <row r="214" spans="11:15" x14ac:dyDescent="0.15">
      <c r="K214" s="134"/>
      <c r="L214" s="134"/>
      <c r="M214" s="134"/>
      <c r="N214" s="134"/>
      <c r="O214" s="134"/>
    </row>
    <row r="215" spans="11:15" x14ac:dyDescent="0.15">
      <c r="K215" s="134"/>
      <c r="L215" s="134"/>
      <c r="M215" s="134"/>
      <c r="N215" s="134"/>
      <c r="O215" s="134"/>
    </row>
    <row r="216" spans="11:15" x14ac:dyDescent="0.15">
      <c r="K216" s="134"/>
      <c r="L216" s="134"/>
      <c r="M216" s="134"/>
      <c r="N216" s="134"/>
      <c r="O216" s="134"/>
    </row>
    <row r="217" spans="11:15" x14ac:dyDescent="0.15">
      <c r="K217" s="134"/>
      <c r="L217" s="134"/>
      <c r="M217" s="134"/>
      <c r="N217" s="134"/>
      <c r="O217" s="134"/>
    </row>
    <row r="218" spans="11:15" x14ac:dyDescent="0.15">
      <c r="K218" s="134"/>
      <c r="L218" s="134"/>
      <c r="M218" s="134"/>
      <c r="N218" s="134"/>
      <c r="O218" s="134"/>
    </row>
    <row r="219" spans="11:15" x14ac:dyDescent="0.15">
      <c r="K219" s="134"/>
      <c r="L219" s="134"/>
      <c r="M219" s="134"/>
      <c r="N219" s="134"/>
      <c r="O219" s="134"/>
    </row>
    <row r="220" spans="11:15" x14ac:dyDescent="0.15">
      <c r="K220" s="134"/>
      <c r="L220" s="134"/>
      <c r="M220" s="134"/>
      <c r="N220" s="134"/>
      <c r="O220" s="134"/>
    </row>
    <row r="221" spans="11:15" x14ac:dyDescent="0.15">
      <c r="K221" s="134"/>
      <c r="L221" s="134"/>
      <c r="M221" s="134"/>
      <c r="N221" s="134"/>
      <c r="O221" s="134"/>
    </row>
    <row r="222" spans="11:15" x14ac:dyDescent="0.15">
      <c r="K222" s="134"/>
      <c r="L222" s="134"/>
      <c r="M222" s="134"/>
      <c r="N222" s="134"/>
      <c r="O222" s="134"/>
    </row>
    <row r="223" spans="11:15" x14ac:dyDescent="0.15">
      <c r="K223" s="134"/>
      <c r="L223" s="134"/>
      <c r="M223" s="134"/>
      <c r="N223" s="134"/>
      <c r="O223" s="134"/>
    </row>
    <row r="224" spans="11:15" x14ac:dyDescent="0.15">
      <c r="K224" s="134"/>
      <c r="L224" s="134"/>
      <c r="M224" s="134"/>
      <c r="N224" s="134"/>
      <c r="O224" s="134"/>
    </row>
    <row r="225" spans="11:15" x14ac:dyDescent="0.15">
      <c r="K225" s="134"/>
      <c r="L225" s="134"/>
      <c r="M225" s="134"/>
      <c r="N225" s="134"/>
      <c r="O225" s="134"/>
    </row>
    <row r="226" spans="11:15" x14ac:dyDescent="0.15">
      <c r="K226" s="134"/>
      <c r="L226" s="134"/>
      <c r="M226" s="134"/>
      <c r="N226" s="134"/>
      <c r="O226" s="134"/>
    </row>
    <row r="227" spans="11:15" x14ac:dyDescent="0.15">
      <c r="K227" s="134"/>
      <c r="L227" s="134"/>
      <c r="M227" s="134"/>
      <c r="N227" s="134"/>
      <c r="O227" s="134"/>
    </row>
    <row r="228" spans="11:15" x14ac:dyDescent="0.15">
      <c r="K228" s="134"/>
      <c r="L228" s="134"/>
      <c r="M228" s="134"/>
      <c r="N228" s="134"/>
      <c r="O228" s="134"/>
    </row>
    <row r="229" spans="11:15" x14ac:dyDescent="0.15">
      <c r="K229" s="134"/>
      <c r="L229" s="134"/>
      <c r="M229" s="134"/>
      <c r="N229" s="134"/>
      <c r="O229" s="134"/>
    </row>
    <row r="230" spans="11:15" x14ac:dyDescent="0.15">
      <c r="K230" s="134"/>
      <c r="L230" s="134"/>
      <c r="M230" s="134"/>
      <c r="N230" s="134"/>
      <c r="O230" s="134"/>
    </row>
    <row r="231" spans="11:15" x14ac:dyDescent="0.15">
      <c r="K231" s="134"/>
      <c r="L231" s="134"/>
      <c r="M231" s="134"/>
      <c r="N231" s="134"/>
      <c r="O231" s="134"/>
    </row>
  </sheetData>
  <mergeCells count="123">
    <mergeCell ref="B65:C65"/>
    <mergeCell ref="B66:C66"/>
    <mergeCell ref="B67:C67"/>
    <mergeCell ref="B68:C68"/>
    <mergeCell ref="B69:C69"/>
    <mergeCell ref="B60:C60"/>
    <mergeCell ref="B100:C100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1:C61"/>
    <mergeCell ref="B62:C62"/>
    <mergeCell ref="B63:C63"/>
    <mergeCell ref="B64:C64"/>
    <mergeCell ref="B101:C101"/>
    <mergeCell ref="B102:C102"/>
    <mergeCell ref="B18:C18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75:C75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1:C41"/>
    <mergeCell ref="B42:C42"/>
    <mergeCell ref="B43:C43"/>
    <mergeCell ref="B44:C44"/>
    <mergeCell ref="B40:C40"/>
    <mergeCell ref="B23:C23"/>
    <mergeCell ref="B24:C24"/>
    <mergeCell ref="M17:N17"/>
    <mergeCell ref="I18:T18"/>
    <mergeCell ref="P15:S15"/>
    <mergeCell ref="N15:O15"/>
    <mergeCell ref="B30:C30"/>
    <mergeCell ref="B31:C31"/>
    <mergeCell ref="P17:S17"/>
    <mergeCell ref="B35:C35"/>
    <mergeCell ref="B36:C36"/>
    <mergeCell ref="B37:C37"/>
    <mergeCell ref="B38:C38"/>
    <mergeCell ref="B39:C39"/>
    <mergeCell ref="B32:C32"/>
    <mergeCell ref="B33:C33"/>
    <mergeCell ref="B34:C34"/>
    <mergeCell ref="B25:C25"/>
    <mergeCell ref="B26:C26"/>
    <mergeCell ref="B27:C27"/>
    <mergeCell ref="B28:C28"/>
    <mergeCell ref="B29:C29"/>
    <mergeCell ref="B1:M2"/>
    <mergeCell ref="B3:M3"/>
    <mergeCell ref="B9:C9"/>
    <mergeCell ref="D9:K9"/>
    <mergeCell ref="B10:C10"/>
    <mergeCell ref="D10:K10"/>
    <mergeCell ref="B20:C20"/>
    <mergeCell ref="B21:C21"/>
    <mergeCell ref="B22:C22"/>
    <mergeCell ref="P14:S14"/>
    <mergeCell ref="P13:S13"/>
    <mergeCell ref="P12:S12"/>
    <mergeCell ref="N6:O6"/>
    <mergeCell ref="P11:S11"/>
    <mergeCell ref="B6:C6"/>
    <mergeCell ref="D6:K6"/>
    <mergeCell ref="B7:C7"/>
    <mergeCell ref="D7:K7"/>
    <mergeCell ref="B8:C8"/>
    <mergeCell ref="D8:K8"/>
    <mergeCell ref="N12:O12"/>
    <mergeCell ref="N13:O13"/>
    <mergeCell ref="N14:O14"/>
    <mergeCell ref="P10:S10"/>
    <mergeCell ref="P9:S9"/>
    <mergeCell ref="P8:S8"/>
    <mergeCell ref="P7:S7"/>
    <mergeCell ref="P6:S6"/>
    <mergeCell ref="P4:S4"/>
    <mergeCell ref="P3:S3"/>
    <mergeCell ref="P2:S2"/>
    <mergeCell ref="O1:S1"/>
    <mergeCell ref="N7:O7"/>
    <mergeCell ref="N8:O8"/>
    <mergeCell ref="N9:O9"/>
    <mergeCell ref="N10:O10"/>
    <mergeCell ref="N11:O11"/>
  </mergeCells>
  <phoneticPr fontId="20" type="noConversion"/>
  <dataValidations count="3">
    <dataValidation type="list" allowBlank="1" showInputMessage="1" showErrorMessage="1" sqref="F20:F102" xr:uid="{1DC3D6D6-877E-46D1-AFBB-536BFBB37185}">
      <formula1>"Select, Original, New"</formula1>
    </dataValidation>
    <dataValidation type="list" allowBlank="1" showInputMessage="1" showErrorMessage="1" sqref="H20:H102" xr:uid="{6D8140B7-BE05-4CAE-BAD9-18ECE55B4868}">
      <formula1>"Select, Yes, No"</formula1>
    </dataValidation>
    <dataValidation type="list" allowBlank="1" showInputMessage="1" showErrorMessage="1" sqref="I20:I102" xr:uid="{2CE75D33-729D-4C88-B2DC-71F57A0658F7}">
      <formula1>"Select, AOF1 (WRE), AOF2 (SHS), AOF3 (Tec)"</formula1>
    </dataValidation>
  </dataValidations>
  <pageMargins left="0.25" right="0.25" top="0.75" bottom="0.75" header="0.3" footer="0.3"/>
  <pageSetup scale="8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D080196-1056-4490-A8CB-3FA1DAD24054}">
          <x14:formula1>
            <xm:f>'Func Obj'!$K$2:$K$4</xm:f>
          </x14:formula1>
          <xm:sqref>B20:C102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AE16-BDE9-46FC-AAD8-712B2CE54F46}">
  <sheetPr codeName="Sheet16">
    <tabColor theme="4" tint="0.39997558519241921"/>
    <pageSetUpPr fitToPage="1"/>
  </sheetPr>
  <dimension ref="A1:Z231"/>
  <sheetViews>
    <sheetView zoomScaleNormal="100" workbookViewId="0">
      <selection activeCell="N24" sqref="N24"/>
    </sheetView>
  </sheetViews>
  <sheetFormatPr baseColWidth="10" defaultColWidth="9.33203125" defaultRowHeight="14" x14ac:dyDescent="0.15"/>
  <cols>
    <col min="1" max="1" width="5.33203125" style="101" customWidth="1"/>
    <col min="2" max="3" width="5.6640625" style="101" customWidth="1"/>
    <col min="4" max="5" width="5.6640625" style="101" hidden="1" customWidth="1"/>
    <col min="6" max="6" width="7" style="133" hidden="1" customWidth="1"/>
    <col min="7" max="7" width="7.6640625" style="101" hidden="1" customWidth="1"/>
    <col min="8" max="8" width="6" style="101" hidden="1" customWidth="1"/>
    <col min="9" max="9" width="6" style="134" customWidth="1"/>
    <col min="10" max="10" width="6" style="101" hidden="1" customWidth="1"/>
    <col min="11" max="11" width="22.5" style="101" customWidth="1"/>
    <col min="12" max="12" width="20.6640625" style="101" customWidth="1"/>
    <col min="13" max="13" width="20" style="101" customWidth="1"/>
    <col min="14" max="14" width="16.5" style="101" customWidth="1"/>
    <col min="15" max="15" width="9.5" style="101" customWidth="1"/>
    <col min="16" max="16" width="8" style="9" customWidth="1"/>
    <col min="17" max="17" width="8" style="95" customWidth="1"/>
    <col min="18" max="18" width="9" style="95" customWidth="1"/>
    <col min="19" max="19" width="9.33203125" style="101"/>
    <col min="20" max="20" width="10.33203125" style="135" customWidth="1"/>
    <col min="21" max="22" width="9.33203125" style="95"/>
    <col min="23" max="23" width="61.5" style="95" customWidth="1"/>
    <col min="24" max="16384" width="9.33203125" style="101"/>
  </cols>
  <sheetData>
    <row r="1" spans="1:25" ht="25.25" customHeight="1" x14ac:dyDescent="0.15">
      <c r="A1" s="92"/>
      <c r="B1" s="148" t="s">
        <v>160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323" t="s">
        <v>79</v>
      </c>
      <c r="O1" s="323"/>
      <c r="P1" s="323"/>
      <c r="Q1" s="323"/>
      <c r="R1" s="323"/>
      <c r="S1" s="136"/>
      <c r="U1" s="100"/>
      <c r="X1" s="92"/>
      <c r="Y1" s="92"/>
    </row>
    <row r="2" spans="1:25" ht="16.5" customHeight="1" x14ac:dyDescent="0.15">
      <c r="A2" s="92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83"/>
      <c r="O2" s="361" t="s">
        <v>80</v>
      </c>
      <c r="P2" s="361"/>
      <c r="Q2" s="361"/>
      <c r="R2" s="361"/>
      <c r="S2" s="196"/>
      <c r="T2" s="99"/>
      <c r="U2" s="100"/>
      <c r="V2" s="100"/>
      <c r="W2" s="100"/>
      <c r="X2" s="92"/>
      <c r="Y2" s="92"/>
    </row>
    <row r="3" spans="1:25" ht="18" x14ac:dyDescent="0.15">
      <c r="A3" s="92"/>
      <c r="B3" s="150" t="s">
        <v>223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86"/>
      <c r="O3" s="361" t="s">
        <v>123</v>
      </c>
      <c r="P3" s="361"/>
      <c r="Q3" s="361"/>
      <c r="R3" s="361"/>
      <c r="S3" s="196"/>
      <c r="T3" s="99"/>
      <c r="U3" s="100"/>
      <c r="V3" s="100"/>
      <c r="W3" s="100"/>
      <c r="X3" s="92"/>
      <c r="Y3" s="92"/>
    </row>
    <row r="4" spans="1:25" ht="18" x14ac:dyDescent="0.15">
      <c r="A4" s="92"/>
      <c r="B4" s="77"/>
      <c r="C4" s="77"/>
      <c r="D4" s="77"/>
      <c r="E4" s="77"/>
      <c r="F4" s="77"/>
      <c r="G4" s="77"/>
      <c r="H4" s="77"/>
      <c r="I4" s="183"/>
      <c r="J4" s="77"/>
      <c r="K4" s="77"/>
      <c r="L4" s="77"/>
      <c r="M4" s="77"/>
      <c r="N4" s="87"/>
      <c r="O4" s="361" t="s">
        <v>82</v>
      </c>
      <c r="P4" s="361"/>
      <c r="Q4" s="361"/>
      <c r="R4" s="361"/>
      <c r="S4" s="196"/>
      <c r="T4" s="99"/>
      <c r="U4" s="100"/>
      <c r="V4" s="100"/>
      <c r="W4" s="100"/>
      <c r="X4" s="92"/>
      <c r="Y4" s="92"/>
    </row>
    <row r="5" spans="1:25" x14ac:dyDescent="0.15">
      <c r="A5" s="92"/>
      <c r="B5" s="102" t="s">
        <v>188</v>
      </c>
      <c r="C5" s="102"/>
      <c r="D5" s="102"/>
      <c r="E5" s="102"/>
      <c r="F5" s="102"/>
      <c r="G5" s="102"/>
      <c r="H5" s="102"/>
      <c r="I5" s="184"/>
      <c r="J5" s="102"/>
      <c r="K5" s="102"/>
      <c r="L5" s="102"/>
      <c r="M5" s="102"/>
      <c r="N5" s="102"/>
      <c r="O5" s="102"/>
      <c r="P5" s="102"/>
      <c r="Q5" s="103"/>
      <c r="R5" s="103"/>
      <c r="S5" s="137"/>
      <c r="T5" s="99"/>
      <c r="U5" s="136"/>
      <c r="V5" s="136"/>
      <c r="W5" s="136"/>
      <c r="X5" s="92"/>
      <c r="Y5" s="92"/>
    </row>
    <row r="6" spans="1:25" x14ac:dyDescent="0.15">
      <c r="A6" s="92"/>
      <c r="B6" s="382" t="s">
        <v>56</v>
      </c>
      <c r="C6" s="382"/>
      <c r="D6" s="197">
        <f>'Needs Assessment'!C5</f>
        <v>0</v>
      </c>
      <c r="E6" s="197"/>
      <c r="F6" s="197"/>
      <c r="G6" s="197"/>
      <c r="H6" s="197"/>
      <c r="I6" s="310">
        <f>'Needs Assessment'!C5</f>
        <v>0</v>
      </c>
      <c r="J6" s="310"/>
      <c r="K6" s="310"/>
      <c r="L6" s="104"/>
      <c r="M6" s="198" t="s">
        <v>162</v>
      </c>
      <c r="N6" s="199" t="s">
        <v>85</v>
      </c>
      <c r="O6" s="200"/>
      <c r="P6" s="362" t="s">
        <v>11</v>
      </c>
      <c r="Q6" s="362"/>
      <c r="R6" s="362"/>
      <c r="S6" s="66"/>
      <c r="T6" s="99"/>
      <c r="U6" s="107"/>
      <c r="V6" s="107"/>
      <c r="W6" s="107"/>
      <c r="X6" s="92"/>
      <c r="Y6" s="92"/>
    </row>
    <row r="7" spans="1:25" x14ac:dyDescent="0.15">
      <c r="A7" s="92"/>
      <c r="B7" s="382" t="s">
        <v>86</v>
      </c>
      <c r="C7" s="382"/>
      <c r="D7" s="197">
        <f>'Needs Assessment'!C6</f>
        <v>0</v>
      </c>
      <c r="E7" s="197"/>
      <c r="F7" s="197"/>
      <c r="G7" s="197"/>
      <c r="H7" s="197"/>
      <c r="I7" s="310">
        <f>'Needs Assessment'!C6</f>
        <v>0</v>
      </c>
      <c r="J7" s="310"/>
      <c r="K7" s="310"/>
      <c r="L7" s="104"/>
      <c r="M7" s="154" t="s">
        <v>21</v>
      </c>
      <c r="N7" s="306">
        <f>'Needs Assessment'!C43</f>
        <v>0</v>
      </c>
      <c r="O7" s="308"/>
      <c r="P7" s="363">
        <f>'Needs Assessment'!D43</f>
        <v>0</v>
      </c>
      <c r="Q7" s="363"/>
      <c r="R7" s="363"/>
      <c r="S7" s="58"/>
      <c r="T7" s="99"/>
      <c r="U7" s="107"/>
      <c r="V7" s="107"/>
      <c r="W7" s="107"/>
      <c r="X7" s="92"/>
      <c r="Y7" s="92"/>
    </row>
    <row r="8" spans="1:25" x14ac:dyDescent="0.15">
      <c r="A8" s="92"/>
      <c r="B8" s="382" t="s">
        <v>88</v>
      </c>
      <c r="C8" s="382"/>
      <c r="D8" s="197">
        <f>'Needs Assessment'!C7</f>
        <v>0</v>
      </c>
      <c r="E8" s="197"/>
      <c r="F8" s="197"/>
      <c r="G8" s="197"/>
      <c r="H8" s="197"/>
      <c r="I8" s="310">
        <f>'Needs Assessment'!C7</f>
        <v>0</v>
      </c>
      <c r="J8" s="310"/>
      <c r="K8" s="310"/>
      <c r="L8" s="104"/>
      <c r="M8" s="154" t="s">
        <v>163</v>
      </c>
      <c r="N8" s="306">
        <f>'Needs Assessment'!C44</f>
        <v>0</v>
      </c>
      <c r="O8" s="308"/>
      <c r="P8" s="363">
        <f>'Needs Assessment'!D44</f>
        <v>0</v>
      </c>
      <c r="Q8" s="363"/>
      <c r="R8" s="363"/>
      <c r="S8" s="58"/>
      <c r="T8" s="99"/>
      <c r="U8" s="107"/>
      <c r="V8" s="107"/>
      <c r="W8" s="107"/>
      <c r="X8" s="92"/>
      <c r="Y8" s="92"/>
    </row>
    <row r="9" spans="1:25" x14ac:dyDescent="0.15">
      <c r="A9" s="92"/>
      <c r="B9" s="382" t="s">
        <v>90</v>
      </c>
      <c r="C9" s="382"/>
      <c r="D9" s="197">
        <f>'Needs Assessment'!C9</f>
        <v>0</v>
      </c>
      <c r="E9" s="197"/>
      <c r="F9" s="197"/>
      <c r="G9" s="197"/>
      <c r="H9" s="197"/>
      <c r="I9" s="310">
        <f>'Needs Assessment'!C8</f>
        <v>0</v>
      </c>
      <c r="J9" s="310"/>
      <c r="K9" s="310"/>
      <c r="L9" s="104"/>
      <c r="M9" s="154" t="s">
        <v>68</v>
      </c>
      <c r="N9" s="306">
        <f>'Needs Assessment'!C45</f>
        <v>0</v>
      </c>
      <c r="O9" s="308"/>
      <c r="P9" s="363">
        <f>'Needs Assessment'!D45</f>
        <v>0</v>
      </c>
      <c r="Q9" s="363"/>
      <c r="R9" s="363"/>
      <c r="S9" s="58"/>
      <c r="T9" s="99"/>
      <c r="U9" s="100"/>
      <c r="V9" s="100"/>
      <c r="W9" s="100"/>
      <c r="X9" s="92"/>
      <c r="Y9" s="92"/>
    </row>
    <row r="10" spans="1:25" x14ac:dyDescent="0.15">
      <c r="A10" s="92"/>
      <c r="B10" s="382" t="s">
        <v>92</v>
      </c>
      <c r="C10" s="382"/>
      <c r="D10" s="197">
        <f>'Needs Assessment'!C8</f>
        <v>0</v>
      </c>
      <c r="E10" s="197"/>
      <c r="F10" s="197"/>
      <c r="G10" s="197"/>
      <c r="H10" s="197"/>
      <c r="I10" s="310">
        <f>'Needs Assessment'!C9</f>
        <v>0</v>
      </c>
      <c r="J10" s="310"/>
      <c r="K10" s="310"/>
      <c r="L10" s="104"/>
      <c r="M10" s="154" t="s">
        <v>164</v>
      </c>
      <c r="N10" s="306">
        <f>'Needs Assessment'!C46</f>
        <v>0</v>
      </c>
      <c r="O10" s="308"/>
      <c r="P10" s="363">
        <f>'Needs Assessment'!D46</f>
        <v>0</v>
      </c>
      <c r="Q10" s="363"/>
      <c r="R10" s="363"/>
      <c r="S10" s="58"/>
      <c r="T10" s="99"/>
      <c r="U10" s="100"/>
      <c r="V10" s="100"/>
      <c r="W10" s="100"/>
      <c r="X10" s="92"/>
      <c r="Y10" s="92"/>
    </row>
    <row r="11" spans="1:25" x14ac:dyDescent="0.15">
      <c r="A11" s="92"/>
      <c r="B11" s="99"/>
      <c r="C11" s="99"/>
      <c r="D11" s="99"/>
      <c r="E11" s="99"/>
      <c r="F11" s="99"/>
      <c r="G11" s="99"/>
      <c r="H11" s="99"/>
      <c r="I11" s="185"/>
      <c r="J11" s="99"/>
      <c r="K11" s="110"/>
      <c r="L11" s="110"/>
      <c r="M11" s="154" t="s">
        <v>23</v>
      </c>
      <c r="N11" s="306">
        <f>'Needs Assessment'!C47</f>
        <v>0</v>
      </c>
      <c r="O11" s="308"/>
      <c r="P11" s="363">
        <f>'Needs Assessment'!D47</f>
        <v>0</v>
      </c>
      <c r="Q11" s="363"/>
      <c r="R11" s="363"/>
      <c r="S11" s="58"/>
      <c r="T11" s="99"/>
      <c r="U11" s="100"/>
      <c r="V11" s="100"/>
      <c r="W11" s="100"/>
      <c r="X11" s="92"/>
      <c r="Y11" s="92"/>
    </row>
    <row r="12" spans="1:25" x14ac:dyDescent="0.15">
      <c r="A12" s="92"/>
      <c r="B12" s="99"/>
      <c r="C12" s="99"/>
      <c r="D12" s="99"/>
      <c r="E12" s="99"/>
      <c r="F12" s="99"/>
      <c r="G12" s="99"/>
      <c r="H12" s="99"/>
      <c r="I12" s="185"/>
      <c r="J12" s="99"/>
      <c r="K12" s="110"/>
      <c r="L12" s="110"/>
      <c r="M12" s="154" t="s">
        <v>24</v>
      </c>
      <c r="N12" s="306">
        <f>'Needs Assessment'!C48</f>
        <v>0</v>
      </c>
      <c r="O12" s="308"/>
      <c r="P12" s="363">
        <f>'Needs Assessment'!D48</f>
        <v>0</v>
      </c>
      <c r="Q12" s="363"/>
      <c r="R12" s="363"/>
      <c r="S12" s="58"/>
      <c r="T12" s="99"/>
      <c r="U12" s="100"/>
      <c r="V12" s="100"/>
      <c r="W12" s="100"/>
      <c r="X12" s="92"/>
      <c r="Y12" s="92"/>
    </row>
    <row r="13" spans="1:25" x14ac:dyDescent="0.15">
      <c r="A13" s="92"/>
      <c r="B13" s="99"/>
      <c r="C13" s="99"/>
      <c r="D13" s="99"/>
      <c r="E13" s="99"/>
      <c r="F13" s="99"/>
      <c r="G13" s="99"/>
      <c r="H13" s="99"/>
      <c r="I13" s="185"/>
      <c r="J13" s="99"/>
      <c r="K13" s="110"/>
      <c r="L13" s="110"/>
      <c r="M13" s="154" t="s">
        <v>25</v>
      </c>
      <c r="N13" s="306">
        <f>'Needs Assessment'!C49</f>
        <v>0</v>
      </c>
      <c r="O13" s="308"/>
      <c r="P13" s="363">
        <f>'Needs Assessment'!D49</f>
        <v>0</v>
      </c>
      <c r="Q13" s="363"/>
      <c r="R13" s="363"/>
      <c r="S13" s="58"/>
      <c r="T13" s="99"/>
      <c r="U13" s="100"/>
      <c r="V13" s="100"/>
      <c r="W13" s="100"/>
      <c r="X13" s="92"/>
      <c r="Y13" s="92"/>
    </row>
    <row r="14" spans="1:25" x14ac:dyDescent="0.15">
      <c r="A14" s="92"/>
      <c r="B14" s="99"/>
      <c r="C14" s="99"/>
      <c r="D14" s="99"/>
      <c r="E14" s="99"/>
      <c r="F14" s="99"/>
      <c r="G14" s="99"/>
      <c r="H14" s="99"/>
      <c r="I14" s="185"/>
      <c r="J14" s="99"/>
      <c r="K14" s="110"/>
      <c r="L14" s="110"/>
      <c r="M14" s="112" t="s">
        <v>95</v>
      </c>
      <c r="N14" s="306">
        <f>'Needs Assessment'!C50</f>
        <v>0</v>
      </c>
      <c r="O14" s="308"/>
      <c r="P14" s="363">
        <f>'Needs Assessment'!D50</f>
        <v>0</v>
      </c>
      <c r="Q14" s="363"/>
      <c r="R14" s="363"/>
      <c r="S14" s="58"/>
      <c r="T14" s="99"/>
      <c r="U14" s="100"/>
      <c r="V14" s="100"/>
      <c r="W14" s="100"/>
      <c r="X14" s="92"/>
      <c r="Y14" s="92"/>
    </row>
    <row r="15" spans="1:25" x14ac:dyDescent="0.15">
      <c r="A15" s="92"/>
      <c r="B15" s="99"/>
      <c r="C15" s="99"/>
      <c r="D15" s="99"/>
      <c r="E15" s="99"/>
      <c r="F15" s="99"/>
      <c r="G15" s="99"/>
      <c r="H15" s="99"/>
      <c r="I15" s="185"/>
      <c r="J15" s="99"/>
      <c r="K15" s="110"/>
      <c r="L15" s="110"/>
      <c r="M15" s="112" t="s">
        <v>96</v>
      </c>
      <c r="N15" s="306">
        <f>'Needs Assessment'!C42</f>
        <v>0</v>
      </c>
      <c r="O15" s="308"/>
      <c r="P15" s="363">
        <f>'Needs Assessment'!D42</f>
        <v>0</v>
      </c>
      <c r="Q15" s="363"/>
      <c r="R15" s="363"/>
      <c r="S15" s="58"/>
      <c r="T15" s="99"/>
      <c r="U15" s="100"/>
      <c r="V15" s="100"/>
      <c r="W15" s="100"/>
      <c r="X15" s="92"/>
      <c r="Y15" s="92"/>
    </row>
    <row r="16" spans="1:25" x14ac:dyDescent="0.15">
      <c r="A16" s="92"/>
      <c r="B16" s="99"/>
      <c r="C16" s="99"/>
      <c r="D16" s="99"/>
      <c r="E16" s="99"/>
      <c r="F16" s="99"/>
      <c r="G16" s="99"/>
      <c r="H16" s="99"/>
      <c r="I16" s="185"/>
      <c r="J16" s="99"/>
      <c r="K16" s="110"/>
      <c r="L16" s="110"/>
      <c r="M16" s="92"/>
      <c r="N16" s="113"/>
      <c r="O16" s="113"/>
      <c r="P16" s="5"/>
      <c r="Q16" s="5"/>
      <c r="R16" s="5"/>
      <c r="S16" s="5"/>
      <c r="T16" s="99"/>
      <c r="U16" s="100"/>
      <c r="V16" s="100"/>
      <c r="W16" s="100"/>
      <c r="X16" s="92"/>
      <c r="Y16" s="92"/>
    </row>
    <row r="17" spans="1:26" x14ac:dyDescent="0.15">
      <c r="A17" s="92"/>
      <c r="B17" s="92"/>
      <c r="C17" s="92"/>
      <c r="D17" s="92"/>
      <c r="E17" s="99"/>
      <c r="F17" s="99"/>
      <c r="G17" s="99"/>
      <c r="H17" s="99"/>
      <c r="I17" s="185"/>
      <c r="J17" s="99"/>
      <c r="K17" s="92"/>
      <c r="L17" s="92"/>
      <c r="M17" s="201" t="s">
        <v>189</v>
      </c>
      <c r="N17" s="202">
        <f>SUM(S20:S102)</f>
        <v>0</v>
      </c>
      <c r="O17" s="203"/>
      <c r="P17" s="279" t="s">
        <v>190</v>
      </c>
      <c r="Q17" s="280"/>
      <c r="R17" s="280"/>
      <c r="S17" s="6">
        <f>SUM(U20:U102)</f>
        <v>0</v>
      </c>
      <c r="T17" s="92"/>
      <c r="U17" s="100"/>
      <c r="V17" s="174"/>
      <c r="W17" s="10"/>
      <c r="X17" s="92"/>
      <c r="Y17" s="92"/>
    </row>
    <row r="18" spans="1:26" x14ac:dyDescent="0.15">
      <c r="A18" s="92"/>
      <c r="B18" s="204" t="s">
        <v>99</v>
      </c>
      <c r="C18" s="204"/>
      <c r="D18" s="115" t="s">
        <v>100</v>
      </c>
      <c r="E18" s="115" t="s">
        <v>100</v>
      </c>
      <c r="F18" s="115" t="s">
        <v>100</v>
      </c>
      <c r="G18" s="115" t="s">
        <v>100</v>
      </c>
      <c r="H18" s="115" t="s">
        <v>100</v>
      </c>
      <c r="I18" s="186" t="s">
        <v>101</v>
      </c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304" t="s">
        <v>102</v>
      </c>
      <c r="U18" s="304"/>
      <c r="V18" s="304"/>
      <c r="W18" s="304"/>
      <c r="X18" s="181"/>
      <c r="Y18" s="181"/>
      <c r="Z18" s="181"/>
    </row>
    <row r="19" spans="1:26" ht="56" x14ac:dyDescent="0.15">
      <c r="A19" s="92"/>
      <c r="B19" s="116" t="s">
        <v>103</v>
      </c>
      <c r="C19" s="116" t="s">
        <v>104</v>
      </c>
      <c r="D19" s="117" t="s">
        <v>105</v>
      </c>
      <c r="E19" s="117" t="s">
        <v>106</v>
      </c>
      <c r="F19" s="117" t="s">
        <v>107</v>
      </c>
      <c r="G19" s="117" t="s">
        <v>108</v>
      </c>
      <c r="H19" s="117" t="s">
        <v>109</v>
      </c>
      <c r="I19" s="139" t="s">
        <v>54</v>
      </c>
      <c r="J19" s="182" t="s">
        <v>171</v>
      </c>
      <c r="K19" s="118" t="s">
        <v>155</v>
      </c>
      <c r="L19" s="139" t="s">
        <v>111</v>
      </c>
      <c r="M19" s="118" t="s">
        <v>112</v>
      </c>
      <c r="N19" s="118" t="s">
        <v>156</v>
      </c>
      <c r="O19" s="7" t="s">
        <v>157</v>
      </c>
      <c r="P19" s="7" t="s">
        <v>158</v>
      </c>
      <c r="Q19" s="7" t="s">
        <v>116</v>
      </c>
      <c r="R19" s="7" t="s">
        <v>176</v>
      </c>
      <c r="S19" s="121" t="s">
        <v>117</v>
      </c>
      <c r="T19" s="122" t="s">
        <v>143</v>
      </c>
      <c r="U19" s="122" t="s">
        <v>119</v>
      </c>
      <c r="V19" s="122" t="s">
        <v>120</v>
      </c>
      <c r="W19" s="116" t="s">
        <v>121</v>
      </c>
      <c r="X19" s="141"/>
      <c r="Y19" s="141"/>
      <c r="Z19" s="141"/>
    </row>
    <row r="20" spans="1:26" x14ac:dyDescent="0.15">
      <c r="A20" s="205">
        <v>1</v>
      </c>
      <c r="B20" s="157" t="s">
        <v>42</v>
      </c>
      <c r="C20" s="157"/>
      <c r="D20" s="206" t="s">
        <v>169</v>
      </c>
      <c r="E20" s="206">
        <f>$D$7</f>
        <v>0</v>
      </c>
      <c r="F20" s="207" t="s">
        <v>42</v>
      </c>
      <c r="G20" s="206"/>
      <c r="H20" s="208" t="s">
        <v>42</v>
      </c>
      <c r="I20" s="259" t="s">
        <v>42</v>
      </c>
      <c r="J20" s="260" t="str">
        <f>_xlfn.CONCAT(I20, " ", B20)</f>
        <v>Select Select</v>
      </c>
      <c r="K20" s="209"/>
      <c r="L20" s="209"/>
      <c r="M20" s="209"/>
      <c r="N20" s="209"/>
      <c r="O20" s="254"/>
      <c r="P20" s="254"/>
      <c r="Q20" s="252"/>
      <c r="R20" s="278"/>
      <c r="S20" s="127">
        <f>PRODUCT(Q20:R20)</f>
        <v>0</v>
      </c>
      <c r="T20" s="128"/>
      <c r="U20" s="129"/>
      <c r="V20" s="178"/>
      <c r="W20" s="157"/>
      <c r="X20" s="141"/>
      <c r="Y20" s="141"/>
      <c r="Z20" s="141"/>
    </row>
    <row r="21" spans="1:26" x14ac:dyDescent="0.15">
      <c r="A21" s="205">
        <v>2</v>
      </c>
      <c r="B21" s="157" t="s">
        <v>42</v>
      </c>
      <c r="C21" s="157"/>
      <c r="D21" s="206" t="s">
        <v>169</v>
      </c>
      <c r="E21" s="206">
        <f t="shared" ref="E21:E84" si="0">$D$7</f>
        <v>0</v>
      </c>
      <c r="F21" s="207" t="s">
        <v>42</v>
      </c>
      <c r="G21" s="206"/>
      <c r="H21" s="208" t="s">
        <v>42</v>
      </c>
      <c r="I21" s="259" t="s">
        <v>42</v>
      </c>
      <c r="J21" s="260" t="str">
        <f t="shared" ref="J21:J84" si="1">_xlfn.CONCAT(I21, " ", B21)</f>
        <v>Select Select</v>
      </c>
      <c r="K21" s="209"/>
      <c r="L21" s="209"/>
      <c r="M21" s="209"/>
      <c r="N21" s="209"/>
      <c r="O21" s="254"/>
      <c r="P21" s="254"/>
      <c r="Q21" s="252"/>
      <c r="R21" s="278"/>
      <c r="S21" s="127">
        <f t="shared" ref="S21:S84" si="2">PRODUCT(Q21:R21)</f>
        <v>0</v>
      </c>
      <c r="T21" s="130"/>
      <c r="U21" s="178"/>
      <c r="V21" s="178"/>
      <c r="W21" s="157"/>
      <c r="X21" s="141"/>
      <c r="Y21" s="141"/>
      <c r="Z21" s="141"/>
    </row>
    <row r="22" spans="1:26" x14ac:dyDescent="0.15">
      <c r="A22" s="205">
        <v>3</v>
      </c>
      <c r="B22" s="157" t="s">
        <v>42</v>
      </c>
      <c r="C22" s="157"/>
      <c r="D22" s="206" t="s">
        <v>169</v>
      </c>
      <c r="E22" s="206">
        <f t="shared" si="0"/>
        <v>0</v>
      </c>
      <c r="F22" s="207" t="s">
        <v>42</v>
      </c>
      <c r="G22" s="206"/>
      <c r="H22" s="208" t="s">
        <v>42</v>
      </c>
      <c r="I22" s="259" t="s">
        <v>42</v>
      </c>
      <c r="J22" s="260" t="str">
        <f t="shared" si="1"/>
        <v>Select Select</v>
      </c>
      <c r="K22" s="209"/>
      <c r="L22" s="209"/>
      <c r="M22" s="209"/>
      <c r="N22" s="209"/>
      <c r="O22" s="254"/>
      <c r="P22" s="254"/>
      <c r="Q22" s="252"/>
      <c r="R22" s="278"/>
      <c r="S22" s="127">
        <f t="shared" si="2"/>
        <v>0</v>
      </c>
      <c r="T22" s="130"/>
      <c r="U22" s="178"/>
      <c r="V22" s="178"/>
      <c r="W22" s="157"/>
      <c r="X22" s="141"/>
      <c r="Y22" s="141"/>
      <c r="Z22" s="141"/>
    </row>
    <row r="23" spans="1:26" x14ac:dyDescent="0.15">
      <c r="A23" s="205">
        <v>4</v>
      </c>
      <c r="B23" s="157" t="s">
        <v>42</v>
      </c>
      <c r="C23" s="157"/>
      <c r="D23" s="206" t="s">
        <v>169</v>
      </c>
      <c r="E23" s="206">
        <f t="shared" si="0"/>
        <v>0</v>
      </c>
      <c r="F23" s="207" t="s">
        <v>42</v>
      </c>
      <c r="G23" s="206"/>
      <c r="H23" s="208" t="s">
        <v>42</v>
      </c>
      <c r="I23" s="259" t="s">
        <v>42</v>
      </c>
      <c r="J23" s="260" t="str">
        <f t="shared" si="1"/>
        <v>Select Select</v>
      </c>
      <c r="K23" s="209"/>
      <c r="L23" s="209"/>
      <c r="M23" s="209"/>
      <c r="N23" s="209"/>
      <c r="O23" s="254"/>
      <c r="P23" s="254"/>
      <c r="Q23" s="252"/>
      <c r="R23" s="278"/>
      <c r="S23" s="127">
        <f t="shared" si="2"/>
        <v>0</v>
      </c>
      <c r="T23" s="130"/>
      <c r="U23" s="178"/>
      <c r="V23" s="178"/>
      <c r="W23" s="157"/>
      <c r="X23" s="141"/>
      <c r="Y23" s="141"/>
      <c r="Z23" s="141"/>
    </row>
    <row r="24" spans="1:26" x14ac:dyDescent="0.15">
      <c r="A24" s="205">
        <v>5</v>
      </c>
      <c r="B24" s="157" t="s">
        <v>42</v>
      </c>
      <c r="C24" s="157"/>
      <c r="D24" s="206" t="s">
        <v>169</v>
      </c>
      <c r="E24" s="206">
        <f t="shared" si="0"/>
        <v>0</v>
      </c>
      <c r="F24" s="207" t="s">
        <v>42</v>
      </c>
      <c r="G24" s="206"/>
      <c r="H24" s="208" t="s">
        <v>42</v>
      </c>
      <c r="I24" s="259" t="s">
        <v>42</v>
      </c>
      <c r="J24" s="260" t="str">
        <f t="shared" si="1"/>
        <v>Select Select</v>
      </c>
      <c r="K24" s="209"/>
      <c r="L24" s="209"/>
      <c r="M24" s="209"/>
      <c r="N24" s="209"/>
      <c r="O24" s="254"/>
      <c r="P24" s="254"/>
      <c r="Q24" s="252"/>
      <c r="R24" s="278"/>
      <c r="S24" s="127">
        <f t="shared" si="2"/>
        <v>0</v>
      </c>
      <c r="T24" s="130"/>
      <c r="U24" s="178"/>
      <c r="V24" s="178"/>
      <c r="W24" s="157"/>
      <c r="X24" s="141"/>
      <c r="Y24" s="141"/>
      <c r="Z24" s="141"/>
    </row>
    <row r="25" spans="1:26" x14ac:dyDescent="0.15">
      <c r="A25" s="205">
        <v>6</v>
      </c>
      <c r="B25" s="157" t="s">
        <v>42</v>
      </c>
      <c r="C25" s="157"/>
      <c r="D25" s="206" t="s">
        <v>169</v>
      </c>
      <c r="E25" s="206">
        <f t="shared" si="0"/>
        <v>0</v>
      </c>
      <c r="F25" s="207" t="s">
        <v>42</v>
      </c>
      <c r="G25" s="206"/>
      <c r="H25" s="208" t="s">
        <v>42</v>
      </c>
      <c r="I25" s="259" t="s">
        <v>42</v>
      </c>
      <c r="J25" s="260" t="str">
        <f t="shared" si="1"/>
        <v>Select Select</v>
      </c>
      <c r="K25" s="212"/>
      <c r="L25" s="212"/>
      <c r="M25" s="212"/>
      <c r="N25" s="212"/>
      <c r="O25" s="254"/>
      <c r="P25" s="254"/>
      <c r="Q25" s="252"/>
      <c r="R25" s="278"/>
      <c r="S25" s="127">
        <f t="shared" si="2"/>
        <v>0</v>
      </c>
      <c r="T25" s="131"/>
      <c r="U25" s="178"/>
      <c r="V25" s="178"/>
      <c r="W25" s="132"/>
      <c r="X25" s="179"/>
    </row>
    <row r="26" spans="1:26" x14ac:dyDescent="0.15">
      <c r="A26" s="205">
        <v>7</v>
      </c>
      <c r="B26" s="157" t="s">
        <v>42</v>
      </c>
      <c r="C26" s="157"/>
      <c r="D26" s="206" t="s">
        <v>169</v>
      </c>
      <c r="E26" s="206">
        <f t="shared" si="0"/>
        <v>0</v>
      </c>
      <c r="F26" s="207" t="s">
        <v>42</v>
      </c>
      <c r="G26" s="206"/>
      <c r="H26" s="208" t="s">
        <v>42</v>
      </c>
      <c r="I26" s="259" t="s">
        <v>42</v>
      </c>
      <c r="J26" s="260" t="str">
        <f t="shared" si="1"/>
        <v>Select Select</v>
      </c>
      <c r="K26" s="212"/>
      <c r="L26" s="212"/>
      <c r="M26" s="212"/>
      <c r="N26" s="212"/>
      <c r="O26" s="254"/>
      <c r="P26" s="254"/>
      <c r="Q26" s="252"/>
      <c r="R26" s="278"/>
      <c r="S26" s="127">
        <f t="shared" si="2"/>
        <v>0</v>
      </c>
      <c r="T26" s="131"/>
      <c r="U26" s="178"/>
      <c r="V26" s="178"/>
      <c r="W26" s="132"/>
      <c r="X26" s="179"/>
    </row>
    <row r="27" spans="1:26" x14ac:dyDescent="0.15">
      <c r="A27" s="205">
        <v>8</v>
      </c>
      <c r="B27" s="157" t="s">
        <v>42</v>
      </c>
      <c r="C27" s="157"/>
      <c r="D27" s="206" t="s">
        <v>169</v>
      </c>
      <c r="E27" s="206">
        <f t="shared" si="0"/>
        <v>0</v>
      </c>
      <c r="F27" s="207" t="s">
        <v>42</v>
      </c>
      <c r="G27" s="206"/>
      <c r="H27" s="208" t="s">
        <v>42</v>
      </c>
      <c r="I27" s="259" t="s">
        <v>42</v>
      </c>
      <c r="J27" s="260" t="str">
        <f t="shared" si="1"/>
        <v>Select Select</v>
      </c>
      <c r="K27" s="212"/>
      <c r="L27" s="212"/>
      <c r="M27" s="212"/>
      <c r="N27" s="212"/>
      <c r="O27" s="254"/>
      <c r="P27" s="254"/>
      <c r="Q27" s="252"/>
      <c r="R27" s="278"/>
      <c r="S27" s="127">
        <f t="shared" si="2"/>
        <v>0</v>
      </c>
      <c r="T27" s="131"/>
      <c r="U27" s="178"/>
      <c r="V27" s="178"/>
      <c r="W27" s="132"/>
      <c r="X27" s="179"/>
    </row>
    <row r="28" spans="1:26" x14ac:dyDescent="0.15">
      <c r="A28" s="205">
        <v>9</v>
      </c>
      <c r="B28" s="157" t="s">
        <v>42</v>
      </c>
      <c r="C28" s="157"/>
      <c r="D28" s="206" t="s">
        <v>169</v>
      </c>
      <c r="E28" s="206">
        <f t="shared" si="0"/>
        <v>0</v>
      </c>
      <c r="F28" s="207" t="s">
        <v>42</v>
      </c>
      <c r="G28" s="206"/>
      <c r="H28" s="208" t="s">
        <v>42</v>
      </c>
      <c r="I28" s="259" t="s">
        <v>42</v>
      </c>
      <c r="J28" s="260" t="str">
        <f t="shared" si="1"/>
        <v>Select Select</v>
      </c>
      <c r="K28" s="212"/>
      <c r="L28" s="212"/>
      <c r="M28" s="212"/>
      <c r="N28" s="212"/>
      <c r="O28" s="254"/>
      <c r="P28" s="254"/>
      <c r="Q28" s="252"/>
      <c r="R28" s="278"/>
      <c r="S28" s="127">
        <f t="shared" si="2"/>
        <v>0</v>
      </c>
      <c r="T28" s="131"/>
      <c r="U28" s="178"/>
      <c r="V28" s="178"/>
      <c r="W28" s="132"/>
      <c r="X28" s="179"/>
    </row>
    <row r="29" spans="1:26" x14ac:dyDescent="0.15">
      <c r="A29" s="205">
        <v>10</v>
      </c>
      <c r="B29" s="157" t="s">
        <v>42</v>
      </c>
      <c r="C29" s="157"/>
      <c r="D29" s="206" t="s">
        <v>169</v>
      </c>
      <c r="E29" s="206">
        <f t="shared" si="0"/>
        <v>0</v>
      </c>
      <c r="F29" s="207" t="s">
        <v>42</v>
      </c>
      <c r="G29" s="206"/>
      <c r="H29" s="208" t="s">
        <v>42</v>
      </c>
      <c r="I29" s="259" t="s">
        <v>42</v>
      </c>
      <c r="J29" s="260" t="str">
        <f t="shared" si="1"/>
        <v>Select Select</v>
      </c>
      <c r="K29" s="212"/>
      <c r="L29" s="212"/>
      <c r="M29" s="212"/>
      <c r="N29" s="212"/>
      <c r="O29" s="254"/>
      <c r="P29" s="254"/>
      <c r="Q29" s="252"/>
      <c r="R29" s="278"/>
      <c r="S29" s="127">
        <f t="shared" si="2"/>
        <v>0</v>
      </c>
      <c r="T29" s="131"/>
      <c r="U29" s="178"/>
      <c r="V29" s="178"/>
      <c r="W29" s="166"/>
    </row>
    <row r="30" spans="1:26" x14ac:dyDescent="0.15">
      <c r="A30" s="205">
        <v>11</v>
      </c>
      <c r="B30" s="157" t="s">
        <v>42</v>
      </c>
      <c r="C30" s="157"/>
      <c r="D30" s="206" t="s">
        <v>169</v>
      </c>
      <c r="E30" s="206">
        <f t="shared" si="0"/>
        <v>0</v>
      </c>
      <c r="F30" s="207" t="s">
        <v>42</v>
      </c>
      <c r="G30" s="206"/>
      <c r="H30" s="208" t="s">
        <v>42</v>
      </c>
      <c r="I30" s="259" t="s">
        <v>42</v>
      </c>
      <c r="J30" s="260" t="str">
        <f t="shared" si="1"/>
        <v>Select Select</v>
      </c>
      <c r="K30" s="212"/>
      <c r="L30" s="212"/>
      <c r="M30" s="212"/>
      <c r="N30" s="212"/>
      <c r="O30" s="254"/>
      <c r="P30" s="254"/>
      <c r="Q30" s="252"/>
      <c r="R30" s="278"/>
      <c r="S30" s="127">
        <f t="shared" si="2"/>
        <v>0</v>
      </c>
      <c r="T30" s="131"/>
      <c r="U30" s="178"/>
      <c r="V30" s="178"/>
      <c r="W30" s="132"/>
      <c r="X30" s="179"/>
    </row>
    <row r="31" spans="1:26" x14ac:dyDescent="0.15">
      <c r="A31" s="205">
        <v>12</v>
      </c>
      <c r="B31" s="157" t="s">
        <v>42</v>
      </c>
      <c r="C31" s="157"/>
      <c r="D31" s="206" t="s">
        <v>169</v>
      </c>
      <c r="E31" s="206">
        <f t="shared" si="0"/>
        <v>0</v>
      </c>
      <c r="F31" s="207" t="s">
        <v>42</v>
      </c>
      <c r="G31" s="206"/>
      <c r="H31" s="208" t="s">
        <v>42</v>
      </c>
      <c r="I31" s="259" t="s">
        <v>42</v>
      </c>
      <c r="J31" s="260" t="str">
        <f t="shared" si="1"/>
        <v>Select Select</v>
      </c>
      <c r="K31" s="212"/>
      <c r="L31" s="212"/>
      <c r="M31" s="212"/>
      <c r="N31" s="212"/>
      <c r="O31" s="254"/>
      <c r="P31" s="254"/>
      <c r="Q31" s="252"/>
      <c r="R31" s="278"/>
      <c r="S31" s="127">
        <f t="shared" si="2"/>
        <v>0</v>
      </c>
      <c r="T31" s="131"/>
      <c r="U31" s="178"/>
      <c r="V31" s="178"/>
      <c r="W31" s="132"/>
      <c r="X31" s="179"/>
    </row>
    <row r="32" spans="1:26" x14ac:dyDescent="0.15">
      <c r="A32" s="205">
        <v>13</v>
      </c>
      <c r="B32" s="157" t="s">
        <v>42</v>
      </c>
      <c r="C32" s="157"/>
      <c r="D32" s="206" t="s">
        <v>169</v>
      </c>
      <c r="E32" s="206">
        <f t="shared" si="0"/>
        <v>0</v>
      </c>
      <c r="F32" s="207" t="s">
        <v>42</v>
      </c>
      <c r="G32" s="206"/>
      <c r="H32" s="208" t="s">
        <v>42</v>
      </c>
      <c r="I32" s="259" t="s">
        <v>42</v>
      </c>
      <c r="J32" s="260" t="str">
        <f t="shared" si="1"/>
        <v>Select Select</v>
      </c>
      <c r="K32" s="212"/>
      <c r="L32" s="212"/>
      <c r="M32" s="212"/>
      <c r="N32" s="212"/>
      <c r="O32" s="254"/>
      <c r="P32" s="254"/>
      <c r="Q32" s="252"/>
      <c r="R32" s="278"/>
      <c r="S32" s="127">
        <f t="shared" si="2"/>
        <v>0</v>
      </c>
      <c r="T32" s="131"/>
      <c r="U32" s="178"/>
      <c r="V32" s="178"/>
      <c r="W32" s="132"/>
      <c r="X32" s="179"/>
    </row>
    <row r="33" spans="1:24" x14ac:dyDescent="0.15">
      <c r="A33" s="205">
        <v>14</v>
      </c>
      <c r="B33" s="157" t="s">
        <v>42</v>
      </c>
      <c r="C33" s="157"/>
      <c r="D33" s="206" t="s">
        <v>169</v>
      </c>
      <c r="E33" s="206">
        <f t="shared" si="0"/>
        <v>0</v>
      </c>
      <c r="F33" s="207" t="s">
        <v>42</v>
      </c>
      <c r="G33" s="206"/>
      <c r="H33" s="208" t="s">
        <v>42</v>
      </c>
      <c r="I33" s="259" t="s">
        <v>42</v>
      </c>
      <c r="J33" s="260" t="str">
        <f t="shared" si="1"/>
        <v>Select Select</v>
      </c>
      <c r="K33" s="212"/>
      <c r="L33" s="212"/>
      <c r="M33" s="212"/>
      <c r="N33" s="212"/>
      <c r="O33" s="254"/>
      <c r="P33" s="254"/>
      <c r="Q33" s="252"/>
      <c r="R33" s="278"/>
      <c r="S33" s="127">
        <f t="shared" si="2"/>
        <v>0</v>
      </c>
      <c r="T33" s="131"/>
      <c r="U33" s="178"/>
      <c r="V33" s="178"/>
      <c r="W33" s="132"/>
      <c r="X33" s="179"/>
    </row>
    <row r="34" spans="1:24" x14ac:dyDescent="0.15">
      <c r="A34" s="205">
        <v>15</v>
      </c>
      <c r="B34" s="157" t="s">
        <v>42</v>
      </c>
      <c r="C34" s="157"/>
      <c r="D34" s="206" t="s">
        <v>169</v>
      </c>
      <c r="E34" s="206">
        <f t="shared" si="0"/>
        <v>0</v>
      </c>
      <c r="F34" s="207" t="s">
        <v>42</v>
      </c>
      <c r="G34" s="206"/>
      <c r="H34" s="208" t="s">
        <v>42</v>
      </c>
      <c r="I34" s="259" t="s">
        <v>42</v>
      </c>
      <c r="J34" s="260" t="str">
        <f t="shared" si="1"/>
        <v>Select Select</v>
      </c>
      <c r="K34" s="212"/>
      <c r="L34" s="212"/>
      <c r="M34" s="212"/>
      <c r="N34" s="212"/>
      <c r="O34" s="254"/>
      <c r="P34" s="254"/>
      <c r="Q34" s="252"/>
      <c r="R34" s="278"/>
      <c r="S34" s="127">
        <f t="shared" si="2"/>
        <v>0</v>
      </c>
      <c r="T34" s="131"/>
      <c r="U34" s="178"/>
      <c r="V34" s="178"/>
      <c r="W34" s="132"/>
      <c r="X34" s="179"/>
    </row>
    <row r="35" spans="1:24" x14ac:dyDescent="0.15">
      <c r="A35" s="205">
        <v>16</v>
      </c>
      <c r="B35" s="157" t="s">
        <v>42</v>
      </c>
      <c r="C35" s="157"/>
      <c r="D35" s="206" t="s">
        <v>169</v>
      </c>
      <c r="E35" s="206">
        <f t="shared" si="0"/>
        <v>0</v>
      </c>
      <c r="F35" s="207" t="s">
        <v>42</v>
      </c>
      <c r="G35" s="206"/>
      <c r="H35" s="208" t="s">
        <v>42</v>
      </c>
      <c r="I35" s="259" t="s">
        <v>42</v>
      </c>
      <c r="J35" s="260" t="str">
        <f t="shared" si="1"/>
        <v>Select Select</v>
      </c>
      <c r="K35" s="212"/>
      <c r="L35" s="212"/>
      <c r="M35" s="212"/>
      <c r="N35" s="212"/>
      <c r="O35" s="254"/>
      <c r="P35" s="254"/>
      <c r="Q35" s="252"/>
      <c r="R35" s="278"/>
      <c r="S35" s="127">
        <f t="shared" si="2"/>
        <v>0</v>
      </c>
      <c r="T35" s="131"/>
      <c r="U35" s="178"/>
      <c r="V35" s="178"/>
      <c r="W35" s="132"/>
      <c r="X35" s="179"/>
    </row>
    <row r="36" spans="1:24" x14ac:dyDescent="0.15">
      <c r="A36" s="205">
        <v>17</v>
      </c>
      <c r="B36" s="157" t="s">
        <v>42</v>
      </c>
      <c r="C36" s="157"/>
      <c r="D36" s="206" t="s">
        <v>169</v>
      </c>
      <c r="E36" s="206">
        <f t="shared" si="0"/>
        <v>0</v>
      </c>
      <c r="F36" s="207" t="s">
        <v>42</v>
      </c>
      <c r="G36" s="206"/>
      <c r="H36" s="208" t="s">
        <v>42</v>
      </c>
      <c r="I36" s="259" t="s">
        <v>42</v>
      </c>
      <c r="J36" s="260" t="str">
        <f t="shared" si="1"/>
        <v>Select Select</v>
      </c>
      <c r="K36" s="212"/>
      <c r="L36" s="212"/>
      <c r="M36" s="212"/>
      <c r="N36" s="212"/>
      <c r="O36" s="254"/>
      <c r="P36" s="254"/>
      <c r="Q36" s="252"/>
      <c r="R36" s="278"/>
      <c r="S36" s="127">
        <f t="shared" si="2"/>
        <v>0</v>
      </c>
      <c r="T36" s="131"/>
      <c r="U36" s="178"/>
      <c r="V36" s="178"/>
      <c r="W36" s="132"/>
      <c r="X36" s="179"/>
    </row>
    <row r="37" spans="1:24" x14ac:dyDescent="0.15">
      <c r="A37" s="205">
        <v>18</v>
      </c>
      <c r="B37" s="157" t="s">
        <v>42</v>
      </c>
      <c r="C37" s="157"/>
      <c r="D37" s="206" t="s">
        <v>169</v>
      </c>
      <c r="E37" s="206">
        <f t="shared" si="0"/>
        <v>0</v>
      </c>
      <c r="F37" s="207" t="s">
        <v>42</v>
      </c>
      <c r="G37" s="206"/>
      <c r="H37" s="208" t="s">
        <v>42</v>
      </c>
      <c r="I37" s="259" t="s">
        <v>42</v>
      </c>
      <c r="J37" s="260" t="str">
        <f t="shared" si="1"/>
        <v>Select Select</v>
      </c>
      <c r="K37" s="212"/>
      <c r="L37" s="212"/>
      <c r="M37" s="212"/>
      <c r="N37" s="212"/>
      <c r="O37" s="254"/>
      <c r="P37" s="254"/>
      <c r="Q37" s="252"/>
      <c r="R37" s="278"/>
      <c r="S37" s="127">
        <f t="shared" si="2"/>
        <v>0</v>
      </c>
      <c r="T37" s="131"/>
      <c r="U37" s="178"/>
      <c r="V37" s="178"/>
      <c r="W37" s="132"/>
      <c r="X37" s="179"/>
    </row>
    <row r="38" spans="1:24" x14ac:dyDescent="0.15">
      <c r="A38" s="205">
        <v>19</v>
      </c>
      <c r="B38" s="157" t="s">
        <v>42</v>
      </c>
      <c r="C38" s="157"/>
      <c r="D38" s="206" t="s">
        <v>169</v>
      </c>
      <c r="E38" s="206">
        <f t="shared" si="0"/>
        <v>0</v>
      </c>
      <c r="F38" s="207" t="s">
        <v>42</v>
      </c>
      <c r="G38" s="206"/>
      <c r="H38" s="208" t="s">
        <v>42</v>
      </c>
      <c r="I38" s="259" t="s">
        <v>42</v>
      </c>
      <c r="J38" s="260" t="str">
        <f t="shared" si="1"/>
        <v>Select Select</v>
      </c>
      <c r="K38" s="212"/>
      <c r="L38" s="212"/>
      <c r="M38" s="212"/>
      <c r="N38" s="212"/>
      <c r="O38" s="254"/>
      <c r="P38" s="254"/>
      <c r="Q38" s="252"/>
      <c r="R38" s="278"/>
      <c r="S38" s="127">
        <f t="shared" si="2"/>
        <v>0</v>
      </c>
      <c r="T38" s="131"/>
      <c r="U38" s="178"/>
      <c r="V38" s="178"/>
      <c r="W38" s="132"/>
      <c r="X38" s="179"/>
    </row>
    <row r="39" spans="1:24" x14ac:dyDescent="0.15">
      <c r="A39" s="205">
        <v>20</v>
      </c>
      <c r="B39" s="157" t="s">
        <v>42</v>
      </c>
      <c r="C39" s="157"/>
      <c r="D39" s="206" t="s">
        <v>169</v>
      </c>
      <c r="E39" s="206">
        <f t="shared" si="0"/>
        <v>0</v>
      </c>
      <c r="F39" s="207" t="s">
        <v>42</v>
      </c>
      <c r="G39" s="206"/>
      <c r="H39" s="208" t="s">
        <v>42</v>
      </c>
      <c r="I39" s="259" t="s">
        <v>42</v>
      </c>
      <c r="J39" s="260" t="str">
        <f t="shared" si="1"/>
        <v>Select Select</v>
      </c>
      <c r="K39" s="212"/>
      <c r="L39" s="212"/>
      <c r="M39" s="212"/>
      <c r="N39" s="212"/>
      <c r="O39" s="254"/>
      <c r="P39" s="254"/>
      <c r="Q39" s="252"/>
      <c r="R39" s="278"/>
      <c r="S39" s="127">
        <f t="shared" si="2"/>
        <v>0</v>
      </c>
      <c r="T39" s="131"/>
      <c r="U39" s="178"/>
      <c r="V39" s="178"/>
      <c r="W39" s="132"/>
      <c r="X39" s="179"/>
    </row>
    <row r="40" spans="1:24" x14ac:dyDescent="0.15">
      <c r="A40" s="205">
        <v>21</v>
      </c>
      <c r="B40" s="157" t="s">
        <v>42</v>
      </c>
      <c r="C40" s="157"/>
      <c r="D40" s="206" t="s">
        <v>169</v>
      </c>
      <c r="E40" s="206">
        <f t="shared" si="0"/>
        <v>0</v>
      </c>
      <c r="F40" s="207" t="s">
        <v>42</v>
      </c>
      <c r="G40" s="206"/>
      <c r="H40" s="208" t="s">
        <v>42</v>
      </c>
      <c r="I40" s="259" t="s">
        <v>42</v>
      </c>
      <c r="J40" s="260" t="str">
        <f t="shared" si="1"/>
        <v>Select Select</v>
      </c>
      <c r="K40" s="212"/>
      <c r="L40" s="212"/>
      <c r="M40" s="212"/>
      <c r="N40" s="212"/>
      <c r="O40" s="254"/>
      <c r="P40" s="254"/>
      <c r="Q40" s="252"/>
      <c r="R40" s="278"/>
      <c r="S40" s="127">
        <f t="shared" si="2"/>
        <v>0</v>
      </c>
      <c r="T40" s="131"/>
      <c r="U40" s="178"/>
      <c r="V40" s="178"/>
      <c r="W40" s="132"/>
      <c r="X40" s="179"/>
    </row>
    <row r="41" spans="1:24" x14ac:dyDescent="0.15">
      <c r="A41" s="205">
        <v>22</v>
      </c>
      <c r="B41" s="157" t="s">
        <v>42</v>
      </c>
      <c r="C41" s="157"/>
      <c r="D41" s="206" t="s">
        <v>169</v>
      </c>
      <c r="E41" s="206">
        <f t="shared" si="0"/>
        <v>0</v>
      </c>
      <c r="F41" s="207" t="s">
        <v>42</v>
      </c>
      <c r="G41" s="206"/>
      <c r="H41" s="208" t="s">
        <v>42</v>
      </c>
      <c r="I41" s="259" t="s">
        <v>42</v>
      </c>
      <c r="J41" s="260" t="str">
        <f t="shared" si="1"/>
        <v>Select Select</v>
      </c>
      <c r="K41" s="212"/>
      <c r="L41" s="212"/>
      <c r="M41" s="212"/>
      <c r="N41" s="212"/>
      <c r="O41" s="254"/>
      <c r="P41" s="254"/>
      <c r="Q41" s="252"/>
      <c r="R41" s="278"/>
      <c r="S41" s="127">
        <f t="shared" si="2"/>
        <v>0</v>
      </c>
      <c r="T41" s="131"/>
      <c r="U41" s="178"/>
      <c r="V41" s="178"/>
      <c r="W41" s="132"/>
      <c r="X41" s="179"/>
    </row>
    <row r="42" spans="1:24" x14ac:dyDescent="0.15">
      <c r="A42" s="205">
        <v>23</v>
      </c>
      <c r="B42" s="157" t="s">
        <v>42</v>
      </c>
      <c r="C42" s="157"/>
      <c r="D42" s="206" t="s">
        <v>169</v>
      </c>
      <c r="E42" s="206">
        <f t="shared" si="0"/>
        <v>0</v>
      </c>
      <c r="F42" s="207" t="s">
        <v>42</v>
      </c>
      <c r="G42" s="206"/>
      <c r="H42" s="208" t="s">
        <v>42</v>
      </c>
      <c r="I42" s="259" t="s">
        <v>42</v>
      </c>
      <c r="J42" s="260" t="str">
        <f t="shared" si="1"/>
        <v>Select Select</v>
      </c>
      <c r="K42" s="212"/>
      <c r="L42" s="212"/>
      <c r="M42" s="212"/>
      <c r="N42" s="212"/>
      <c r="O42" s="254"/>
      <c r="P42" s="254"/>
      <c r="Q42" s="252"/>
      <c r="R42" s="278"/>
      <c r="S42" s="127">
        <f t="shared" si="2"/>
        <v>0</v>
      </c>
      <c r="T42" s="131"/>
      <c r="U42" s="178"/>
      <c r="V42" s="178"/>
      <c r="W42" s="132"/>
      <c r="X42" s="179"/>
    </row>
    <row r="43" spans="1:24" x14ac:dyDescent="0.15">
      <c r="A43" s="205">
        <v>24</v>
      </c>
      <c r="B43" s="157" t="s">
        <v>42</v>
      </c>
      <c r="C43" s="157"/>
      <c r="D43" s="206" t="s">
        <v>169</v>
      </c>
      <c r="E43" s="206">
        <f t="shared" si="0"/>
        <v>0</v>
      </c>
      <c r="F43" s="207" t="s">
        <v>42</v>
      </c>
      <c r="G43" s="206"/>
      <c r="H43" s="208" t="s">
        <v>42</v>
      </c>
      <c r="I43" s="259" t="s">
        <v>42</v>
      </c>
      <c r="J43" s="260" t="str">
        <f t="shared" si="1"/>
        <v>Select Select</v>
      </c>
      <c r="K43" s="212"/>
      <c r="L43" s="212"/>
      <c r="M43" s="212"/>
      <c r="N43" s="212"/>
      <c r="O43" s="254"/>
      <c r="P43" s="254"/>
      <c r="Q43" s="252"/>
      <c r="R43" s="278"/>
      <c r="S43" s="127">
        <f t="shared" si="2"/>
        <v>0</v>
      </c>
      <c r="T43" s="131"/>
      <c r="U43" s="178"/>
      <c r="V43" s="178"/>
      <c r="W43" s="132"/>
      <c r="X43" s="179"/>
    </row>
    <row r="44" spans="1:24" x14ac:dyDescent="0.15">
      <c r="A44" s="205">
        <v>25</v>
      </c>
      <c r="B44" s="157" t="s">
        <v>42</v>
      </c>
      <c r="C44" s="157"/>
      <c r="D44" s="206" t="s">
        <v>169</v>
      </c>
      <c r="E44" s="206">
        <f t="shared" si="0"/>
        <v>0</v>
      </c>
      <c r="F44" s="207" t="s">
        <v>42</v>
      </c>
      <c r="G44" s="206"/>
      <c r="H44" s="208" t="s">
        <v>42</v>
      </c>
      <c r="I44" s="259" t="s">
        <v>42</v>
      </c>
      <c r="J44" s="260" t="str">
        <f t="shared" si="1"/>
        <v>Select Select</v>
      </c>
      <c r="K44" s="212"/>
      <c r="L44" s="212"/>
      <c r="M44" s="212"/>
      <c r="N44" s="212"/>
      <c r="O44" s="254"/>
      <c r="P44" s="254"/>
      <c r="Q44" s="252"/>
      <c r="R44" s="278"/>
      <c r="S44" s="127">
        <f t="shared" si="2"/>
        <v>0</v>
      </c>
      <c r="T44" s="131"/>
      <c r="U44" s="178"/>
      <c r="V44" s="178"/>
      <c r="W44" s="132"/>
      <c r="X44" s="179"/>
    </row>
    <row r="45" spans="1:24" x14ac:dyDescent="0.15">
      <c r="A45" s="205">
        <v>26</v>
      </c>
      <c r="B45" s="157" t="s">
        <v>42</v>
      </c>
      <c r="C45" s="157"/>
      <c r="D45" s="206" t="s">
        <v>169</v>
      </c>
      <c r="E45" s="206">
        <f t="shared" si="0"/>
        <v>0</v>
      </c>
      <c r="F45" s="207" t="s">
        <v>42</v>
      </c>
      <c r="G45" s="206"/>
      <c r="H45" s="208" t="s">
        <v>42</v>
      </c>
      <c r="I45" s="259" t="s">
        <v>42</v>
      </c>
      <c r="J45" s="260" t="str">
        <f t="shared" si="1"/>
        <v>Select Select</v>
      </c>
      <c r="K45" s="212"/>
      <c r="L45" s="212"/>
      <c r="M45" s="212"/>
      <c r="N45" s="212"/>
      <c r="O45" s="254"/>
      <c r="P45" s="254"/>
      <c r="Q45" s="252"/>
      <c r="R45" s="278"/>
      <c r="S45" s="127">
        <f t="shared" si="2"/>
        <v>0</v>
      </c>
      <c r="T45" s="131"/>
      <c r="U45" s="178"/>
      <c r="V45" s="178"/>
      <c r="W45" s="132"/>
      <c r="X45" s="179"/>
    </row>
    <row r="46" spans="1:24" x14ac:dyDescent="0.15">
      <c r="A46" s="205">
        <v>27</v>
      </c>
      <c r="B46" s="157" t="s">
        <v>42</v>
      </c>
      <c r="C46" s="157"/>
      <c r="D46" s="206" t="s">
        <v>169</v>
      </c>
      <c r="E46" s="206">
        <f t="shared" si="0"/>
        <v>0</v>
      </c>
      <c r="F46" s="207" t="s">
        <v>42</v>
      </c>
      <c r="G46" s="206"/>
      <c r="H46" s="208" t="s">
        <v>42</v>
      </c>
      <c r="I46" s="259" t="s">
        <v>42</v>
      </c>
      <c r="J46" s="260" t="str">
        <f t="shared" si="1"/>
        <v>Select Select</v>
      </c>
      <c r="K46" s="212"/>
      <c r="L46" s="212"/>
      <c r="M46" s="212"/>
      <c r="N46" s="212"/>
      <c r="O46" s="254"/>
      <c r="P46" s="254"/>
      <c r="Q46" s="252"/>
      <c r="R46" s="278"/>
      <c r="S46" s="127">
        <f t="shared" si="2"/>
        <v>0</v>
      </c>
      <c r="T46" s="131"/>
      <c r="U46" s="178"/>
      <c r="V46" s="178"/>
      <c r="W46" s="132"/>
      <c r="X46" s="179"/>
    </row>
    <row r="47" spans="1:24" x14ac:dyDescent="0.15">
      <c r="A47" s="205">
        <v>28</v>
      </c>
      <c r="B47" s="157" t="s">
        <v>42</v>
      </c>
      <c r="C47" s="157"/>
      <c r="D47" s="206" t="s">
        <v>169</v>
      </c>
      <c r="E47" s="206">
        <f t="shared" si="0"/>
        <v>0</v>
      </c>
      <c r="F47" s="207" t="s">
        <v>42</v>
      </c>
      <c r="G47" s="206"/>
      <c r="H47" s="208" t="s">
        <v>42</v>
      </c>
      <c r="I47" s="259" t="s">
        <v>42</v>
      </c>
      <c r="J47" s="260" t="str">
        <f t="shared" si="1"/>
        <v>Select Select</v>
      </c>
      <c r="K47" s="212"/>
      <c r="L47" s="212"/>
      <c r="M47" s="212"/>
      <c r="N47" s="212"/>
      <c r="O47" s="254"/>
      <c r="P47" s="254"/>
      <c r="Q47" s="252"/>
      <c r="R47" s="278"/>
      <c r="S47" s="127">
        <f t="shared" si="2"/>
        <v>0</v>
      </c>
      <c r="T47" s="131"/>
      <c r="U47" s="178"/>
      <c r="V47" s="178"/>
      <c r="W47" s="132"/>
      <c r="X47" s="179"/>
    </row>
    <row r="48" spans="1:24" x14ac:dyDescent="0.15">
      <c r="A48" s="205">
        <v>29</v>
      </c>
      <c r="B48" s="157" t="s">
        <v>42</v>
      </c>
      <c r="C48" s="157"/>
      <c r="D48" s="206" t="s">
        <v>169</v>
      </c>
      <c r="E48" s="206">
        <f t="shared" si="0"/>
        <v>0</v>
      </c>
      <c r="F48" s="207" t="s">
        <v>42</v>
      </c>
      <c r="G48" s="206"/>
      <c r="H48" s="208" t="s">
        <v>42</v>
      </c>
      <c r="I48" s="259" t="s">
        <v>42</v>
      </c>
      <c r="J48" s="260" t="str">
        <f t="shared" si="1"/>
        <v>Select Select</v>
      </c>
      <c r="K48" s="212"/>
      <c r="L48" s="212"/>
      <c r="M48" s="212"/>
      <c r="N48" s="212"/>
      <c r="O48" s="254"/>
      <c r="P48" s="254"/>
      <c r="Q48" s="252"/>
      <c r="R48" s="278"/>
      <c r="S48" s="127">
        <f t="shared" si="2"/>
        <v>0</v>
      </c>
      <c r="T48" s="131"/>
      <c r="U48" s="178"/>
      <c r="V48" s="178"/>
      <c r="W48" s="132"/>
      <c r="X48" s="179"/>
    </row>
    <row r="49" spans="1:24" x14ac:dyDescent="0.15">
      <c r="A49" s="205">
        <v>30</v>
      </c>
      <c r="B49" s="157" t="s">
        <v>42</v>
      </c>
      <c r="C49" s="157"/>
      <c r="D49" s="206" t="s">
        <v>169</v>
      </c>
      <c r="E49" s="206">
        <f t="shared" si="0"/>
        <v>0</v>
      </c>
      <c r="F49" s="207" t="s">
        <v>42</v>
      </c>
      <c r="G49" s="206"/>
      <c r="H49" s="208" t="s">
        <v>42</v>
      </c>
      <c r="I49" s="259" t="s">
        <v>42</v>
      </c>
      <c r="J49" s="260" t="str">
        <f t="shared" si="1"/>
        <v>Select Select</v>
      </c>
      <c r="K49" s="212"/>
      <c r="L49" s="212"/>
      <c r="M49" s="212"/>
      <c r="N49" s="212"/>
      <c r="O49" s="254"/>
      <c r="P49" s="254"/>
      <c r="Q49" s="252"/>
      <c r="R49" s="278"/>
      <c r="S49" s="127">
        <f t="shared" si="2"/>
        <v>0</v>
      </c>
      <c r="T49" s="131"/>
      <c r="U49" s="178"/>
      <c r="V49" s="178"/>
      <c r="W49" s="132"/>
      <c r="X49" s="179"/>
    </row>
    <row r="50" spans="1:24" x14ac:dyDescent="0.15">
      <c r="A50" s="205">
        <v>31</v>
      </c>
      <c r="B50" s="157" t="s">
        <v>42</v>
      </c>
      <c r="C50" s="157"/>
      <c r="D50" s="206" t="s">
        <v>169</v>
      </c>
      <c r="E50" s="206">
        <f t="shared" si="0"/>
        <v>0</v>
      </c>
      <c r="F50" s="207" t="s">
        <v>42</v>
      </c>
      <c r="G50" s="206"/>
      <c r="H50" s="208" t="s">
        <v>42</v>
      </c>
      <c r="I50" s="259" t="s">
        <v>42</v>
      </c>
      <c r="J50" s="260" t="str">
        <f t="shared" si="1"/>
        <v>Select Select</v>
      </c>
      <c r="K50" s="212"/>
      <c r="L50" s="212"/>
      <c r="M50" s="212"/>
      <c r="N50" s="212"/>
      <c r="O50" s="254"/>
      <c r="P50" s="254"/>
      <c r="Q50" s="252"/>
      <c r="R50" s="278"/>
      <c r="S50" s="127">
        <f t="shared" si="2"/>
        <v>0</v>
      </c>
      <c r="T50" s="131"/>
      <c r="U50" s="178"/>
      <c r="V50" s="178"/>
      <c r="W50" s="132"/>
      <c r="X50" s="179"/>
    </row>
    <row r="51" spans="1:24" x14ac:dyDescent="0.15">
      <c r="A51" s="205">
        <v>32</v>
      </c>
      <c r="B51" s="157" t="s">
        <v>42</v>
      </c>
      <c r="C51" s="157"/>
      <c r="D51" s="206" t="s">
        <v>169</v>
      </c>
      <c r="E51" s="206">
        <f t="shared" si="0"/>
        <v>0</v>
      </c>
      <c r="F51" s="207" t="s">
        <v>42</v>
      </c>
      <c r="G51" s="206"/>
      <c r="H51" s="208" t="s">
        <v>42</v>
      </c>
      <c r="I51" s="259" t="s">
        <v>42</v>
      </c>
      <c r="J51" s="260" t="str">
        <f t="shared" si="1"/>
        <v>Select Select</v>
      </c>
      <c r="K51" s="212"/>
      <c r="L51" s="212"/>
      <c r="M51" s="212"/>
      <c r="N51" s="212"/>
      <c r="O51" s="254"/>
      <c r="P51" s="254"/>
      <c r="Q51" s="252"/>
      <c r="R51" s="278"/>
      <c r="S51" s="127">
        <f t="shared" si="2"/>
        <v>0</v>
      </c>
      <c r="T51" s="131"/>
      <c r="U51" s="178"/>
      <c r="V51" s="178"/>
      <c r="W51" s="132"/>
      <c r="X51" s="179"/>
    </row>
    <row r="52" spans="1:24" x14ac:dyDescent="0.15">
      <c r="A52" s="205">
        <v>33</v>
      </c>
      <c r="B52" s="157" t="s">
        <v>42</v>
      </c>
      <c r="C52" s="157"/>
      <c r="D52" s="206" t="s">
        <v>169</v>
      </c>
      <c r="E52" s="206">
        <f t="shared" si="0"/>
        <v>0</v>
      </c>
      <c r="F52" s="207" t="s">
        <v>42</v>
      </c>
      <c r="G52" s="206"/>
      <c r="H52" s="208" t="s">
        <v>42</v>
      </c>
      <c r="I52" s="259" t="s">
        <v>42</v>
      </c>
      <c r="J52" s="260" t="str">
        <f t="shared" si="1"/>
        <v>Select Select</v>
      </c>
      <c r="K52" s="212"/>
      <c r="L52" s="212"/>
      <c r="M52" s="212"/>
      <c r="N52" s="212"/>
      <c r="O52" s="254"/>
      <c r="P52" s="254"/>
      <c r="Q52" s="252"/>
      <c r="R52" s="278"/>
      <c r="S52" s="127">
        <f t="shared" si="2"/>
        <v>0</v>
      </c>
      <c r="T52" s="131"/>
      <c r="U52" s="178"/>
      <c r="V52" s="178"/>
      <c r="W52" s="132"/>
      <c r="X52" s="179"/>
    </row>
    <row r="53" spans="1:24" x14ac:dyDescent="0.15">
      <c r="A53" s="205">
        <v>34</v>
      </c>
      <c r="B53" s="157" t="s">
        <v>42</v>
      </c>
      <c r="C53" s="157"/>
      <c r="D53" s="206" t="s">
        <v>169</v>
      </c>
      <c r="E53" s="206">
        <f t="shared" si="0"/>
        <v>0</v>
      </c>
      <c r="F53" s="207" t="s">
        <v>42</v>
      </c>
      <c r="G53" s="206"/>
      <c r="H53" s="208" t="s">
        <v>42</v>
      </c>
      <c r="I53" s="259" t="s">
        <v>42</v>
      </c>
      <c r="J53" s="260" t="str">
        <f t="shared" si="1"/>
        <v>Select Select</v>
      </c>
      <c r="K53" s="212"/>
      <c r="L53" s="212"/>
      <c r="M53" s="212"/>
      <c r="N53" s="212"/>
      <c r="O53" s="254"/>
      <c r="P53" s="254"/>
      <c r="Q53" s="252"/>
      <c r="R53" s="278"/>
      <c r="S53" s="127">
        <f t="shared" si="2"/>
        <v>0</v>
      </c>
      <c r="T53" s="131"/>
      <c r="U53" s="178"/>
      <c r="V53" s="178"/>
      <c r="W53" s="132"/>
      <c r="X53" s="179"/>
    </row>
    <row r="54" spans="1:24" x14ac:dyDescent="0.15">
      <c r="A54" s="205">
        <v>35</v>
      </c>
      <c r="B54" s="157" t="s">
        <v>42</v>
      </c>
      <c r="C54" s="157"/>
      <c r="D54" s="206" t="s">
        <v>169</v>
      </c>
      <c r="E54" s="206">
        <f t="shared" si="0"/>
        <v>0</v>
      </c>
      <c r="F54" s="207" t="s">
        <v>42</v>
      </c>
      <c r="G54" s="206"/>
      <c r="H54" s="208" t="s">
        <v>42</v>
      </c>
      <c r="I54" s="259" t="s">
        <v>42</v>
      </c>
      <c r="J54" s="260" t="str">
        <f t="shared" si="1"/>
        <v>Select Select</v>
      </c>
      <c r="K54" s="212"/>
      <c r="L54" s="212"/>
      <c r="M54" s="212"/>
      <c r="N54" s="212"/>
      <c r="O54" s="254"/>
      <c r="P54" s="254"/>
      <c r="Q54" s="252"/>
      <c r="R54" s="278"/>
      <c r="S54" s="127">
        <f t="shared" si="2"/>
        <v>0</v>
      </c>
      <c r="T54" s="131"/>
      <c r="U54" s="178"/>
      <c r="V54" s="178"/>
      <c r="W54" s="132"/>
      <c r="X54" s="179"/>
    </row>
    <row r="55" spans="1:24" x14ac:dyDescent="0.15">
      <c r="A55" s="205">
        <v>36</v>
      </c>
      <c r="B55" s="157" t="s">
        <v>42</v>
      </c>
      <c r="C55" s="157"/>
      <c r="D55" s="206" t="s">
        <v>169</v>
      </c>
      <c r="E55" s="206">
        <f t="shared" si="0"/>
        <v>0</v>
      </c>
      <c r="F55" s="207" t="s">
        <v>42</v>
      </c>
      <c r="G55" s="206"/>
      <c r="H55" s="208" t="s">
        <v>42</v>
      </c>
      <c r="I55" s="259" t="s">
        <v>42</v>
      </c>
      <c r="J55" s="260" t="str">
        <f t="shared" si="1"/>
        <v>Select Select</v>
      </c>
      <c r="K55" s="212"/>
      <c r="L55" s="212"/>
      <c r="M55" s="212"/>
      <c r="N55" s="212"/>
      <c r="O55" s="254"/>
      <c r="P55" s="254"/>
      <c r="Q55" s="252"/>
      <c r="R55" s="278"/>
      <c r="S55" s="127">
        <f t="shared" si="2"/>
        <v>0</v>
      </c>
      <c r="T55" s="131"/>
      <c r="U55" s="178"/>
      <c r="V55" s="178"/>
      <c r="W55" s="132"/>
      <c r="X55" s="179"/>
    </row>
    <row r="56" spans="1:24" x14ac:dyDescent="0.15">
      <c r="A56" s="205">
        <v>37</v>
      </c>
      <c r="B56" s="157" t="s">
        <v>42</v>
      </c>
      <c r="C56" s="157"/>
      <c r="D56" s="206" t="s">
        <v>169</v>
      </c>
      <c r="E56" s="206">
        <f t="shared" si="0"/>
        <v>0</v>
      </c>
      <c r="F56" s="207" t="s">
        <v>42</v>
      </c>
      <c r="G56" s="206"/>
      <c r="H56" s="208" t="s">
        <v>42</v>
      </c>
      <c r="I56" s="259" t="s">
        <v>42</v>
      </c>
      <c r="J56" s="260" t="str">
        <f t="shared" si="1"/>
        <v>Select Select</v>
      </c>
      <c r="K56" s="212"/>
      <c r="L56" s="212"/>
      <c r="M56" s="212"/>
      <c r="N56" s="212"/>
      <c r="O56" s="254"/>
      <c r="P56" s="254"/>
      <c r="Q56" s="252"/>
      <c r="R56" s="278"/>
      <c r="S56" s="127">
        <f t="shared" si="2"/>
        <v>0</v>
      </c>
      <c r="T56" s="131"/>
      <c r="U56" s="178"/>
      <c r="V56" s="178"/>
      <c r="W56" s="132"/>
      <c r="X56" s="179"/>
    </row>
    <row r="57" spans="1:24" x14ac:dyDescent="0.15">
      <c r="A57" s="205">
        <v>38</v>
      </c>
      <c r="B57" s="157" t="s">
        <v>42</v>
      </c>
      <c r="C57" s="157"/>
      <c r="D57" s="206" t="s">
        <v>169</v>
      </c>
      <c r="E57" s="206">
        <f t="shared" si="0"/>
        <v>0</v>
      </c>
      <c r="F57" s="207" t="s">
        <v>42</v>
      </c>
      <c r="G57" s="206"/>
      <c r="H57" s="208" t="s">
        <v>42</v>
      </c>
      <c r="I57" s="259" t="s">
        <v>42</v>
      </c>
      <c r="J57" s="260" t="str">
        <f t="shared" si="1"/>
        <v>Select Select</v>
      </c>
      <c r="K57" s="212"/>
      <c r="L57" s="212"/>
      <c r="M57" s="212"/>
      <c r="N57" s="212"/>
      <c r="O57" s="254"/>
      <c r="P57" s="254"/>
      <c r="Q57" s="252"/>
      <c r="R57" s="278"/>
      <c r="S57" s="127">
        <f t="shared" si="2"/>
        <v>0</v>
      </c>
      <c r="T57" s="131"/>
      <c r="U57" s="178"/>
      <c r="V57" s="178"/>
      <c r="W57" s="132"/>
      <c r="X57" s="179"/>
    </row>
    <row r="58" spans="1:24" x14ac:dyDescent="0.15">
      <c r="A58" s="205">
        <v>39</v>
      </c>
      <c r="B58" s="157" t="s">
        <v>42</v>
      </c>
      <c r="C58" s="157"/>
      <c r="D58" s="206" t="s">
        <v>169</v>
      </c>
      <c r="E58" s="206">
        <f t="shared" si="0"/>
        <v>0</v>
      </c>
      <c r="F58" s="207" t="s">
        <v>42</v>
      </c>
      <c r="G58" s="206"/>
      <c r="H58" s="208" t="s">
        <v>42</v>
      </c>
      <c r="I58" s="259" t="s">
        <v>42</v>
      </c>
      <c r="J58" s="260" t="str">
        <f t="shared" si="1"/>
        <v>Select Select</v>
      </c>
      <c r="K58" s="212"/>
      <c r="L58" s="212"/>
      <c r="M58" s="212"/>
      <c r="N58" s="212"/>
      <c r="O58" s="254"/>
      <c r="P58" s="254"/>
      <c r="Q58" s="252"/>
      <c r="R58" s="278"/>
      <c r="S58" s="127">
        <f t="shared" si="2"/>
        <v>0</v>
      </c>
      <c r="T58" s="131"/>
      <c r="U58" s="178"/>
      <c r="V58" s="178"/>
      <c r="W58" s="132"/>
      <c r="X58" s="179"/>
    </row>
    <row r="59" spans="1:24" x14ac:dyDescent="0.15">
      <c r="A59" s="205">
        <v>40</v>
      </c>
      <c r="B59" s="157" t="s">
        <v>42</v>
      </c>
      <c r="C59" s="157"/>
      <c r="D59" s="206" t="s">
        <v>169</v>
      </c>
      <c r="E59" s="206">
        <f t="shared" si="0"/>
        <v>0</v>
      </c>
      <c r="F59" s="207" t="s">
        <v>42</v>
      </c>
      <c r="G59" s="206"/>
      <c r="H59" s="208" t="s">
        <v>42</v>
      </c>
      <c r="I59" s="259" t="s">
        <v>42</v>
      </c>
      <c r="J59" s="260" t="str">
        <f t="shared" si="1"/>
        <v>Select Select</v>
      </c>
      <c r="K59" s="212"/>
      <c r="L59" s="212"/>
      <c r="M59" s="212"/>
      <c r="N59" s="212"/>
      <c r="O59" s="254"/>
      <c r="P59" s="254"/>
      <c r="Q59" s="252"/>
      <c r="R59" s="278"/>
      <c r="S59" s="127">
        <f t="shared" si="2"/>
        <v>0</v>
      </c>
      <c r="T59" s="131"/>
      <c r="U59" s="178"/>
      <c r="V59" s="178"/>
      <c r="W59" s="132"/>
      <c r="X59" s="179"/>
    </row>
    <row r="60" spans="1:24" x14ac:dyDescent="0.15">
      <c r="A60" s="205">
        <v>41</v>
      </c>
      <c r="B60" s="157" t="s">
        <v>42</v>
      </c>
      <c r="C60" s="157"/>
      <c r="D60" s="206" t="s">
        <v>169</v>
      </c>
      <c r="E60" s="206">
        <f t="shared" si="0"/>
        <v>0</v>
      </c>
      <c r="F60" s="207" t="s">
        <v>42</v>
      </c>
      <c r="G60" s="206"/>
      <c r="H60" s="208" t="s">
        <v>42</v>
      </c>
      <c r="I60" s="259" t="s">
        <v>42</v>
      </c>
      <c r="J60" s="260" t="str">
        <f t="shared" si="1"/>
        <v>Select Select</v>
      </c>
      <c r="K60" s="212"/>
      <c r="L60" s="212"/>
      <c r="M60" s="212"/>
      <c r="N60" s="212"/>
      <c r="O60" s="254"/>
      <c r="P60" s="254"/>
      <c r="Q60" s="252"/>
      <c r="R60" s="278"/>
      <c r="S60" s="127">
        <f t="shared" si="2"/>
        <v>0</v>
      </c>
      <c r="T60" s="131"/>
      <c r="U60" s="178"/>
      <c r="V60" s="178"/>
      <c r="W60" s="132"/>
      <c r="X60" s="179"/>
    </row>
    <row r="61" spans="1:24" x14ac:dyDescent="0.15">
      <c r="A61" s="205">
        <v>42</v>
      </c>
      <c r="B61" s="157" t="s">
        <v>42</v>
      </c>
      <c r="C61" s="157"/>
      <c r="D61" s="206" t="s">
        <v>169</v>
      </c>
      <c r="E61" s="206">
        <f t="shared" si="0"/>
        <v>0</v>
      </c>
      <c r="F61" s="207" t="s">
        <v>42</v>
      </c>
      <c r="G61" s="206"/>
      <c r="H61" s="208" t="s">
        <v>42</v>
      </c>
      <c r="I61" s="259" t="s">
        <v>42</v>
      </c>
      <c r="J61" s="260" t="str">
        <f t="shared" si="1"/>
        <v>Select Select</v>
      </c>
      <c r="K61" s="212"/>
      <c r="L61" s="212"/>
      <c r="M61" s="212"/>
      <c r="N61" s="212"/>
      <c r="O61" s="254"/>
      <c r="P61" s="254"/>
      <c r="Q61" s="252"/>
      <c r="R61" s="278"/>
      <c r="S61" s="127">
        <f t="shared" si="2"/>
        <v>0</v>
      </c>
      <c r="T61" s="131"/>
      <c r="U61" s="178"/>
      <c r="V61" s="178"/>
      <c r="W61" s="132"/>
      <c r="X61" s="179"/>
    </row>
    <row r="62" spans="1:24" x14ac:dyDescent="0.15">
      <c r="A62" s="205">
        <v>43</v>
      </c>
      <c r="B62" s="157" t="s">
        <v>42</v>
      </c>
      <c r="C62" s="157"/>
      <c r="D62" s="206" t="s">
        <v>169</v>
      </c>
      <c r="E62" s="206">
        <f t="shared" si="0"/>
        <v>0</v>
      </c>
      <c r="F62" s="207" t="s">
        <v>42</v>
      </c>
      <c r="G62" s="206"/>
      <c r="H62" s="208" t="s">
        <v>42</v>
      </c>
      <c r="I62" s="259" t="s">
        <v>42</v>
      </c>
      <c r="J62" s="260" t="str">
        <f t="shared" si="1"/>
        <v>Select Select</v>
      </c>
      <c r="K62" s="212"/>
      <c r="L62" s="212"/>
      <c r="M62" s="212"/>
      <c r="N62" s="212"/>
      <c r="O62" s="254"/>
      <c r="P62" s="254"/>
      <c r="Q62" s="252"/>
      <c r="R62" s="278"/>
      <c r="S62" s="127">
        <f t="shared" si="2"/>
        <v>0</v>
      </c>
      <c r="T62" s="131"/>
      <c r="U62" s="178"/>
      <c r="V62" s="178"/>
      <c r="W62" s="132"/>
      <c r="X62" s="179"/>
    </row>
    <row r="63" spans="1:24" x14ac:dyDescent="0.15">
      <c r="A63" s="205">
        <v>44</v>
      </c>
      <c r="B63" s="157" t="s">
        <v>42</v>
      </c>
      <c r="C63" s="157"/>
      <c r="D63" s="206" t="s">
        <v>169</v>
      </c>
      <c r="E63" s="206">
        <f t="shared" si="0"/>
        <v>0</v>
      </c>
      <c r="F63" s="207" t="s">
        <v>42</v>
      </c>
      <c r="G63" s="206"/>
      <c r="H63" s="208" t="s">
        <v>42</v>
      </c>
      <c r="I63" s="259" t="s">
        <v>42</v>
      </c>
      <c r="J63" s="260" t="str">
        <f t="shared" si="1"/>
        <v>Select Select</v>
      </c>
      <c r="K63" s="212"/>
      <c r="L63" s="212"/>
      <c r="M63" s="212"/>
      <c r="N63" s="212"/>
      <c r="O63" s="254"/>
      <c r="P63" s="254"/>
      <c r="Q63" s="252"/>
      <c r="R63" s="278"/>
      <c r="S63" s="127">
        <f t="shared" si="2"/>
        <v>0</v>
      </c>
      <c r="T63" s="131"/>
      <c r="U63" s="178"/>
      <c r="V63" s="178"/>
      <c r="W63" s="132"/>
      <c r="X63" s="179"/>
    </row>
    <row r="64" spans="1:24" x14ac:dyDescent="0.15">
      <c r="A64" s="205">
        <v>45</v>
      </c>
      <c r="B64" s="157" t="s">
        <v>42</v>
      </c>
      <c r="C64" s="157"/>
      <c r="D64" s="206" t="s">
        <v>169</v>
      </c>
      <c r="E64" s="206">
        <f t="shared" si="0"/>
        <v>0</v>
      </c>
      <c r="F64" s="207" t="s">
        <v>42</v>
      </c>
      <c r="G64" s="206"/>
      <c r="H64" s="208" t="s">
        <v>42</v>
      </c>
      <c r="I64" s="259" t="s">
        <v>42</v>
      </c>
      <c r="J64" s="260" t="str">
        <f t="shared" si="1"/>
        <v>Select Select</v>
      </c>
      <c r="K64" s="212"/>
      <c r="L64" s="212"/>
      <c r="M64" s="212"/>
      <c r="N64" s="212"/>
      <c r="O64" s="254"/>
      <c r="P64" s="254"/>
      <c r="Q64" s="252"/>
      <c r="R64" s="278"/>
      <c r="S64" s="127">
        <f t="shared" si="2"/>
        <v>0</v>
      </c>
      <c r="T64" s="131"/>
      <c r="U64" s="178"/>
      <c r="V64" s="178"/>
      <c r="W64" s="132"/>
      <c r="X64" s="179"/>
    </row>
    <row r="65" spans="1:24" x14ac:dyDescent="0.15">
      <c r="A65" s="205">
        <v>46</v>
      </c>
      <c r="B65" s="157" t="s">
        <v>42</v>
      </c>
      <c r="C65" s="157"/>
      <c r="D65" s="206" t="s">
        <v>169</v>
      </c>
      <c r="E65" s="206">
        <f t="shared" si="0"/>
        <v>0</v>
      </c>
      <c r="F65" s="207" t="s">
        <v>42</v>
      </c>
      <c r="G65" s="206"/>
      <c r="H65" s="208" t="s">
        <v>42</v>
      </c>
      <c r="I65" s="259" t="s">
        <v>42</v>
      </c>
      <c r="J65" s="260" t="str">
        <f t="shared" si="1"/>
        <v>Select Select</v>
      </c>
      <c r="K65" s="212"/>
      <c r="L65" s="212"/>
      <c r="M65" s="212"/>
      <c r="N65" s="212"/>
      <c r="O65" s="254"/>
      <c r="P65" s="254"/>
      <c r="Q65" s="252"/>
      <c r="R65" s="278"/>
      <c r="S65" s="127">
        <f t="shared" si="2"/>
        <v>0</v>
      </c>
      <c r="T65" s="131"/>
      <c r="U65" s="178"/>
      <c r="V65" s="178"/>
      <c r="W65" s="132"/>
      <c r="X65" s="179"/>
    </row>
    <row r="66" spans="1:24" x14ac:dyDescent="0.15">
      <c r="A66" s="205">
        <v>47</v>
      </c>
      <c r="B66" s="157" t="s">
        <v>42</v>
      </c>
      <c r="C66" s="157"/>
      <c r="D66" s="206" t="s">
        <v>169</v>
      </c>
      <c r="E66" s="206">
        <f t="shared" si="0"/>
        <v>0</v>
      </c>
      <c r="F66" s="207" t="s">
        <v>42</v>
      </c>
      <c r="G66" s="206"/>
      <c r="H66" s="208" t="s">
        <v>42</v>
      </c>
      <c r="I66" s="259" t="s">
        <v>42</v>
      </c>
      <c r="J66" s="260" t="str">
        <f t="shared" si="1"/>
        <v>Select Select</v>
      </c>
      <c r="K66" s="212"/>
      <c r="L66" s="212"/>
      <c r="M66" s="212"/>
      <c r="N66" s="212"/>
      <c r="O66" s="254"/>
      <c r="P66" s="254"/>
      <c r="Q66" s="252"/>
      <c r="R66" s="278"/>
      <c r="S66" s="127">
        <f t="shared" si="2"/>
        <v>0</v>
      </c>
      <c r="T66" s="131"/>
      <c r="U66" s="178"/>
      <c r="V66" s="178"/>
      <c r="W66" s="132"/>
      <c r="X66" s="179"/>
    </row>
    <row r="67" spans="1:24" x14ac:dyDescent="0.15">
      <c r="A67" s="205">
        <v>48</v>
      </c>
      <c r="B67" s="157" t="s">
        <v>42</v>
      </c>
      <c r="C67" s="157"/>
      <c r="D67" s="206" t="s">
        <v>169</v>
      </c>
      <c r="E67" s="206">
        <f t="shared" si="0"/>
        <v>0</v>
      </c>
      <c r="F67" s="207" t="s">
        <v>42</v>
      </c>
      <c r="G67" s="206"/>
      <c r="H67" s="208" t="s">
        <v>42</v>
      </c>
      <c r="I67" s="259" t="s">
        <v>42</v>
      </c>
      <c r="J67" s="260" t="str">
        <f t="shared" si="1"/>
        <v>Select Select</v>
      </c>
      <c r="K67" s="212"/>
      <c r="L67" s="212"/>
      <c r="M67" s="212"/>
      <c r="N67" s="212"/>
      <c r="O67" s="254"/>
      <c r="P67" s="254"/>
      <c r="Q67" s="252"/>
      <c r="R67" s="278"/>
      <c r="S67" s="127">
        <f t="shared" si="2"/>
        <v>0</v>
      </c>
      <c r="T67" s="131"/>
      <c r="U67" s="178"/>
      <c r="V67" s="178"/>
      <c r="W67" s="132"/>
      <c r="X67" s="179"/>
    </row>
    <row r="68" spans="1:24" x14ac:dyDescent="0.15">
      <c r="A68" s="205">
        <v>49</v>
      </c>
      <c r="B68" s="157" t="s">
        <v>42</v>
      </c>
      <c r="C68" s="157"/>
      <c r="D68" s="206" t="s">
        <v>169</v>
      </c>
      <c r="E68" s="206">
        <f t="shared" si="0"/>
        <v>0</v>
      </c>
      <c r="F68" s="207" t="s">
        <v>42</v>
      </c>
      <c r="G68" s="206"/>
      <c r="H68" s="208" t="s">
        <v>42</v>
      </c>
      <c r="I68" s="259" t="s">
        <v>42</v>
      </c>
      <c r="J68" s="260" t="str">
        <f t="shared" si="1"/>
        <v>Select Select</v>
      </c>
      <c r="K68" s="212"/>
      <c r="L68" s="212"/>
      <c r="M68" s="212"/>
      <c r="N68" s="212"/>
      <c r="O68" s="254"/>
      <c r="P68" s="254"/>
      <c r="Q68" s="252"/>
      <c r="R68" s="278"/>
      <c r="S68" s="127">
        <f t="shared" si="2"/>
        <v>0</v>
      </c>
      <c r="T68" s="131"/>
      <c r="U68" s="178"/>
      <c r="V68" s="178"/>
      <c r="W68" s="132"/>
      <c r="X68" s="179"/>
    </row>
    <row r="69" spans="1:24" x14ac:dyDescent="0.15">
      <c r="A69" s="205">
        <v>50</v>
      </c>
      <c r="B69" s="157" t="s">
        <v>42</v>
      </c>
      <c r="C69" s="157"/>
      <c r="D69" s="206" t="s">
        <v>169</v>
      </c>
      <c r="E69" s="206">
        <f t="shared" si="0"/>
        <v>0</v>
      </c>
      <c r="F69" s="207" t="s">
        <v>42</v>
      </c>
      <c r="G69" s="206"/>
      <c r="H69" s="208" t="s">
        <v>42</v>
      </c>
      <c r="I69" s="259" t="s">
        <v>42</v>
      </c>
      <c r="J69" s="260" t="str">
        <f t="shared" si="1"/>
        <v>Select Select</v>
      </c>
      <c r="K69" s="212"/>
      <c r="L69" s="212"/>
      <c r="M69" s="212"/>
      <c r="N69" s="212"/>
      <c r="O69" s="254"/>
      <c r="P69" s="254"/>
      <c r="Q69" s="252"/>
      <c r="R69" s="278"/>
      <c r="S69" s="127">
        <f t="shared" si="2"/>
        <v>0</v>
      </c>
      <c r="T69" s="131"/>
      <c r="U69" s="178"/>
      <c r="V69" s="178"/>
      <c r="W69" s="132"/>
      <c r="X69" s="179"/>
    </row>
    <row r="70" spans="1:24" x14ac:dyDescent="0.15">
      <c r="A70" s="205">
        <v>51</v>
      </c>
      <c r="B70" s="157" t="s">
        <v>42</v>
      </c>
      <c r="C70" s="157"/>
      <c r="D70" s="206" t="s">
        <v>169</v>
      </c>
      <c r="E70" s="206">
        <f t="shared" si="0"/>
        <v>0</v>
      </c>
      <c r="F70" s="207" t="s">
        <v>42</v>
      </c>
      <c r="G70" s="206"/>
      <c r="H70" s="208" t="s">
        <v>42</v>
      </c>
      <c r="I70" s="259" t="s">
        <v>42</v>
      </c>
      <c r="J70" s="260" t="str">
        <f t="shared" si="1"/>
        <v>Select Select</v>
      </c>
      <c r="K70" s="212"/>
      <c r="L70" s="212"/>
      <c r="M70" s="212"/>
      <c r="N70" s="212"/>
      <c r="O70" s="254"/>
      <c r="P70" s="254"/>
      <c r="Q70" s="252"/>
      <c r="R70" s="278"/>
      <c r="S70" s="127">
        <f t="shared" si="2"/>
        <v>0</v>
      </c>
      <c r="T70" s="131"/>
      <c r="U70" s="178"/>
      <c r="V70" s="178"/>
      <c r="W70" s="132"/>
      <c r="X70" s="179"/>
    </row>
    <row r="71" spans="1:24" x14ac:dyDescent="0.15">
      <c r="A71" s="205">
        <v>52</v>
      </c>
      <c r="B71" s="157" t="s">
        <v>42</v>
      </c>
      <c r="C71" s="157"/>
      <c r="D71" s="206" t="s">
        <v>169</v>
      </c>
      <c r="E71" s="206">
        <f t="shared" si="0"/>
        <v>0</v>
      </c>
      <c r="F71" s="207" t="s">
        <v>42</v>
      </c>
      <c r="G71" s="206"/>
      <c r="H71" s="208" t="s">
        <v>42</v>
      </c>
      <c r="I71" s="259" t="s">
        <v>42</v>
      </c>
      <c r="J71" s="260" t="str">
        <f t="shared" si="1"/>
        <v>Select Select</v>
      </c>
      <c r="K71" s="212"/>
      <c r="L71" s="212"/>
      <c r="M71" s="212"/>
      <c r="N71" s="212"/>
      <c r="O71" s="254"/>
      <c r="P71" s="254"/>
      <c r="Q71" s="252"/>
      <c r="R71" s="278"/>
      <c r="S71" s="127">
        <f t="shared" si="2"/>
        <v>0</v>
      </c>
      <c r="T71" s="131"/>
      <c r="U71" s="178"/>
      <c r="V71" s="178"/>
      <c r="W71" s="132"/>
      <c r="X71" s="179"/>
    </row>
    <row r="72" spans="1:24" x14ac:dyDescent="0.15">
      <c r="A72" s="205">
        <v>53</v>
      </c>
      <c r="B72" s="157" t="s">
        <v>42</v>
      </c>
      <c r="C72" s="157"/>
      <c r="D72" s="206" t="s">
        <v>169</v>
      </c>
      <c r="E72" s="206">
        <f t="shared" si="0"/>
        <v>0</v>
      </c>
      <c r="F72" s="207" t="s">
        <v>42</v>
      </c>
      <c r="G72" s="206"/>
      <c r="H72" s="208" t="s">
        <v>42</v>
      </c>
      <c r="I72" s="259" t="s">
        <v>42</v>
      </c>
      <c r="J72" s="260" t="str">
        <f t="shared" si="1"/>
        <v>Select Select</v>
      </c>
      <c r="K72" s="212"/>
      <c r="L72" s="212"/>
      <c r="M72" s="212"/>
      <c r="N72" s="212"/>
      <c r="O72" s="254"/>
      <c r="P72" s="254"/>
      <c r="Q72" s="252"/>
      <c r="R72" s="278"/>
      <c r="S72" s="127">
        <f t="shared" si="2"/>
        <v>0</v>
      </c>
      <c r="T72" s="131"/>
      <c r="U72" s="178"/>
      <c r="V72" s="178"/>
      <c r="W72" s="132"/>
      <c r="X72" s="179"/>
    </row>
    <row r="73" spans="1:24" x14ac:dyDescent="0.15">
      <c r="A73" s="205">
        <v>54</v>
      </c>
      <c r="B73" s="157" t="s">
        <v>42</v>
      </c>
      <c r="C73" s="157"/>
      <c r="D73" s="206" t="s">
        <v>169</v>
      </c>
      <c r="E73" s="206">
        <f t="shared" si="0"/>
        <v>0</v>
      </c>
      <c r="F73" s="207" t="s">
        <v>42</v>
      </c>
      <c r="G73" s="206"/>
      <c r="H73" s="208" t="s">
        <v>42</v>
      </c>
      <c r="I73" s="259" t="s">
        <v>42</v>
      </c>
      <c r="J73" s="260" t="str">
        <f t="shared" si="1"/>
        <v>Select Select</v>
      </c>
      <c r="K73" s="212"/>
      <c r="L73" s="212"/>
      <c r="M73" s="212"/>
      <c r="N73" s="212"/>
      <c r="O73" s="254"/>
      <c r="P73" s="254"/>
      <c r="Q73" s="252"/>
      <c r="R73" s="278"/>
      <c r="S73" s="127">
        <f t="shared" si="2"/>
        <v>0</v>
      </c>
      <c r="T73" s="131"/>
      <c r="U73" s="178"/>
      <c r="V73" s="178"/>
      <c r="W73" s="132"/>
      <c r="X73" s="179"/>
    </row>
    <row r="74" spans="1:24" x14ac:dyDescent="0.15">
      <c r="A74" s="205">
        <v>55</v>
      </c>
      <c r="B74" s="157" t="s">
        <v>42</v>
      </c>
      <c r="C74" s="157"/>
      <c r="D74" s="206" t="s">
        <v>169</v>
      </c>
      <c r="E74" s="206">
        <f t="shared" si="0"/>
        <v>0</v>
      </c>
      <c r="F74" s="207" t="s">
        <v>42</v>
      </c>
      <c r="G74" s="206"/>
      <c r="H74" s="208" t="s">
        <v>42</v>
      </c>
      <c r="I74" s="259" t="s">
        <v>42</v>
      </c>
      <c r="J74" s="260" t="str">
        <f t="shared" si="1"/>
        <v>Select Select</v>
      </c>
      <c r="K74" s="212"/>
      <c r="L74" s="212"/>
      <c r="M74" s="212"/>
      <c r="N74" s="212"/>
      <c r="O74" s="254"/>
      <c r="P74" s="254"/>
      <c r="Q74" s="252"/>
      <c r="R74" s="278"/>
      <c r="S74" s="127">
        <f t="shared" si="2"/>
        <v>0</v>
      </c>
      <c r="T74" s="131"/>
      <c r="U74" s="178"/>
      <c r="V74" s="178"/>
      <c r="W74" s="132"/>
      <c r="X74" s="179"/>
    </row>
    <row r="75" spans="1:24" x14ac:dyDescent="0.15">
      <c r="A75" s="205">
        <v>56</v>
      </c>
      <c r="B75" s="157" t="s">
        <v>42</v>
      </c>
      <c r="C75" s="157"/>
      <c r="D75" s="206" t="s">
        <v>169</v>
      </c>
      <c r="E75" s="206">
        <f t="shared" si="0"/>
        <v>0</v>
      </c>
      <c r="F75" s="207" t="s">
        <v>42</v>
      </c>
      <c r="G75" s="206"/>
      <c r="H75" s="208" t="s">
        <v>42</v>
      </c>
      <c r="I75" s="259" t="s">
        <v>42</v>
      </c>
      <c r="J75" s="260" t="str">
        <f t="shared" si="1"/>
        <v>Select Select</v>
      </c>
      <c r="K75" s="212"/>
      <c r="L75" s="212"/>
      <c r="M75" s="212"/>
      <c r="N75" s="212"/>
      <c r="O75" s="254"/>
      <c r="P75" s="254"/>
      <c r="Q75" s="252"/>
      <c r="R75" s="278"/>
      <c r="S75" s="127">
        <f t="shared" si="2"/>
        <v>0</v>
      </c>
      <c r="T75" s="131"/>
      <c r="U75" s="178"/>
      <c r="V75" s="178"/>
      <c r="W75" s="132"/>
      <c r="X75" s="179"/>
    </row>
    <row r="76" spans="1:24" x14ac:dyDescent="0.15">
      <c r="A76" s="205">
        <v>57</v>
      </c>
      <c r="B76" s="157" t="s">
        <v>42</v>
      </c>
      <c r="C76" s="157"/>
      <c r="D76" s="206" t="s">
        <v>169</v>
      </c>
      <c r="E76" s="206">
        <f t="shared" si="0"/>
        <v>0</v>
      </c>
      <c r="F76" s="207" t="s">
        <v>42</v>
      </c>
      <c r="G76" s="206"/>
      <c r="H76" s="208" t="s">
        <v>42</v>
      </c>
      <c r="I76" s="259" t="s">
        <v>42</v>
      </c>
      <c r="J76" s="260" t="str">
        <f t="shared" si="1"/>
        <v>Select Select</v>
      </c>
      <c r="K76" s="212"/>
      <c r="L76" s="212"/>
      <c r="M76" s="212"/>
      <c r="N76" s="212"/>
      <c r="O76" s="254"/>
      <c r="P76" s="254"/>
      <c r="Q76" s="252"/>
      <c r="R76" s="278"/>
      <c r="S76" s="127">
        <f t="shared" si="2"/>
        <v>0</v>
      </c>
      <c r="T76" s="131"/>
      <c r="U76" s="178"/>
      <c r="V76" s="178"/>
      <c r="W76" s="132"/>
      <c r="X76" s="179"/>
    </row>
    <row r="77" spans="1:24" x14ac:dyDescent="0.15">
      <c r="A77" s="205">
        <v>58</v>
      </c>
      <c r="B77" s="157" t="s">
        <v>42</v>
      </c>
      <c r="C77" s="157"/>
      <c r="D77" s="206" t="s">
        <v>169</v>
      </c>
      <c r="E77" s="206">
        <f t="shared" si="0"/>
        <v>0</v>
      </c>
      <c r="F77" s="207" t="s">
        <v>42</v>
      </c>
      <c r="G77" s="206"/>
      <c r="H77" s="208" t="s">
        <v>42</v>
      </c>
      <c r="I77" s="259" t="s">
        <v>42</v>
      </c>
      <c r="J77" s="260" t="str">
        <f t="shared" si="1"/>
        <v>Select Select</v>
      </c>
      <c r="K77" s="212"/>
      <c r="L77" s="212"/>
      <c r="M77" s="212"/>
      <c r="N77" s="212"/>
      <c r="O77" s="254"/>
      <c r="P77" s="254"/>
      <c r="Q77" s="252"/>
      <c r="R77" s="278"/>
      <c r="S77" s="127">
        <f t="shared" si="2"/>
        <v>0</v>
      </c>
      <c r="T77" s="131"/>
      <c r="U77" s="178"/>
      <c r="V77" s="178"/>
      <c r="W77" s="132"/>
      <c r="X77" s="179"/>
    </row>
    <row r="78" spans="1:24" x14ac:dyDescent="0.15">
      <c r="A78" s="205">
        <v>59</v>
      </c>
      <c r="B78" s="157" t="s">
        <v>42</v>
      </c>
      <c r="C78" s="157"/>
      <c r="D78" s="206" t="s">
        <v>169</v>
      </c>
      <c r="E78" s="206">
        <f t="shared" si="0"/>
        <v>0</v>
      </c>
      <c r="F78" s="207" t="s">
        <v>42</v>
      </c>
      <c r="G78" s="206"/>
      <c r="H78" s="208" t="s">
        <v>42</v>
      </c>
      <c r="I78" s="259" t="s">
        <v>42</v>
      </c>
      <c r="J78" s="260" t="str">
        <f t="shared" si="1"/>
        <v>Select Select</v>
      </c>
      <c r="K78" s="212"/>
      <c r="L78" s="212"/>
      <c r="M78" s="212"/>
      <c r="N78" s="212"/>
      <c r="O78" s="254"/>
      <c r="P78" s="254"/>
      <c r="Q78" s="252"/>
      <c r="R78" s="278"/>
      <c r="S78" s="127">
        <f t="shared" si="2"/>
        <v>0</v>
      </c>
      <c r="T78" s="131"/>
      <c r="U78" s="178"/>
      <c r="V78" s="178"/>
      <c r="W78" s="132"/>
      <c r="X78" s="179"/>
    </row>
    <row r="79" spans="1:24" x14ac:dyDescent="0.15">
      <c r="A79" s="205">
        <v>60</v>
      </c>
      <c r="B79" s="157" t="s">
        <v>42</v>
      </c>
      <c r="C79" s="157"/>
      <c r="D79" s="206" t="s">
        <v>169</v>
      </c>
      <c r="E79" s="206">
        <f t="shared" si="0"/>
        <v>0</v>
      </c>
      <c r="F79" s="207" t="s">
        <v>42</v>
      </c>
      <c r="G79" s="206"/>
      <c r="H79" s="208" t="s">
        <v>42</v>
      </c>
      <c r="I79" s="259" t="s">
        <v>42</v>
      </c>
      <c r="J79" s="260" t="str">
        <f t="shared" si="1"/>
        <v>Select Select</v>
      </c>
      <c r="K79" s="212"/>
      <c r="L79" s="212"/>
      <c r="M79" s="212"/>
      <c r="N79" s="212"/>
      <c r="O79" s="254"/>
      <c r="P79" s="254"/>
      <c r="Q79" s="252"/>
      <c r="R79" s="278"/>
      <c r="S79" s="127">
        <f t="shared" si="2"/>
        <v>0</v>
      </c>
      <c r="T79" s="131"/>
      <c r="U79" s="178"/>
      <c r="V79" s="178"/>
      <c r="W79" s="132"/>
      <c r="X79" s="179"/>
    </row>
    <row r="80" spans="1:24" x14ac:dyDescent="0.15">
      <c r="A80" s="205">
        <v>61</v>
      </c>
      <c r="B80" s="157" t="s">
        <v>42</v>
      </c>
      <c r="C80" s="157"/>
      <c r="D80" s="206" t="s">
        <v>169</v>
      </c>
      <c r="E80" s="206">
        <f t="shared" si="0"/>
        <v>0</v>
      </c>
      <c r="F80" s="207" t="s">
        <v>42</v>
      </c>
      <c r="G80" s="206"/>
      <c r="H80" s="208" t="s">
        <v>42</v>
      </c>
      <c r="I80" s="259" t="s">
        <v>42</v>
      </c>
      <c r="J80" s="260" t="str">
        <f t="shared" si="1"/>
        <v>Select Select</v>
      </c>
      <c r="K80" s="212"/>
      <c r="L80" s="212"/>
      <c r="M80" s="212"/>
      <c r="N80" s="212"/>
      <c r="O80" s="254"/>
      <c r="P80" s="254"/>
      <c r="Q80" s="252"/>
      <c r="R80" s="278"/>
      <c r="S80" s="127">
        <f t="shared" si="2"/>
        <v>0</v>
      </c>
      <c r="T80" s="131"/>
      <c r="U80" s="178"/>
      <c r="V80" s="178"/>
      <c r="W80" s="132"/>
      <c r="X80" s="179"/>
    </row>
    <row r="81" spans="1:24" x14ac:dyDescent="0.15">
      <c r="A81" s="205">
        <v>62</v>
      </c>
      <c r="B81" s="157" t="s">
        <v>42</v>
      </c>
      <c r="C81" s="157"/>
      <c r="D81" s="206" t="s">
        <v>169</v>
      </c>
      <c r="E81" s="206">
        <f t="shared" si="0"/>
        <v>0</v>
      </c>
      <c r="F81" s="207" t="s">
        <v>42</v>
      </c>
      <c r="G81" s="206"/>
      <c r="H81" s="208" t="s">
        <v>42</v>
      </c>
      <c r="I81" s="259" t="s">
        <v>42</v>
      </c>
      <c r="J81" s="260" t="str">
        <f t="shared" si="1"/>
        <v>Select Select</v>
      </c>
      <c r="K81" s="212"/>
      <c r="L81" s="212"/>
      <c r="M81" s="212"/>
      <c r="N81" s="212"/>
      <c r="O81" s="254"/>
      <c r="P81" s="254"/>
      <c r="Q81" s="252"/>
      <c r="R81" s="278"/>
      <c r="S81" s="127">
        <f t="shared" si="2"/>
        <v>0</v>
      </c>
      <c r="T81" s="131"/>
      <c r="U81" s="178"/>
      <c r="V81" s="178"/>
      <c r="W81" s="132"/>
      <c r="X81" s="179"/>
    </row>
    <row r="82" spans="1:24" x14ac:dyDescent="0.15">
      <c r="A82" s="205">
        <v>63</v>
      </c>
      <c r="B82" s="157" t="s">
        <v>42</v>
      </c>
      <c r="C82" s="157"/>
      <c r="D82" s="206" t="s">
        <v>169</v>
      </c>
      <c r="E82" s="206">
        <f t="shared" si="0"/>
        <v>0</v>
      </c>
      <c r="F82" s="207" t="s">
        <v>42</v>
      </c>
      <c r="G82" s="206"/>
      <c r="H82" s="208" t="s">
        <v>42</v>
      </c>
      <c r="I82" s="259" t="s">
        <v>42</v>
      </c>
      <c r="J82" s="260" t="str">
        <f t="shared" si="1"/>
        <v>Select Select</v>
      </c>
      <c r="K82" s="212"/>
      <c r="L82" s="212"/>
      <c r="M82" s="212"/>
      <c r="N82" s="212"/>
      <c r="O82" s="254"/>
      <c r="P82" s="254"/>
      <c r="Q82" s="252"/>
      <c r="R82" s="278"/>
      <c r="S82" s="127">
        <f t="shared" si="2"/>
        <v>0</v>
      </c>
      <c r="T82" s="131"/>
      <c r="U82" s="178"/>
      <c r="V82" s="178"/>
      <c r="W82" s="132"/>
      <c r="X82" s="179"/>
    </row>
    <row r="83" spans="1:24" x14ac:dyDescent="0.15">
      <c r="A83" s="205">
        <v>64</v>
      </c>
      <c r="B83" s="157" t="s">
        <v>42</v>
      </c>
      <c r="C83" s="157"/>
      <c r="D83" s="206" t="s">
        <v>169</v>
      </c>
      <c r="E83" s="206">
        <f t="shared" si="0"/>
        <v>0</v>
      </c>
      <c r="F83" s="207" t="s">
        <v>42</v>
      </c>
      <c r="G83" s="206"/>
      <c r="H83" s="208" t="s">
        <v>42</v>
      </c>
      <c r="I83" s="259" t="s">
        <v>42</v>
      </c>
      <c r="J83" s="260" t="str">
        <f t="shared" si="1"/>
        <v>Select Select</v>
      </c>
      <c r="K83" s="212"/>
      <c r="L83" s="212"/>
      <c r="M83" s="212"/>
      <c r="N83" s="212"/>
      <c r="O83" s="254"/>
      <c r="P83" s="254"/>
      <c r="Q83" s="252"/>
      <c r="R83" s="278"/>
      <c r="S83" s="127">
        <f t="shared" si="2"/>
        <v>0</v>
      </c>
      <c r="T83" s="131"/>
      <c r="U83" s="178"/>
      <c r="V83" s="178"/>
      <c r="W83" s="132"/>
      <c r="X83" s="179"/>
    </row>
    <row r="84" spans="1:24" x14ac:dyDescent="0.15">
      <c r="A84" s="205">
        <v>65</v>
      </c>
      <c r="B84" s="157" t="s">
        <v>42</v>
      </c>
      <c r="C84" s="157"/>
      <c r="D84" s="206" t="s">
        <v>169</v>
      </c>
      <c r="E84" s="206">
        <f t="shared" si="0"/>
        <v>0</v>
      </c>
      <c r="F84" s="207" t="s">
        <v>42</v>
      </c>
      <c r="G84" s="206"/>
      <c r="H84" s="208" t="s">
        <v>42</v>
      </c>
      <c r="I84" s="259" t="s">
        <v>42</v>
      </c>
      <c r="J84" s="260" t="str">
        <f t="shared" si="1"/>
        <v>Select Select</v>
      </c>
      <c r="K84" s="212"/>
      <c r="L84" s="212"/>
      <c r="M84" s="212"/>
      <c r="N84" s="212"/>
      <c r="O84" s="254"/>
      <c r="P84" s="254"/>
      <c r="Q84" s="252"/>
      <c r="R84" s="278"/>
      <c r="S84" s="127">
        <f t="shared" si="2"/>
        <v>0</v>
      </c>
      <c r="T84" s="131"/>
      <c r="U84" s="178"/>
      <c r="V84" s="178"/>
      <c r="W84" s="132"/>
      <c r="X84" s="179"/>
    </row>
    <row r="85" spans="1:24" x14ac:dyDescent="0.15">
      <c r="A85" s="205">
        <v>66</v>
      </c>
      <c r="B85" s="157" t="s">
        <v>42</v>
      </c>
      <c r="C85" s="157"/>
      <c r="D85" s="206" t="s">
        <v>169</v>
      </c>
      <c r="E85" s="206">
        <f t="shared" ref="E85:E102" si="3">$D$7</f>
        <v>0</v>
      </c>
      <c r="F85" s="207" t="s">
        <v>42</v>
      </c>
      <c r="G85" s="206"/>
      <c r="H85" s="208" t="s">
        <v>42</v>
      </c>
      <c r="I85" s="259" t="s">
        <v>42</v>
      </c>
      <c r="J85" s="260" t="str">
        <f t="shared" ref="J85:J102" si="4">_xlfn.CONCAT(I85, " ", B85)</f>
        <v>Select Select</v>
      </c>
      <c r="K85" s="212"/>
      <c r="L85" s="212"/>
      <c r="M85" s="212"/>
      <c r="N85" s="212"/>
      <c r="O85" s="254"/>
      <c r="P85" s="254"/>
      <c r="Q85" s="252"/>
      <c r="R85" s="278"/>
      <c r="S85" s="127">
        <f t="shared" ref="S85:S102" si="5">PRODUCT(Q85:R85)</f>
        <v>0</v>
      </c>
      <c r="T85" s="131"/>
      <c r="U85" s="178"/>
      <c r="V85" s="178"/>
      <c r="W85" s="132"/>
      <c r="X85" s="179"/>
    </row>
    <row r="86" spans="1:24" x14ac:dyDescent="0.15">
      <c r="A86" s="205">
        <v>67</v>
      </c>
      <c r="B86" s="157" t="s">
        <v>42</v>
      </c>
      <c r="C86" s="157"/>
      <c r="D86" s="206" t="s">
        <v>169</v>
      </c>
      <c r="E86" s="206">
        <f t="shared" si="3"/>
        <v>0</v>
      </c>
      <c r="F86" s="207" t="s">
        <v>42</v>
      </c>
      <c r="G86" s="206"/>
      <c r="H86" s="208" t="s">
        <v>42</v>
      </c>
      <c r="I86" s="259" t="s">
        <v>42</v>
      </c>
      <c r="J86" s="260" t="str">
        <f t="shared" si="4"/>
        <v>Select Select</v>
      </c>
      <c r="K86" s="212"/>
      <c r="L86" s="212"/>
      <c r="M86" s="212"/>
      <c r="N86" s="212"/>
      <c r="O86" s="254"/>
      <c r="P86" s="254"/>
      <c r="Q86" s="252"/>
      <c r="R86" s="278"/>
      <c r="S86" s="127">
        <f t="shared" si="5"/>
        <v>0</v>
      </c>
      <c r="T86" s="131"/>
      <c r="U86" s="178"/>
      <c r="V86" s="178"/>
      <c r="W86" s="132"/>
      <c r="X86" s="179"/>
    </row>
    <row r="87" spans="1:24" x14ac:dyDescent="0.15">
      <c r="A87" s="205">
        <v>68</v>
      </c>
      <c r="B87" s="157" t="s">
        <v>42</v>
      </c>
      <c r="C87" s="157"/>
      <c r="D87" s="206" t="s">
        <v>169</v>
      </c>
      <c r="E87" s="206">
        <f t="shared" si="3"/>
        <v>0</v>
      </c>
      <c r="F87" s="207" t="s">
        <v>42</v>
      </c>
      <c r="G87" s="206"/>
      <c r="H87" s="208" t="s">
        <v>42</v>
      </c>
      <c r="I87" s="259" t="s">
        <v>42</v>
      </c>
      <c r="J87" s="260" t="str">
        <f t="shared" si="4"/>
        <v>Select Select</v>
      </c>
      <c r="K87" s="212"/>
      <c r="L87" s="212"/>
      <c r="M87" s="212"/>
      <c r="N87" s="212"/>
      <c r="O87" s="254"/>
      <c r="P87" s="254"/>
      <c r="Q87" s="252"/>
      <c r="R87" s="278"/>
      <c r="S87" s="127">
        <f t="shared" si="5"/>
        <v>0</v>
      </c>
      <c r="T87" s="131"/>
      <c r="U87" s="178"/>
      <c r="V87" s="178"/>
      <c r="W87" s="132"/>
      <c r="X87" s="179"/>
    </row>
    <row r="88" spans="1:24" x14ac:dyDescent="0.15">
      <c r="A88" s="205">
        <v>69</v>
      </c>
      <c r="B88" s="157" t="s">
        <v>42</v>
      </c>
      <c r="C88" s="157"/>
      <c r="D88" s="206" t="s">
        <v>169</v>
      </c>
      <c r="E88" s="206">
        <f t="shared" si="3"/>
        <v>0</v>
      </c>
      <c r="F88" s="207" t="s">
        <v>42</v>
      </c>
      <c r="G88" s="206"/>
      <c r="H88" s="208" t="s">
        <v>42</v>
      </c>
      <c r="I88" s="259" t="s">
        <v>42</v>
      </c>
      <c r="J88" s="260" t="str">
        <f t="shared" si="4"/>
        <v>Select Select</v>
      </c>
      <c r="K88" s="212"/>
      <c r="L88" s="212"/>
      <c r="M88" s="212"/>
      <c r="N88" s="212"/>
      <c r="O88" s="254"/>
      <c r="P88" s="254"/>
      <c r="Q88" s="252"/>
      <c r="R88" s="278"/>
      <c r="S88" s="127">
        <f t="shared" si="5"/>
        <v>0</v>
      </c>
      <c r="T88" s="131"/>
      <c r="U88" s="178"/>
      <c r="V88" s="178"/>
      <c r="W88" s="132"/>
      <c r="X88" s="179"/>
    </row>
    <row r="89" spans="1:24" x14ac:dyDescent="0.15">
      <c r="A89" s="205">
        <v>70</v>
      </c>
      <c r="B89" s="157" t="s">
        <v>42</v>
      </c>
      <c r="C89" s="157"/>
      <c r="D89" s="206" t="s">
        <v>169</v>
      </c>
      <c r="E89" s="206">
        <f t="shared" si="3"/>
        <v>0</v>
      </c>
      <c r="F89" s="207" t="s">
        <v>42</v>
      </c>
      <c r="G89" s="206"/>
      <c r="H89" s="208" t="s">
        <v>42</v>
      </c>
      <c r="I89" s="259" t="s">
        <v>42</v>
      </c>
      <c r="J89" s="260" t="str">
        <f t="shared" si="4"/>
        <v>Select Select</v>
      </c>
      <c r="K89" s="212"/>
      <c r="L89" s="212"/>
      <c r="M89" s="212"/>
      <c r="N89" s="212"/>
      <c r="O89" s="254"/>
      <c r="P89" s="254"/>
      <c r="Q89" s="252"/>
      <c r="R89" s="278"/>
      <c r="S89" s="127">
        <f t="shared" si="5"/>
        <v>0</v>
      </c>
      <c r="T89" s="131"/>
      <c r="U89" s="178"/>
      <c r="V89" s="178"/>
      <c r="W89" s="132"/>
      <c r="X89" s="179"/>
    </row>
    <row r="90" spans="1:24" x14ac:dyDescent="0.15">
      <c r="A90" s="205">
        <v>71</v>
      </c>
      <c r="B90" s="157" t="s">
        <v>42</v>
      </c>
      <c r="C90" s="157"/>
      <c r="D90" s="206" t="s">
        <v>169</v>
      </c>
      <c r="E90" s="206">
        <f t="shared" si="3"/>
        <v>0</v>
      </c>
      <c r="F90" s="207" t="s">
        <v>42</v>
      </c>
      <c r="G90" s="206"/>
      <c r="H90" s="208" t="s">
        <v>42</v>
      </c>
      <c r="I90" s="259" t="s">
        <v>42</v>
      </c>
      <c r="J90" s="260" t="str">
        <f t="shared" si="4"/>
        <v>Select Select</v>
      </c>
      <c r="K90" s="212"/>
      <c r="L90" s="212"/>
      <c r="M90" s="212"/>
      <c r="N90" s="212"/>
      <c r="O90" s="254"/>
      <c r="P90" s="254"/>
      <c r="Q90" s="252"/>
      <c r="R90" s="278"/>
      <c r="S90" s="127">
        <f t="shared" si="5"/>
        <v>0</v>
      </c>
      <c r="T90" s="131"/>
      <c r="U90" s="178"/>
      <c r="V90" s="178"/>
      <c r="W90" s="132"/>
      <c r="X90" s="179"/>
    </row>
    <row r="91" spans="1:24" x14ac:dyDescent="0.15">
      <c r="A91" s="205">
        <v>72</v>
      </c>
      <c r="B91" s="157" t="s">
        <v>42</v>
      </c>
      <c r="C91" s="157"/>
      <c r="D91" s="206" t="s">
        <v>169</v>
      </c>
      <c r="E91" s="206">
        <f t="shared" si="3"/>
        <v>0</v>
      </c>
      <c r="F91" s="207" t="s">
        <v>42</v>
      </c>
      <c r="G91" s="206"/>
      <c r="H91" s="208" t="s">
        <v>42</v>
      </c>
      <c r="I91" s="259" t="s">
        <v>42</v>
      </c>
      <c r="J91" s="260" t="str">
        <f t="shared" si="4"/>
        <v>Select Select</v>
      </c>
      <c r="K91" s="212"/>
      <c r="L91" s="212"/>
      <c r="M91" s="212"/>
      <c r="N91" s="212"/>
      <c r="O91" s="254"/>
      <c r="P91" s="254"/>
      <c r="Q91" s="252"/>
      <c r="R91" s="278"/>
      <c r="S91" s="127">
        <f t="shared" si="5"/>
        <v>0</v>
      </c>
      <c r="T91" s="131"/>
      <c r="U91" s="178"/>
      <c r="V91" s="178"/>
      <c r="W91" s="132"/>
      <c r="X91" s="179"/>
    </row>
    <row r="92" spans="1:24" x14ac:dyDescent="0.15">
      <c r="A92" s="205">
        <v>73</v>
      </c>
      <c r="B92" s="157" t="s">
        <v>42</v>
      </c>
      <c r="C92" s="157"/>
      <c r="D92" s="206" t="s">
        <v>169</v>
      </c>
      <c r="E92" s="206">
        <f t="shared" si="3"/>
        <v>0</v>
      </c>
      <c r="F92" s="207" t="s">
        <v>42</v>
      </c>
      <c r="G92" s="206"/>
      <c r="H92" s="208" t="s">
        <v>42</v>
      </c>
      <c r="I92" s="259" t="s">
        <v>42</v>
      </c>
      <c r="J92" s="260" t="str">
        <f t="shared" si="4"/>
        <v>Select Select</v>
      </c>
      <c r="K92" s="212"/>
      <c r="L92" s="212"/>
      <c r="M92" s="212"/>
      <c r="N92" s="212"/>
      <c r="O92" s="254"/>
      <c r="P92" s="254"/>
      <c r="Q92" s="252"/>
      <c r="R92" s="278"/>
      <c r="S92" s="127">
        <f t="shared" si="5"/>
        <v>0</v>
      </c>
      <c r="T92" s="131"/>
      <c r="U92" s="178"/>
      <c r="V92" s="178"/>
      <c r="W92" s="132"/>
      <c r="X92" s="179"/>
    </row>
    <row r="93" spans="1:24" x14ac:dyDescent="0.15">
      <c r="A93" s="205">
        <v>74</v>
      </c>
      <c r="B93" s="157" t="s">
        <v>42</v>
      </c>
      <c r="C93" s="157"/>
      <c r="D93" s="206" t="s">
        <v>169</v>
      </c>
      <c r="E93" s="206">
        <f t="shared" si="3"/>
        <v>0</v>
      </c>
      <c r="F93" s="207" t="s">
        <v>42</v>
      </c>
      <c r="G93" s="206"/>
      <c r="H93" s="208" t="s">
        <v>42</v>
      </c>
      <c r="I93" s="259" t="s">
        <v>42</v>
      </c>
      <c r="J93" s="260" t="str">
        <f t="shared" si="4"/>
        <v>Select Select</v>
      </c>
      <c r="K93" s="212"/>
      <c r="L93" s="212"/>
      <c r="M93" s="212"/>
      <c r="N93" s="212"/>
      <c r="O93" s="254"/>
      <c r="P93" s="254"/>
      <c r="Q93" s="252"/>
      <c r="R93" s="278"/>
      <c r="S93" s="127">
        <f t="shared" si="5"/>
        <v>0</v>
      </c>
      <c r="T93" s="131"/>
      <c r="U93" s="178"/>
      <c r="V93" s="178"/>
      <c r="W93" s="132"/>
      <c r="X93" s="179"/>
    </row>
    <row r="94" spans="1:24" x14ac:dyDescent="0.15">
      <c r="A94" s="205">
        <v>75</v>
      </c>
      <c r="B94" s="157" t="s">
        <v>42</v>
      </c>
      <c r="C94" s="157"/>
      <c r="D94" s="206" t="s">
        <v>169</v>
      </c>
      <c r="E94" s="206">
        <f t="shared" si="3"/>
        <v>0</v>
      </c>
      <c r="F94" s="207" t="s">
        <v>42</v>
      </c>
      <c r="G94" s="206"/>
      <c r="H94" s="208" t="s">
        <v>42</v>
      </c>
      <c r="I94" s="259" t="s">
        <v>42</v>
      </c>
      <c r="J94" s="260" t="str">
        <f t="shared" si="4"/>
        <v>Select Select</v>
      </c>
      <c r="K94" s="212"/>
      <c r="L94" s="212"/>
      <c r="M94" s="212"/>
      <c r="N94" s="212"/>
      <c r="O94" s="254"/>
      <c r="P94" s="254"/>
      <c r="Q94" s="252"/>
      <c r="R94" s="278"/>
      <c r="S94" s="127">
        <f t="shared" si="5"/>
        <v>0</v>
      </c>
      <c r="T94" s="131"/>
      <c r="U94" s="178"/>
      <c r="V94" s="178"/>
      <c r="W94" s="132"/>
      <c r="X94" s="179"/>
    </row>
    <row r="95" spans="1:24" x14ac:dyDescent="0.15">
      <c r="A95" s="205">
        <v>76</v>
      </c>
      <c r="B95" s="157" t="s">
        <v>42</v>
      </c>
      <c r="C95" s="157"/>
      <c r="D95" s="206" t="s">
        <v>169</v>
      </c>
      <c r="E95" s="206">
        <f t="shared" si="3"/>
        <v>0</v>
      </c>
      <c r="F95" s="207" t="s">
        <v>42</v>
      </c>
      <c r="G95" s="206"/>
      <c r="H95" s="208" t="s">
        <v>42</v>
      </c>
      <c r="I95" s="259" t="s">
        <v>42</v>
      </c>
      <c r="J95" s="260" t="str">
        <f t="shared" si="4"/>
        <v>Select Select</v>
      </c>
      <c r="K95" s="212"/>
      <c r="L95" s="212"/>
      <c r="M95" s="212"/>
      <c r="N95" s="212"/>
      <c r="O95" s="254"/>
      <c r="P95" s="254"/>
      <c r="Q95" s="252"/>
      <c r="R95" s="278"/>
      <c r="S95" s="127">
        <f t="shared" si="5"/>
        <v>0</v>
      </c>
      <c r="T95" s="131"/>
      <c r="U95" s="178"/>
      <c r="V95" s="178"/>
      <c r="W95" s="132"/>
      <c r="X95" s="179"/>
    </row>
    <row r="96" spans="1:24" x14ac:dyDescent="0.15">
      <c r="A96" s="205">
        <v>77</v>
      </c>
      <c r="B96" s="157" t="s">
        <v>42</v>
      </c>
      <c r="C96" s="157"/>
      <c r="D96" s="206" t="s">
        <v>169</v>
      </c>
      <c r="E96" s="206">
        <f t="shared" si="3"/>
        <v>0</v>
      </c>
      <c r="F96" s="207" t="s">
        <v>42</v>
      </c>
      <c r="G96" s="206"/>
      <c r="H96" s="208" t="s">
        <v>42</v>
      </c>
      <c r="I96" s="259" t="s">
        <v>42</v>
      </c>
      <c r="J96" s="260" t="str">
        <f t="shared" si="4"/>
        <v>Select Select</v>
      </c>
      <c r="K96" s="212"/>
      <c r="L96" s="212"/>
      <c r="M96" s="212"/>
      <c r="N96" s="212"/>
      <c r="O96" s="254"/>
      <c r="P96" s="254"/>
      <c r="Q96" s="252"/>
      <c r="R96" s="278"/>
      <c r="S96" s="127">
        <f t="shared" si="5"/>
        <v>0</v>
      </c>
      <c r="T96" s="131"/>
      <c r="U96" s="178"/>
      <c r="V96" s="178"/>
      <c r="W96" s="132"/>
      <c r="X96" s="179"/>
    </row>
    <row r="97" spans="1:24" x14ac:dyDescent="0.15">
      <c r="A97" s="205">
        <v>78</v>
      </c>
      <c r="B97" s="157" t="s">
        <v>42</v>
      </c>
      <c r="C97" s="157"/>
      <c r="D97" s="206" t="s">
        <v>169</v>
      </c>
      <c r="E97" s="206">
        <f t="shared" si="3"/>
        <v>0</v>
      </c>
      <c r="F97" s="207" t="s">
        <v>42</v>
      </c>
      <c r="G97" s="206"/>
      <c r="H97" s="208" t="s">
        <v>42</v>
      </c>
      <c r="I97" s="259" t="s">
        <v>42</v>
      </c>
      <c r="J97" s="260" t="str">
        <f t="shared" si="4"/>
        <v>Select Select</v>
      </c>
      <c r="K97" s="212"/>
      <c r="L97" s="212"/>
      <c r="M97" s="212"/>
      <c r="N97" s="212"/>
      <c r="O97" s="254"/>
      <c r="P97" s="254"/>
      <c r="Q97" s="252"/>
      <c r="R97" s="278"/>
      <c r="S97" s="127">
        <f t="shared" si="5"/>
        <v>0</v>
      </c>
      <c r="T97" s="131"/>
      <c r="U97" s="178"/>
      <c r="V97" s="178"/>
      <c r="W97" s="132"/>
      <c r="X97" s="179"/>
    </row>
    <row r="98" spans="1:24" x14ac:dyDescent="0.15">
      <c r="A98" s="205">
        <v>79</v>
      </c>
      <c r="B98" s="157" t="s">
        <v>42</v>
      </c>
      <c r="C98" s="157"/>
      <c r="D98" s="206" t="s">
        <v>169</v>
      </c>
      <c r="E98" s="206">
        <f t="shared" si="3"/>
        <v>0</v>
      </c>
      <c r="F98" s="207" t="s">
        <v>42</v>
      </c>
      <c r="G98" s="206"/>
      <c r="H98" s="208" t="s">
        <v>42</v>
      </c>
      <c r="I98" s="259" t="s">
        <v>42</v>
      </c>
      <c r="J98" s="260" t="str">
        <f t="shared" si="4"/>
        <v>Select Select</v>
      </c>
      <c r="K98" s="212"/>
      <c r="L98" s="212"/>
      <c r="M98" s="212"/>
      <c r="N98" s="212"/>
      <c r="O98" s="254"/>
      <c r="P98" s="254"/>
      <c r="Q98" s="252"/>
      <c r="R98" s="278"/>
      <c r="S98" s="127">
        <f t="shared" si="5"/>
        <v>0</v>
      </c>
      <c r="T98" s="131"/>
      <c r="U98" s="178"/>
      <c r="V98" s="178"/>
      <c r="W98" s="132"/>
      <c r="X98" s="179"/>
    </row>
    <row r="99" spans="1:24" x14ac:dyDescent="0.15">
      <c r="A99" s="205">
        <v>80</v>
      </c>
      <c r="B99" s="157" t="s">
        <v>42</v>
      </c>
      <c r="C99" s="157"/>
      <c r="D99" s="206" t="s">
        <v>169</v>
      </c>
      <c r="E99" s="206">
        <f t="shared" si="3"/>
        <v>0</v>
      </c>
      <c r="F99" s="207" t="s">
        <v>42</v>
      </c>
      <c r="G99" s="206"/>
      <c r="H99" s="208" t="s">
        <v>42</v>
      </c>
      <c r="I99" s="259" t="s">
        <v>42</v>
      </c>
      <c r="J99" s="260" t="str">
        <f t="shared" si="4"/>
        <v>Select Select</v>
      </c>
      <c r="K99" s="212"/>
      <c r="L99" s="212"/>
      <c r="M99" s="212"/>
      <c r="N99" s="212"/>
      <c r="O99" s="254"/>
      <c r="P99" s="254"/>
      <c r="Q99" s="252"/>
      <c r="R99" s="278"/>
      <c r="S99" s="127">
        <f t="shared" si="5"/>
        <v>0</v>
      </c>
      <c r="T99" s="131"/>
      <c r="U99" s="178"/>
      <c r="V99" s="178"/>
      <c r="W99" s="132"/>
      <c r="X99" s="179"/>
    </row>
    <row r="100" spans="1:24" x14ac:dyDescent="0.15">
      <c r="A100" s="205">
        <v>81</v>
      </c>
      <c r="B100" s="157" t="s">
        <v>42</v>
      </c>
      <c r="C100" s="157"/>
      <c r="D100" s="206" t="s">
        <v>169</v>
      </c>
      <c r="E100" s="206">
        <f t="shared" si="3"/>
        <v>0</v>
      </c>
      <c r="F100" s="207" t="s">
        <v>42</v>
      </c>
      <c r="G100" s="206"/>
      <c r="H100" s="208" t="s">
        <v>42</v>
      </c>
      <c r="I100" s="259" t="s">
        <v>42</v>
      </c>
      <c r="J100" s="260" t="str">
        <f t="shared" si="4"/>
        <v>Select Select</v>
      </c>
      <c r="K100" s="212"/>
      <c r="L100" s="212"/>
      <c r="M100" s="212"/>
      <c r="N100" s="212"/>
      <c r="O100" s="254"/>
      <c r="P100" s="254"/>
      <c r="Q100" s="252"/>
      <c r="R100" s="278"/>
      <c r="S100" s="127">
        <f t="shared" si="5"/>
        <v>0</v>
      </c>
      <c r="T100" s="131"/>
      <c r="U100" s="178"/>
      <c r="V100" s="178"/>
      <c r="W100" s="132"/>
      <c r="X100" s="179"/>
    </row>
    <row r="101" spans="1:24" x14ac:dyDescent="0.15">
      <c r="A101" s="205">
        <v>82</v>
      </c>
      <c r="B101" s="157" t="s">
        <v>42</v>
      </c>
      <c r="C101" s="157"/>
      <c r="D101" s="206" t="s">
        <v>169</v>
      </c>
      <c r="E101" s="206">
        <f t="shared" si="3"/>
        <v>0</v>
      </c>
      <c r="F101" s="207" t="s">
        <v>42</v>
      </c>
      <c r="G101" s="206"/>
      <c r="H101" s="208" t="s">
        <v>42</v>
      </c>
      <c r="I101" s="259" t="s">
        <v>42</v>
      </c>
      <c r="J101" s="260" t="str">
        <f t="shared" si="4"/>
        <v>Select Select</v>
      </c>
      <c r="K101" s="212"/>
      <c r="L101" s="212"/>
      <c r="M101" s="212"/>
      <c r="N101" s="212"/>
      <c r="O101" s="254"/>
      <c r="P101" s="254"/>
      <c r="Q101" s="252"/>
      <c r="R101" s="278"/>
      <c r="S101" s="127">
        <f t="shared" si="5"/>
        <v>0</v>
      </c>
      <c r="T101" s="131"/>
      <c r="U101" s="178"/>
      <c r="V101" s="178"/>
      <c r="W101" s="132"/>
      <c r="X101" s="179"/>
    </row>
    <row r="102" spans="1:24" x14ac:dyDescent="0.15">
      <c r="A102" s="205">
        <v>83</v>
      </c>
      <c r="B102" s="157" t="s">
        <v>42</v>
      </c>
      <c r="C102" s="157"/>
      <c r="D102" s="206" t="s">
        <v>169</v>
      </c>
      <c r="E102" s="206">
        <f t="shared" si="3"/>
        <v>0</v>
      </c>
      <c r="F102" s="207" t="s">
        <v>42</v>
      </c>
      <c r="G102" s="206"/>
      <c r="H102" s="208" t="s">
        <v>42</v>
      </c>
      <c r="I102" s="259" t="s">
        <v>42</v>
      </c>
      <c r="J102" s="260" t="str">
        <f t="shared" si="4"/>
        <v>Select Select</v>
      </c>
      <c r="K102" s="212"/>
      <c r="L102" s="212"/>
      <c r="M102" s="212"/>
      <c r="N102" s="212"/>
      <c r="O102" s="254"/>
      <c r="P102" s="254"/>
      <c r="Q102" s="252"/>
      <c r="R102" s="278"/>
      <c r="S102" s="127">
        <f t="shared" si="5"/>
        <v>0</v>
      </c>
      <c r="T102" s="131"/>
      <c r="U102" s="178"/>
      <c r="V102" s="178"/>
      <c r="W102" s="132"/>
      <c r="X102" s="179"/>
    </row>
    <row r="103" spans="1:24" x14ac:dyDescent="0.15">
      <c r="K103" s="134"/>
      <c r="L103" s="134"/>
      <c r="M103" s="134"/>
      <c r="N103" s="134"/>
    </row>
    <row r="104" spans="1:24" x14ac:dyDescent="0.15">
      <c r="K104" s="134"/>
      <c r="L104" s="134"/>
      <c r="M104" s="134"/>
      <c r="N104" s="134"/>
    </row>
    <row r="105" spans="1:24" x14ac:dyDescent="0.15">
      <c r="K105" s="134"/>
      <c r="L105" s="134"/>
      <c r="M105" s="134"/>
      <c r="N105" s="134"/>
    </row>
    <row r="106" spans="1:24" x14ac:dyDescent="0.15">
      <c r="K106" s="134"/>
      <c r="L106" s="134"/>
      <c r="M106" s="134"/>
      <c r="N106" s="134"/>
    </row>
    <row r="107" spans="1:24" x14ac:dyDescent="0.15">
      <c r="K107" s="134"/>
      <c r="L107" s="134"/>
      <c r="M107" s="134"/>
      <c r="N107" s="134"/>
    </row>
    <row r="108" spans="1:24" x14ac:dyDescent="0.15">
      <c r="K108" s="134"/>
      <c r="L108" s="134"/>
      <c r="M108" s="134"/>
      <c r="N108" s="134"/>
    </row>
    <row r="109" spans="1:24" x14ac:dyDescent="0.15">
      <c r="K109" s="134"/>
      <c r="L109" s="134"/>
      <c r="M109" s="134"/>
      <c r="N109" s="134"/>
    </row>
    <row r="110" spans="1:24" x14ac:dyDescent="0.15">
      <c r="K110" s="134"/>
      <c r="L110" s="134"/>
      <c r="M110" s="134"/>
      <c r="N110" s="134"/>
    </row>
    <row r="111" spans="1:24" x14ac:dyDescent="0.15">
      <c r="K111" s="134"/>
      <c r="L111" s="134"/>
      <c r="M111" s="134"/>
      <c r="N111" s="134"/>
    </row>
    <row r="112" spans="1:24" x14ac:dyDescent="0.15">
      <c r="K112" s="134"/>
      <c r="L112" s="134"/>
      <c r="M112" s="134"/>
      <c r="N112" s="134"/>
    </row>
    <row r="113" spans="11:14" x14ac:dyDescent="0.15">
      <c r="K113" s="134"/>
      <c r="L113" s="134"/>
      <c r="M113" s="134"/>
      <c r="N113" s="134"/>
    </row>
    <row r="114" spans="11:14" x14ac:dyDescent="0.15">
      <c r="K114" s="134"/>
      <c r="L114" s="134"/>
      <c r="M114" s="134"/>
      <c r="N114" s="134"/>
    </row>
    <row r="115" spans="11:14" x14ac:dyDescent="0.15">
      <c r="K115" s="134"/>
      <c r="L115" s="134"/>
      <c r="M115" s="134"/>
      <c r="N115" s="134"/>
    </row>
    <row r="116" spans="11:14" x14ac:dyDescent="0.15">
      <c r="K116" s="134"/>
      <c r="L116" s="134"/>
      <c r="M116" s="134"/>
      <c r="N116" s="134"/>
    </row>
    <row r="117" spans="11:14" x14ac:dyDescent="0.15">
      <c r="K117" s="134"/>
      <c r="L117" s="134"/>
      <c r="M117" s="134"/>
      <c r="N117" s="134"/>
    </row>
    <row r="118" spans="11:14" x14ac:dyDescent="0.15">
      <c r="K118" s="134"/>
      <c r="L118" s="134"/>
      <c r="M118" s="134"/>
      <c r="N118" s="134"/>
    </row>
    <row r="119" spans="11:14" x14ac:dyDescent="0.15">
      <c r="K119" s="134"/>
      <c r="L119" s="134"/>
      <c r="M119" s="134"/>
      <c r="N119" s="134"/>
    </row>
    <row r="120" spans="11:14" x14ac:dyDescent="0.15">
      <c r="K120" s="134"/>
      <c r="L120" s="134"/>
      <c r="M120" s="134"/>
      <c r="N120" s="134"/>
    </row>
    <row r="121" spans="11:14" x14ac:dyDescent="0.15">
      <c r="K121" s="134"/>
      <c r="L121" s="134"/>
      <c r="M121" s="134"/>
      <c r="N121" s="134"/>
    </row>
    <row r="122" spans="11:14" x14ac:dyDescent="0.15">
      <c r="K122" s="134"/>
      <c r="L122" s="134"/>
      <c r="M122" s="134"/>
      <c r="N122" s="134"/>
    </row>
    <row r="123" spans="11:14" x14ac:dyDescent="0.15">
      <c r="K123" s="134"/>
      <c r="L123" s="134"/>
      <c r="M123" s="134"/>
      <c r="N123" s="134"/>
    </row>
    <row r="124" spans="11:14" x14ac:dyDescent="0.15">
      <c r="K124" s="134"/>
      <c r="L124" s="134"/>
      <c r="M124" s="134"/>
      <c r="N124" s="134"/>
    </row>
    <row r="125" spans="11:14" x14ac:dyDescent="0.15">
      <c r="K125" s="134"/>
      <c r="L125" s="134"/>
      <c r="M125" s="134"/>
      <c r="N125" s="134"/>
    </row>
    <row r="126" spans="11:14" x14ac:dyDescent="0.15">
      <c r="K126" s="134"/>
      <c r="L126" s="134"/>
      <c r="M126" s="134"/>
      <c r="N126" s="134"/>
    </row>
    <row r="127" spans="11:14" x14ac:dyDescent="0.15">
      <c r="K127" s="134"/>
      <c r="L127" s="134"/>
      <c r="M127" s="134"/>
      <c r="N127" s="134"/>
    </row>
    <row r="128" spans="11:14" x14ac:dyDescent="0.15">
      <c r="K128" s="134"/>
      <c r="L128" s="134"/>
      <c r="M128" s="134"/>
      <c r="N128" s="134"/>
    </row>
    <row r="129" spans="11:14" x14ac:dyDescent="0.15">
      <c r="K129" s="134"/>
      <c r="L129" s="134"/>
      <c r="M129" s="134"/>
      <c r="N129" s="134"/>
    </row>
    <row r="130" spans="11:14" x14ac:dyDescent="0.15">
      <c r="K130" s="134"/>
      <c r="L130" s="134"/>
      <c r="M130" s="134"/>
      <c r="N130" s="134"/>
    </row>
    <row r="131" spans="11:14" x14ac:dyDescent="0.15">
      <c r="K131" s="134"/>
      <c r="L131" s="134"/>
      <c r="M131" s="134"/>
      <c r="N131" s="134"/>
    </row>
    <row r="132" spans="11:14" x14ac:dyDescent="0.15">
      <c r="K132" s="134"/>
      <c r="L132" s="134"/>
      <c r="M132" s="134"/>
      <c r="N132" s="134"/>
    </row>
    <row r="133" spans="11:14" x14ac:dyDescent="0.15">
      <c r="K133" s="134"/>
      <c r="L133" s="134"/>
      <c r="M133" s="134"/>
      <c r="N133" s="134"/>
    </row>
    <row r="134" spans="11:14" x14ac:dyDescent="0.15">
      <c r="K134" s="134"/>
      <c r="L134" s="134"/>
      <c r="M134" s="134"/>
      <c r="N134" s="134"/>
    </row>
    <row r="135" spans="11:14" x14ac:dyDescent="0.15">
      <c r="K135" s="134"/>
      <c r="L135" s="134"/>
      <c r="M135" s="134"/>
      <c r="N135" s="134"/>
    </row>
    <row r="136" spans="11:14" x14ac:dyDescent="0.15">
      <c r="K136" s="134"/>
      <c r="L136" s="134"/>
      <c r="M136" s="134"/>
      <c r="N136" s="134"/>
    </row>
    <row r="137" spans="11:14" x14ac:dyDescent="0.15">
      <c r="K137" s="134"/>
      <c r="L137" s="134"/>
      <c r="M137" s="134"/>
      <c r="N137" s="134"/>
    </row>
    <row r="138" spans="11:14" x14ac:dyDescent="0.15">
      <c r="K138" s="134"/>
      <c r="L138" s="134"/>
      <c r="M138" s="134"/>
      <c r="N138" s="134"/>
    </row>
    <row r="139" spans="11:14" x14ac:dyDescent="0.15">
      <c r="K139" s="134"/>
      <c r="L139" s="134"/>
      <c r="M139" s="134"/>
      <c r="N139" s="134"/>
    </row>
    <row r="140" spans="11:14" x14ac:dyDescent="0.15">
      <c r="K140" s="134"/>
      <c r="L140" s="134"/>
      <c r="M140" s="134"/>
      <c r="N140" s="134"/>
    </row>
    <row r="141" spans="11:14" x14ac:dyDescent="0.15">
      <c r="K141" s="134"/>
      <c r="L141" s="134"/>
      <c r="M141" s="134"/>
      <c r="N141" s="134"/>
    </row>
    <row r="142" spans="11:14" x14ac:dyDescent="0.15">
      <c r="K142" s="134"/>
      <c r="L142" s="134"/>
      <c r="M142" s="134"/>
      <c r="N142" s="134"/>
    </row>
    <row r="143" spans="11:14" x14ac:dyDescent="0.15">
      <c r="K143" s="134"/>
      <c r="L143" s="134"/>
      <c r="M143" s="134"/>
      <c r="N143" s="134"/>
    </row>
    <row r="144" spans="11:14" x14ac:dyDescent="0.15">
      <c r="K144" s="134"/>
      <c r="L144" s="134"/>
      <c r="M144" s="134"/>
      <c r="N144" s="134"/>
    </row>
    <row r="145" spans="11:14" x14ac:dyDescent="0.15">
      <c r="K145" s="134"/>
      <c r="L145" s="134"/>
      <c r="M145" s="134"/>
      <c r="N145" s="134"/>
    </row>
    <row r="146" spans="11:14" x14ac:dyDescent="0.15">
      <c r="K146" s="134"/>
      <c r="L146" s="134"/>
      <c r="M146" s="134"/>
      <c r="N146" s="134"/>
    </row>
    <row r="147" spans="11:14" x14ac:dyDescent="0.15">
      <c r="K147" s="134"/>
      <c r="L147" s="134"/>
      <c r="M147" s="134"/>
      <c r="N147" s="134"/>
    </row>
    <row r="148" spans="11:14" x14ac:dyDescent="0.15">
      <c r="K148" s="134"/>
      <c r="L148" s="134"/>
      <c r="M148" s="134"/>
      <c r="N148" s="134"/>
    </row>
    <row r="149" spans="11:14" x14ac:dyDescent="0.15">
      <c r="K149" s="134"/>
      <c r="L149" s="134"/>
      <c r="M149" s="134"/>
      <c r="N149" s="134"/>
    </row>
    <row r="150" spans="11:14" x14ac:dyDescent="0.15">
      <c r="K150" s="134"/>
      <c r="L150" s="134"/>
      <c r="M150" s="134"/>
      <c r="N150" s="134"/>
    </row>
    <row r="151" spans="11:14" x14ac:dyDescent="0.15">
      <c r="K151" s="134"/>
      <c r="L151" s="134"/>
      <c r="M151" s="134"/>
      <c r="N151" s="134"/>
    </row>
    <row r="152" spans="11:14" x14ac:dyDescent="0.15">
      <c r="K152" s="134"/>
      <c r="L152" s="134"/>
      <c r="M152" s="134"/>
      <c r="N152" s="134"/>
    </row>
    <row r="153" spans="11:14" x14ac:dyDescent="0.15">
      <c r="K153" s="134"/>
      <c r="L153" s="134"/>
      <c r="M153" s="134"/>
      <c r="N153" s="134"/>
    </row>
    <row r="154" spans="11:14" x14ac:dyDescent="0.15">
      <c r="K154" s="134"/>
      <c r="L154" s="134"/>
      <c r="M154" s="134"/>
      <c r="N154" s="134"/>
    </row>
    <row r="155" spans="11:14" x14ac:dyDescent="0.15">
      <c r="K155" s="134"/>
      <c r="L155" s="134"/>
      <c r="M155" s="134"/>
      <c r="N155" s="134"/>
    </row>
    <row r="156" spans="11:14" x14ac:dyDescent="0.15">
      <c r="K156" s="134"/>
      <c r="L156" s="134"/>
      <c r="M156" s="134"/>
      <c r="N156" s="134"/>
    </row>
    <row r="157" spans="11:14" x14ac:dyDescent="0.15">
      <c r="K157" s="134"/>
      <c r="L157" s="134"/>
      <c r="M157" s="134"/>
      <c r="N157" s="134"/>
    </row>
    <row r="158" spans="11:14" x14ac:dyDescent="0.15">
      <c r="K158" s="134"/>
      <c r="L158" s="134"/>
      <c r="M158" s="134"/>
      <c r="N158" s="134"/>
    </row>
    <row r="159" spans="11:14" x14ac:dyDescent="0.15">
      <c r="K159" s="134"/>
      <c r="L159" s="134"/>
      <c r="M159" s="134"/>
      <c r="N159" s="134"/>
    </row>
    <row r="160" spans="11:14" x14ac:dyDescent="0.15">
      <c r="K160" s="134"/>
      <c r="L160" s="134"/>
      <c r="M160" s="134"/>
      <c r="N160" s="134"/>
    </row>
    <row r="161" spans="11:14" x14ac:dyDescent="0.15">
      <c r="K161" s="134"/>
      <c r="L161" s="134"/>
      <c r="M161" s="134"/>
      <c r="N161" s="134"/>
    </row>
    <row r="162" spans="11:14" x14ac:dyDescent="0.15">
      <c r="K162" s="134"/>
      <c r="L162" s="134"/>
      <c r="M162" s="134"/>
      <c r="N162" s="134"/>
    </row>
    <row r="163" spans="11:14" x14ac:dyDescent="0.15">
      <c r="K163" s="134"/>
      <c r="L163" s="134"/>
      <c r="M163" s="134"/>
      <c r="N163" s="134"/>
    </row>
    <row r="164" spans="11:14" x14ac:dyDescent="0.15">
      <c r="K164" s="134"/>
      <c r="L164" s="134"/>
      <c r="M164" s="134"/>
      <c r="N164" s="134"/>
    </row>
    <row r="165" spans="11:14" x14ac:dyDescent="0.15">
      <c r="K165" s="134"/>
      <c r="L165" s="134"/>
      <c r="M165" s="134"/>
      <c r="N165" s="134"/>
    </row>
    <row r="166" spans="11:14" x14ac:dyDescent="0.15">
      <c r="K166" s="134"/>
      <c r="L166" s="134"/>
      <c r="M166" s="134"/>
      <c r="N166" s="134"/>
    </row>
    <row r="167" spans="11:14" x14ac:dyDescent="0.15">
      <c r="K167" s="134"/>
      <c r="L167" s="134"/>
      <c r="M167" s="134"/>
      <c r="N167" s="134"/>
    </row>
    <row r="168" spans="11:14" x14ac:dyDescent="0.15">
      <c r="K168" s="134"/>
      <c r="L168" s="134"/>
      <c r="M168" s="134"/>
      <c r="N168" s="134"/>
    </row>
    <row r="169" spans="11:14" x14ac:dyDescent="0.15">
      <c r="K169" s="134"/>
      <c r="L169" s="134"/>
      <c r="M169" s="134"/>
      <c r="N169" s="134"/>
    </row>
    <row r="170" spans="11:14" x14ac:dyDescent="0.15">
      <c r="K170" s="134"/>
      <c r="L170" s="134"/>
      <c r="M170" s="134"/>
      <c r="N170" s="134"/>
    </row>
    <row r="171" spans="11:14" x14ac:dyDescent="0.15">
      <c r="K171" s="134"/>
      <c r="L171" s="134"/>
      <c r="M171" s="134"/>
      <c r="N171" s="134"/>
    </row>
    <row r="172" spans="11:14" x14ac:dyDescent="0.15">
      <c r="K172" s="134"/>
      <c r="L172" s="134"/>
      <c r="M172" s="134"/>
      <c r="N172" s="134"/>
    </row>
    <row r="173" spans="11:14" x14ac:dyDescent="0.15">
      <c r="K173" s="134"/>
      <c r="L173" s="134"/>
      <c r="M173" s="134"/>
      <c r="N173" s="134"/>
    </row>
    <row r="174" spans="11:14" x14ac:dyDescent="0.15">
      <c r="K174" s="134"/>
      <c r="L174" s="134"/>
      <c r="M174" s="134"/>
      <c r="N174" s="134"/>
    </row>
    <row r="175" spans="11:14" x14ac:dyDescent="0.15">
      <c r="K175" s="134"/>
      <c r="L175" s="134"/>
      <c r="M175" s="134"/>
      <c r="N175" s="134"/>
    </row>
    <row r="176" spans="11:14" x14ac:dyDescent="0.15">
      <c r="K176" s="134"/>
      <c r="L176" s="134"/>
      <c r="M176" s="134"/>
      <c r="N176" s="134"/>
    </row>
    <row r="177" spans="11:14" x14ac:dyDescent="0.15">
      <c r="K177" s="134"/>
      <c r="L177" s="134"/>
      <c r="M177" s="134"/>
      <c r="N177" s="134"/>
    </row>
    <row r="178" spans="11:14" x14ac:dyDescent="0.15">
      <c r="K178" s="134"/>
      <c r="L178" s="134"/>
      <c r="M178" s="134"/>
      <c r="N178" s="134"/>
    </row>
    <row r="179" spans="11:14" x14ac:dyDescent="0.15">
      <c r="K179" s="134"/>
      <c r="L179" s="134"/>
      <c r="M179" s="134"/>
      <c r="N179" s="134"/>
    </row>
    <row r="180" spans="11:14" x14ac:dyDescent="0.15">
      <c r="K180" s="134"/>
      <c r="L180" s="134"/>
      <c r="M180" s="134"/>
      <c r="N180" s="134"/>
    </row>
    <row r="181" spans="11:14" x14ac:dyDescent="0.15">
      <c r="K181" s="134"/>
      <c r="L181" s="134"/>
      <c r="M181" s="134"/>
      <c r="N181" s="134"/>
    </row>
    <row r="182" spans="11:14" x14ac:dyDescent="0.15">
      <c r="K182" s="134"/>
      <c r="L182" s="134"/>
      <c r="M182" s="134"/>
      <c r="N182" s="134"/>
    </row>
    <row r="183" spans="11:14" x14ac:dyDescent="0.15">
      <c r="K183" s="134"/>
      <c r="L183" s="134"/>
      <c r="M183" s="134"/>
      <c r="N183" s="134"/>
    </row>
    <row r="184" spans="11:14" x14ac:dyDescent="0.15">
      <c r="K184" s="134"/>
      <c r="L184" s="134"/>
      <c r="M184" s="134"/>
      <c r="N184" s="134"/>
    </row>
    <row r="185" spans="11:14" x14ac:dyDescent="0.15">
      <c r="K185" s="134"/>
      <c r="L185" s="134"/>
      <c r="M185" s="134"/>
      <c r="N185" s="134"/>
    </row>
    <row r="186" spans="11:14" x14ac:dyDescent="0.15">
      <c r="K186" s="134"/>
      <c r="L186" s="134"/>
      <c r="M186" s="134"/>
      <c r="N186" s="134"/>
    </row>
    <row r="187" spans="11:14" x14ac:dyDescent="0.15">
      <c r="K187" s="134"/>
      <c r="L187" s="134"/>
      <c r="M187" s="134"/>
      <c r="N187" s="134"/>
    </row>
    <row r="188" spans="11:14" x14ac:dyDescent="0.15">
      <c r="K188" s="134"/>
      <c r="L188" s="134"/>
      <c r="M188" s="134"/>
      <c r="N188" s="134"/>
    </row>
    <row r="189" spans="11:14" x14ac:dyDescent="0.15">
      <c r="K189" s="134"/>
      <c r="L189" s="134"/>
      <c r="M189" s="134"/>
      <c r="N189" s="134"/>
    </row>
    <row r="190" spans="11:14" x14ac:dyDescent="0.15">
      <c r="K190" s="134"/>
      <c r="L190" s="134"/>
      <c r="M190" s="134"/>
      <c r="N190" s="134"/>
    </row>
    <row r="191" spans="11:14" x14ac:dyDescent="0.15">
      <c r="K191" s="134"/>
      <c r="L191" s="134"/>
      <c r="M191" s="134"/>
      <c r="N191" s="134"/>
    </row>
    <row r="192" spans="11:14" x14ac:dyDescent="0.15">
      <c r="K192" s="134"/>
      <c r="L192" s="134"/>
      <c r="M192" s="134"/>
      <c r="N192" s="134"/>
    </row>
    <row r="193" spans="11:14" x14ac:dyDescent="0.15">
      <c r="K193" s="134"/>
      <c r="L193" s="134"/>
      <c r="M193" s="134"/>
      <c r="N193" s="134"/>
    </row>
    <row r="194" spans="11:14" x14ac:dyDescent="0.15">
      <c r="K194" s="134"/>
      <c r="L194" s="134"/>
      <c r="M194" s="134"/>
      <c r="N194" s="134"/>
    </row>
    <row r="195" spans="11:14" x14ac:dyDescent="0.15">
      <c r="K195" s="134"/>
      <c r="L195" s="134"/>
      <c r="M195" s="134"/>
      <c r="N195" s="134"/>
    </row>
    <row r="196" spans="11:14" x14ac:dyDescent="0.15">
      <c r="K196" s="134"/>
      <c r="L196" s="134"/>
      <c r="M196" s="134"/>
      <c r="N196" s="134"/>
    </row>
    <row r="197" spans="11:14" x14ac:dyDescent="0.15">
      <c r="K197" s="134"/>
      <c r="L197" s="134"/>
      <c r="M197" s="134"/>
      <c r="N197" s="134"/>
    </row>
    <row r="198" spans="11:14" x14ac:dyDescent="0.15">
      <c r="K198" s="134"/>
      <c r="L198" s="134"/>
      <c r="M198" s="134"/>
      <c r="N198" s="134"/>
    </row>
    <row r="199" spans="11:14" x14ac:dyDescent="0.15">
      <c r="K199" s="134"/>
      <c r="L199" s="134"/>
      <c r="M199" s="134"/>
      <c r="N199" s="134"/>
    </row>
    <row r="200" spans="11:14" x14ac:dyDescent="0.15">
      <c r="K200" s="134"/>
      <c r="L200" s="134"/>
      <c r="M200" s="134"/>
      <c r="N200" s="134"/>
    </row>
    <row r="201" spans="11:14" x14ac:dyDescent="0.15">
      <c r="K201" s="134"/>
      <c r="L201" s="134"/>
      <c r="M201" s="134"/>
      <c r="N201" s="134"/>
    </row>
    <row r="202" spans="11:14" x14ac:dyDescent="0.15">
      <c r="K202" s="134"/>
      <c r="L202" s="134"/>
      <c r="M202" s="134"/>
      <c r="N202" s="134"/>
    </row>
    <row r="203" spans="11:14" x14ac:dyDescent="0.15">
      <c r="K203" s="134"/>
      <c r="L203" s="134"/>
      <c r="M203" s="134"/>
      <c r="N203" s="134"/>
    </row>
    <row r="204" spans="11:14" x14ac:dyDescent="0.15">
      <c r="K204" s="134"/>
      <c r="L204" s="134"/>
      <c r="M204" s="134"/>
      <c r="N204" s="134"/>
    </row>
    <row r="205" spans="11:14" x14ac:dyDescent="0.15">
      <c r="K205" s="134"/>
      <c r="L205" s="134"/>
      <c r="M205" s="134"/>
      <c r="N205" s="134"/>
    </row>
    <row r="206" spans="11:14" x14ac:dyDescent="0.15">
      <c r="K206" s="134"/>
      <c r="L206" s="134"/>
      <c r="M206" s="134"/>
      <c r="N206" s="134"/>
    </row>
    <row r="207" spans="11:14" x14ac:dyDescent="0.15">
      <c r="K207" s="134"/>
      <c r="L207" s="134"/>
      <c r="M207" s="134"/>
      <c r="N207" s="134"/>
    </row>
    <row r="208" spans="11:14" x14ac:dyDescent="0.15">
      <c r="K208" s="134"/>
      <c r="L208" s="134"/>
      <c r="M208" s="134"/>
      <c r="N208" s="134"/>
    </row>
    <row r="209" spans="11:14" x14ac:dyDescent="0.15">
      <c r="K209" s="134"/>
      <c r="L209" s="134"/>
      <c r="M209" s="134"/>
      <c r="N209" s="134"/>
    </row>
    <row r="210" spans="11:14" x14ac:dyDescent="0.15">
      <c r="K210" s="134"/>
      <c r="L210" s="134"/>
      <c r="M210" s="134"/>
      <c r="N210" s="134"/>
    </row>
    <row r="211" spans="11:14" x14ac:dyDescent="0.15">
      <c r="K211" s="134"/>
      <c r="L211" s="134"/>
      <c r="M211" s="134"/>
      <c r="N211" s="134"/>
    </row>
    <row r="212" spans="11:14" x14ac:dyDescent="0.15">
      <c r="K212" s="134"/>
      <c r="L212" s="134"/>
      <c r="M212" s="134"/>
      <c r="N212" s="134"/>
    </row>
    <row r="213" spans="11:14" x14ac:dyDescent="0.15">
      <c r="K213" s="134"/>
      <c r="L213" s="134"/>
      <c r="M213" s="134"/>
      <c r="N213" s="134"/>
    </row>
    <row r="214" spans="11:14" x14ac:dyDescent="0.15">
      <c r="K214" s="134"/>
      <c r="L214" s="134"/>
      <c r="M214" s="134"/>
      <c r="N214" s="134"/>
    </row>
    <row r="215" spans="11:14" x14ac:dyDescent="0.15">
      <c r="K215" s="134"/>
      <c r="L215" s="134"/>
      <c r="M215" s="134"/>
      <c r="N215" s="134"/>
    </row>
    <row r="216" spans="11:14" x14ac:dyDescent="0.15">
      <c r="K216" s="134"/>
      <c r="L216" s="134"/>
      <c r="M216" s="134"/>
      <c r="N216" s="134"/>
    </row>
    <row r="217" spans="11:14" x14ac:dyDescent="0.15">
      <c r="K217" s="134"/>
      <c r="L217" s="134"/>
      <c r="M217" s="134"/>
      <c r="N217" s="134"/>
    </row>
    <row r="218" spans="11:14" x14ac:dyDescent="0.15">
      <c r="K218" s="134"/>
      <c r="L218" s="134"/>
      <c r="M218" s="134"/>
      <c r="N218" s="134"/>
    </row>
    <row r="219" spans="11:14" x14ac:dyDescent="0.15">
      <c r="K219" s="134"/>
      <c r="L219" s="134"/>
      <c r="M219" s="134"/>
      <c r="N219" s="134"/>
    </row>
    <row r="220" spans="11:14" x14ac:dyDescent="0.15">
      <c r="K220" s="134"/>
      <c r="L220" s="134"/>
      <c r="M220" s="134"/>
      <c r="N220" s="134"/>
    </row>
    <row r="221" spans="11:14" x14ac:dyDescent="0.15">
      <c r="K221" s="134"/>
      <c r="L221" s="134"/>
      <c r="M221" s="134"/>
      <c r="N221" s="134"/>
    </row>
    <row r="222" spans="11:14" x14ac:dyDescent="0.15">
      <c r="K222" s="134"/>
      <c r="L222" s="134"/>
      <c r="M222" s="134"/>
      <c r="N222" s="134"/>
    </row>
    <row r="223" spans="11:14" x14ac:dyDescent="0.15">
      <c r="K223" s="134"/>
      <c r="L223" s="134"/>
      <c r="M223" s="134"/>
      <c r="N223" s="134"/>
    </row>
    <row r="224" spans="11:14" x14ac:dyDescent="0.15">
      <c r="K224" s="134"/>
      <c r="L224" s="134"/>
      <c r="M224" s="134"/>
      <c r="N224" s="134"/>
    </row>
    <row r="225" spans="11:14" x14ac:dyDescent="0.15">
      <c r="K225" s="134"/>
      <c r="L225" s="134"/>
      <c r="M225" s="134"/>
      <c r="N225" s="134"/>
    </row>
    <row r="226" spans="11:14" x14ac:dyDescent="0.15">
      <c r="K226" s="134"/>
      <c r="L226" s="134"/>
      <c r="M226" s="134"/>
      <c r="N226" s="134"/>
    </row>
    <row r="227" spans="11:14" x14ac:dyDescent="0.15">
      <c r="K227" s="134"/>
      <c r="L227" s="134"/>
      <c r="M227" s="134"/>
      <c r="N227" s="134"/>
    </row>
    <row r="228" spans="11:14" x14ac:dyDescent="0.15">
      <c r="K228" s="134"/>
      <c r="L228" s="134"/>
      <c r="M228" s="134"/>
      <c r="N228" s="134"/>
    </row>
    <row r="229" spans="11:14" x14ac:dyDescent="0.15">
      <c r="K229" s="134"/>
      <c r="L229" s="134"/>
      <c r="M229" s="134"/>
      <c r="N229" s="134"/>
    </row>
    <row r="230" spans="11:14" x14ac:dyDescent="0.15">
      <c r="K230" s="134"/>
      <c r="L230" s="134"/>
      <c r="M230" s="134"/>
      <c r="N230" s="134"/>
    </row>
    <row r="231" spans="11:14" x14ac:dyDescent="0.15">
      <c r="K231" s="134"/>
      <c r="L231" s="134"/>
      <c r="M231" s="134"/>
      <c r="N231" s="134"/>
    </row>
  </sheetData>
  <mergeCells count="34">
    <mergeCell ref="T18:W18"/>
    <mergeCell ref="N11:O11"/>
    <mergeCell ref="N12:O12"/>
    <mergeCell ref="N14:O14"/>
    <mergeCell ref="B9:C9"/>
    <mergeCell ref="N9:O9"/>
    <mergeCell ref="B10:C10"/>
    <mergeCell ref="N10:O10"/>
    <mergeCell ref="P15:R15"/>
    <mergeCell ref="P14:R14"/>
    <mergeCell ref="P13:R13"/>
    <mergeCell ref="P12:R12"/>
    <mergeCell ref="P11:R11"/>
    <mergeCell ref="P10:R10"/>
    <mergeCell ref="P9:R9"/>
    <mergeCell ref="N13:O13"/>
    <mergeCell ref="N15:O15"/>
    <mergeCell ref="O2:R2"/>
    <mergeCell ref="N1:R1"/>
    <mergeCell ref="I10:K10"/>
    <mergeCell ref="I9:K9"/>
    <mergeCell ref="I8:K8"/>
    <mergeCell ref="I7:K7"/>
    <mergeCell ref="I6:K6"/>
    <mergeCell ref="O4:R4"/>
    <mergeCell ref="O3:R3"/>
    <mergeCell ref="P6:R6"/>
    <mergeCell ref="P8:R8"/>
    <mergeCell ref="P7:R7"/>
    <mergeCell ref="B6:C6"/>
    <mergeCell ref="B7:C7"/>
    <mergeCell ref="N7:O7"/>
    <mergeCell ref="B8:C8"/>
    <mergeCell ref="N8:O8"/>
  </mergeCells>
  <dataValidations count="3">
    <dataValidation type="list" allowBlank="1" showInputMessage="1" showErrorMessage="1" sqref="F20:F102" xr:uid="{237AEECF-4537-45C8-A694-098BE07FE4D6}">
      <formula1>"Select, Original, New"</formula1>
    </dataValidation>
    <dataValidation type="list" allowBlank="1" showInputMessage="1" showErrorMessage="1" sqref="H20:H102" xr:uid="{C39F6192-361D-4791-AFF1-FA387316F3E0}">
      <formula1>"Select, Yes, No"</formula1>
    </dataValidation>
    <dataValidation type="list" allowBlank="1" showInputMessage="1" showErrorMessage="1" sqref="I20:I102" xr:uid="{A9B55B7D-03C8-4050-9806-7D72FB12B5CA}">
      <formula1>"Select, AOF1 (WRE), AOF2 (SHS), AOF3 (Tec)"</formula1>
    </dataValidation>
  </dataValidations>
  <pageMargins left="0.25" right="0.25" top="0.75" bottom="0.75" header="0.3" footer="0.3"/>
  <pageSetup scale="8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DE0BFB-A50E-429C-BE16-1B1F1CC379E5}">
          <x14:formula1>
            <xm:f>'Func Obj'!$L$2:$L$4</xm:f>
          </x14:formula1>
          <xm:sqref>B20:C102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f6ab49-7f39-4fea-acde-3168cfe7e512">
      <Terms xmlns="http://schemas.microsoft.com/office/infopath/2007/PartnerControls"/>
    </lcf76f155ced4ddcb4097134ff3c332f>
    <TaxCatchAll xmlns="356b8b0a-abe3-4296-b406-2e5a8ef5df2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BAA58103938543ABD8C0416BFADE42" ma:contentTypeVersion="17" ma:contentTypeDescription="Create a new document." ma:contentTypeScope="" ma:versionID="768911de0d24917c3c324ea3faf03ac0">
  <xsd:schema xmlns:xsd="http://www.w3.org/2001/XMLSchema" xmlns:xs="http://www.w3.org/2001/XMLSchema" xmlns:p="http://schemas.microsoft.com/office/2006/metadata/properties" xmlns:ns1="http://schemas.microsoft.com/sharepoint/v3" xmlns:ns2="caf6ab49-7f39-4fea-acde-3168cfe7e512" xmlns:ns3="356b8b0a-abe3-4296-b406-2e5a8ef5df2d" targetNamespace="http://schemas.microsoft.com/office/2006/metadata/properties" ma:root="true" ma:fieldsID="8b1363489c008949f6ab4495fcad5d8f" ns1:_="" ns2:_="" ns3:_="">
    <xsd:import namespace="http://schemas.microsoft.com/sharepoint/v3"/>
    <xsd:import namespace="caf6ab49-7f39-4fea-acde-3168cfe7e512"/>
    <xsd:import namespace="356b8b0a-abe3-4296-b406-2e5a8ef5df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6ab49-7f39-4fea-acde-3168cfe7e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d973a80-ac39-4648-84dd-a338749229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b8b0a-abe3-4296-b406-2e5a8ef5df2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b42a0e5-1675-4d00-862b-9784575e2c46}" ma:internalName="TaxCatchAll" ma:showField="CatchAllData" ma:web="356b8b0a-abe3-4296-b406-2e5a8ef5df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3D4E8C-4D99-45F1-9CB8-FC5B5282A7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F43EE9-BBE4-4265-AD79-086E4F659DA2}">
  <ds:schemaRefs>
    <ds:schemaRef ds:uri="http://schemas.microsoft.com/office/infopath/2007/PartnerControls"/>
    <ds:schemaRef ds:uri="http://purl.org/dc/dcmitype/"/>
    <ds:schemaRef ds:uri="http://schemas.microsoft.com/sharepoint/v3"/>
    <ds:schemaRef ds:uri="http://schemas.microsoft.com/office/2006/documentManagement/types"/>
    <ds:schemaRef ds:uri="caf6ab49-7f39-4fea-acde-3168cfe7e512"/>
    <ds:schemaRef ds:uri="http://purl.org/dc/elements/1.1/"/>
    <ds:schemaRef ds:uri="http://www.w3.org/XML/1998/namespace"/>
    <ds:schemaRef ds:uri="356b8b0a-abe3-4296-b406-2e5a8ef5df2d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2BBD4CF-D72A-4017-94E6-D635DF1342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f6ab49-7f39-4fea-acde-3168cfe7e512"/>
    <ds:schemaRef ds:uri="356b8b0a-abe3-4296-b406-2e5a8ef5d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Needs Assessment</vt:lpstr>
      <vt:lpstr>Func Obj</vt:lpstr>
      <vt:lpstr>PIVOTS TII</vt:lpstr>
      <vt:lpstr>PIVOTS TIV</vt:lpstr>
      <vt:lpstr>TII-PD Supplies</vt:lpstr>
      <vt:lpstr>TII-PD Travel Conf</vt:lpstr>
      <vt:lpstr>TII-PD Stipends</vt:lpstr>
      <vt:lpstr>TII-PD Consultants</vt:lpstr>
      <vt:lpstr>TII-PD Other</vt:lpstr>
      <vt:lpstr>TIV-Supplies</vt:lpstr>
      <vt:lpstr>TIV-Travel Conf</vt:lpstr>
      <vt:lpstr>TIV-Stipends</vt:lpstr>
      <vt:lpstr>TIV-Consultants</vt:lpstr>
      <vt:lpstr>TIV-Services</vt:lpstr>
      <vt:lpstr>TIV-Field Trips</vt:lpstr>
      <vt:lpstr>TIV-Other</vt:lpstr>
      <vt:lpstr>'Func Obj'!Print_Area</vt:lpstr>
      <vt:lpstr>'Needs Assessment'!Print_Area</vt:lpstr>
      <vt:lpstr>'PIVOTS TII'!Print_Area</vt:lpstr>
      <vt:lpstr>'TII-PD Consultants'!Print_Area</vt:lpstr>
      <vt:lpstr>'TII-PD Other'!Print_Area</vt:lpstr>
      <vt:lpstr>'TII-PD Stipends'!Print_Area</vt:lpstr>
      <vt:lpstr>'TII-PD Supplies'!Print_Area</vt:lpstr>
      <vt:lpstr>'TII-PD Travel Conf'!Print_Area</vt:lpstr>
      <vt:lpstr>'TIV-Consultants'!Print_Area</vt:lpstr>
      <vt:lpstr>'TIV-Field Trips'!Print_Area</vt:lpstr>
      <vt:lpstr>'TIV-Other'!Print_Area</vt:lpstr>
      <vt:lpstr>'TIV-Services'!Print_Area</vt:lpstr>
      <vt:lpstr>'TIV-Stipends'!Print_Area</vt:lpstr>
      <vt:lpstr>'TIV-Supplies'!Print_Area</vt:lpstr>
      <vt:lpstr>'TIV-Travel Conf'!Print_Area</vt:lpstr>
    </vt:vector>
  </TitlesOfParts>
  <Manager/>
  <Company>Pinellas County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Soto Jessica L. - Special Projects</dc:creator>
  <cp:keywords/>
  <dc:description/>
  <cp:lastModifiedBy>Truskowski Ellen</cp:lastModifiedBy>
  <cp:revision/>
  <cp:lastPrinted>2026-03-22T15:24:54Z</cp:lastPrinted>
  <dcterms:created xsi:type="dcterms:W3CDTF">2024-05-07T09:53:17Z</dcterms:created>
  <dcterms:modified xsi:type="dcterms:W3CDTF">2026-08-13T10:13:30Z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0x010100C9BAA58103938543ABD8C0416BFADE42</vt:lpwstr>
  </property>
  <property fmtid="{D5CDD505-2E9C-101B-9397-08002B2CF9AE}" pid="3" name="MediaServiceImageTags">
    <vt:lpwstr/>
  </property>
</Properties>
</file>