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IGON Platform" sheetId="1" r:id="rId5"/>
    <sheet state="visible" name="Minecraft " sheetId="2" r:id="rId6"/>
    <sheet state="visible" name="Rocket League" sheetId="3" r:id="rId7"/>
  </sheets>
  <definedNames/>
  <calcPr/>
</workbook>
</file>

<file path=xl/sharedStrings.xml><?xml version="1.0" encoding="utf-8"?>
<sst xmlns="http://schemas.openxmlformats.org/spreadsheetml/2006/main" count="316" uniqueCount="147">
  <si>
    <t>DAIGON Platform IT Cheatsheet - Hardware &amp; Inclusion List</t>
  </si>
  <si>
    <t xml:space="preserve"> Rocket League IT Cheatsheet - Hardware &amp; Inclusion List</t>
  </si>
  <si>
    <t>Minecraft IT Cheatsheet - Hardware &amp; Inclusion List</t>
  </si>
  <si>
    <t>Checklist Tracker</t>
  </si>
  <si>
    <t>of download and install completed</t>
  </si>
  <si>
    <t>of IT inclusion lists completed</t>
  </si>
  <si>
    <t>of test completed</t>
  </si>
  <si>
    <t>Update Pending to Completed Once Done/Checked</t>
  </si>
  <si>
    <t>Category</t>
  </si>
  <si>
    <t>Checklist</t>
  </si>
  <si>
    <t>Progress</t>
  </si>
  <si>
    <t>Ressource / Link</t>
  </si>
  <si>
    <t>Download &amp; Install</t>
  </si>
  <si>
    <t>IT Inclusion List</t>
  </si>
  <si>
    <t>Download &amp; Install on all the student devices or specific devices and let your colleague know which ones :)</t>
  </si>
  <si>
    <t>Whitelist:</t>
  </si>
  <si>
    <t>Minecraft</t>
  </si>
  <si>
    <t>Pending</t>
  </si>
  <si>
    <t>Minecraft Download</t>
  </si>
  <si>
    <t>https://daigon.gg/</t>
  </si>
  <si>
    <t>Rocket League</t>
  </si>
  <si>
    <t>Rocket League Download</t>
  </si>
  <si>
    <t>Minimum requirements</t>
  </si>
  <si>
    <t xml:space="preserve"> Check that you meet the minimum requirements linked below</t>
  </si>
  <si>
    <t>https://daigon.app/</t>
  </si>
  <si>
    <r>
      <rPr>
        <rFont val="Arial"/>
        <color rgb="FF000000"/>
        <sz val="10.0"/>
      </rPr>
      <t xml:space="preserve">Minecraft:  </t>
    </r>
    <r>
      <rPr>
        <rFont val="Arial"/>
        <color rgb="FF1155CC"/>
        <sz val="10.0"/>
        <u/>
      </rPr>
      <t>https://docs.google.com/document/d/1vqd6xjfA23SeUF_zSxjyd3ZaRmXo_W1TiJijGHH0r7g/edit#heading=h.ragccgnxqas</t>
    </r>
    <r>
      <rPr>
        <rFont val="Arial"/>
        <color rgb="FF000000"/>
        <sz val="10.0"/>
      </rPr>
      <t xml:space="preserve"> </t>
    </r>
  </si>
  <si>
    <t>TCP port 80</t>
  </si>
  <si>
    <t>Peripherals</t>
  </si>
  <si>
    <t xml:space="preserve">For Minecraft on Computer: Mouse (recommended)/Mouse Pad + Keyboard </t>
  </si>
  <si>
    <r>
      <rPr>
        <rFont val="Arial"/>
        <color rgb="FF000000"/>
        <sz val="10.0"/>
      </rPr>
      <t xml:space="preserve">Rocket League: </t>
    </r>
    <r>
      <rPr>
        <rFont val="Arial"/>
        <color rgb="FF1155CC"/>
        <sz val="10.0"/>
        <u/>
      </rPr>
      <t>https://docs.google.com/document/d/1vqd6xjfA23SeUF_zSxjyd3ZaRmXo_W1TiJijGHH0r7g/edit#heading=h.oxjchgqt5nr4</t>
    </r>
  </si>
  <si>
    <t>TCP port 443</t>
  </si>
  <si>
    <t xml:space="preserve">If on iPad/Tablet for Minecraft: Controller </t>
  </si>
  <si>
    <r>
      <rPr>
        <rFont val="Arial"/>
        <color rgb="FF000000"/>
        <sz val="10.0"/>
      </rPr>
      <t>*</t>
    </r>
    <r>
      <rPr>
        <rFont val="Arial"/>
        <color rgb="FF1155CC"/>
        <sz val="10.0"/>
        <u/>
      </rPr>
      <t>daigonesports.com</t>
    </r>
    <r>
      <rPr>
        <rFont val="Arial"/>
        <color rgb="FF000000"/>
        <sz val="10.0"/>
      </rPr>
      <t>*</t>
    </r>
  </si>
  <si>
    <t>Headset/Earbuds (optional)</t>
  </si>
  <si>
    <t>*daigon.app*</t>
  </si>
  <si>
    <t xml:space="preserve">For Rocket League and if on iPad/Tablet for Minecraft: Controller </t>
  </si>
  <si>
    <r>
      <rPr>
        <rFont val="Arial"/>
        <color rgb="FF000000"/>
        <sz val="10.0"/>
      </rPr>
      <t>*</t>
    </r>
    <r>
      <rPr>
        <rFont val="Arial"/>
        <color rgb="FF1155CC"/>
        <sz val="10.0"/>
        <u/>
      </rPr>
      <t>daigon.gg</t>
    </r>
    <r>
      <rPr>
        <rFont val="Arial"/>
        <color rgb="FF000000"/>
        <sz val="10.0"/>
      </rPr>
      <t>*</t>
    </r>
  </si>
  <si>
    <t>https://*.minecrafteduservices.com</t>
  </si>
  <si>
    <r>
      <rPr>
        <rFont val="Arial"/>
        <color rgb="FF000000"/>
        <sz val="10.0"/>
      </rPr>
      <t>*@</t>
    </r>
    <r>
      <rPr>
        <rFont val="Arial"/>
        <color rgb="FF000000"/>
        <sz val="10.0"/>
      </rPr>
      <t>daigon.ap</t>
    </r>
    <r>
      <rPr>
        <rFont val="Arial"/>
        <color rgb="FF000000"/>
        <sz val="10.0"/>
      </rPr>
      <t>p</t>
    </r>
  </si>
  <si>
    <t>https://login.microsoftonline.com</t>
  </si>
  <si>
    <t>*@daigonesports.com</t>
  </si>
  <si>
    <t>*@daigon.gg</t>
  </si>
  <si>
    <t>https://aadcdn.msauth.net/</t>
  </si>
  <si>
    <t>admin@daigon.gg via sendgrid.net</t>
  </si>
  <si>
    <t>noreply@daigonesports.com via sendgrid.net</t>
  </si>
  <si>
    <t>https://*.minecraft-services.net/</t>
  </si>
  <si>
    <t>TCP, UDP</t>
  </si>
  <si>
    <t>DAIGON Test</t>
  </si>
  <si>
    <t>https://*.playfabapi.com</t>
  </si>
  <si>
    <t>7000-9000</t>
  </si>
  <si>
    <t>*rocketleague.com*</t>
  </si>
  <si>
    <t>https://*.xboxlive.com</t>
  </si>
  <si>
    <t>Step #1</t>
  </si>
  <si>
    <r>
      <rPr>
        <rFont val="Arial"/>
        <color rgb="FF000000"/>
        <sz val="10.0"/>
      </rPr>
      <t xml:space="preserve">Go to </t>
    </r>
    <r>
      <rPr>
        <rFont val="Arial"/>
        <color rgb="FF1155CC"/>
        <sz val="10.0"/>
        <u/>
      </rPr>
      <t>https://daigon.app/pin</t>
    </r>
    <r>
      <rPr>
        <rFont val="Arial"/>
        <color rgb="FF000000"/>
        <sz val="10.0"/>
      </rPr>
      <t xml:space="preserve"> </t>
    </r>
  </si>
  <si>
    <t>https://education.minecraft.net</t>
  </si>
  <si>
    <t>TCP</t>
  </si>
  <si>
    <t>Step #2</t>
  </si>
  <si>
    <t>https://self.events.data.microsoft.com/</t>
  </si>
  <si>
    <t>Enter Pin Number "p484"</t>
  </si>
  <si>
    <t>https://contentstorage.onenote.office.net</t>
  </si>
  <si>
    <t>Step #3</t>
  </si>
  <si>
    <t>Confirm that you are able to login</t>
  </si>
  <si>
    <t>logged in to macbook to test</t>
  </si>
  <si>
    <t>http://cognitiveservices.azure.com</t>
  </si>
  <si>
    <t>IP</t>
  </si>
  <si>
    <t>*psyonix-rl.appspot.com*</t>
  </si>
  <si>
    <t>https://learningtools.onenote.com</t>
  </si>
  <si>
    <t>http://meedownloads.blob.core.windows.net</t>
  </si>
  <si>
    <t>*rl-cdn.psyonix.com*</t>
  </si>
  <si>
    <t>https://minecraft.makecode.com</t>
  </si>
  <si>
    <t>https://makecode.com</t>
  </si>
  <si>
    <t>*psyonix.com*</t>
  </si>
  <si>
    <t>https://trg-minecraft.userpxt.io</t>
  </si>
  <si>
    <t>*datahound.com*</t>
  </si>
  <si>
    <t>https://pxt.azureedge.net</t>
  </si>
  <si>
    <t>*c.evidon.com*</t>
  </si>
  <si>
    <t>https://www.tynker.com</t>
  </si>
  <si>
    <t>*Psy.net*</t>
  </si>
  <si>
    <t>https://api.github.com</t>
  </si>
  <si>
    <t>its blocked on jamf, we unblocked for ADS sessions</t>
  </si>
  <si>
    <t>Allow the Azure portal URLs on your firewall or proxy server</t>
  </si>
  <si>
    <t>Azure Portal Microsoft Learn</t>
  </si>
  <si>
    <t>*Config.psynet.gg*</t>
  </si>
  <si>
    <t>Ensure the following processes can run while logging in: Minecraft.AdalServer.exe (Login).</t>
  </si>
  <si>
    <t>*rl-psy.net*</t>
  </si>
  <si>
    <t>If you are using SSL Decryption on a Chromebook, any URL that serves up certificates would need to be added to your bypass list.</t>
  </si>
  <si>
    <t>Google Support</t>
  </si>
  <si>
    <t>*epicgames-download1.akamaized.net*</t>
  </si>
  <si>
    <t xml:space="preserve">Do I need to forward any ports? </t>
  </si>
  <si>
    <t>https://educommunity.minecraft.net/hc/en-us/articles/360047118992#ports</t>
  </si>
  <si>
    <t>*download.epicgames.com*</t>
  </si>
  <si>
    <t>*download2.epicgames.com*</t>
  </si>
  <si>
    <t>Minecraft Test</t>
  </si>
  <si>
    <t>Please Use Student Devices and Accounts to test if Possilve</t>
  </si>
  <si>
    <t xml:space="preserve">Open Minecraft Education Edition on a Student Computer </t>
  </si>
  <si>
    <t>*download3.epicgames.com*</t>
  </si>
  <si>
    <t xml:space="preserve">Login with Account Details Provided </t>
  </si>
  <si>
    <t>203@dgn.gg</t>
  </si>
  <si>
    <t>daigoncity2.03</t>
  </si>
  <si>
    <t>*download4.epicgames.com*</t>
  </si>
  <si>
    <r>
      <rPr>
        <rFont val="Arial"/>
        <color rgb="FF000000"/>
        <sz val="10.0"/>
      </rPr>
      <t xml:space="preserve">Follow this tutorial: </t>
    </r>
    <r>
      <rPr>
        <rFont val="Arial"/>
        <color rgb="FF1155CC"/>
        <sz val="10.0"/>
        <u/>
      </rPr>
      <t>https://daigon.notion.site/IT-Support-Steps-b1ac89e9d1a646c9b79cc37abc335910?pvs=4</t>
    </r>
  </si>
  <si>
    <t>Step #4</t>
  </si>
  <si>
    <t xml:space="preserve">Open Minecraft Education Edition on another Student Computer </t>
  </si>
  <si>
    <t>*epicgames.com*</t>
  </si>
  <si>
    <t>Step #5</t>
  </si>
  <si>
    <t>Login with the Account Details Provided</t>
  </si>
  <si>
    <t>204@dgn.gg</t>
  </si>
  <si>
    <t>daigonhaven2.04</t>
  </si>
  <si>
    <t>Step #6</t>
  </si>
  <si>
    <r>
      <rPr>
        <rFont val="Arial"/>
        <color rgb="FF000000"/>
        <sz val="10.0"/>
      </rPr>
      <t xml:space="preserve">Use the Join Code from Step 9 of the guide in Step #3 and follow this tutorial: </t>
    </r>
    <r>
      <rPr>
        <rFont val="Arial"/>
        <color rgb="FF1155CC"/>
        <sz val="10.0"/>
        <u/>
      </rPr>
      <t>https://daigon.notion.site/IT-Support-Steps-2-21d018f0136443bd9c93e5a3ccc41fc9?pvs=4</t>
    </r>
    <r>
      <rPr>
        <rFont val="Arial"/>
        <color rgb="FF000000"/>
        <sz val="10.0"/>
      </rPr>
      <t xml:space="preserve"> </t>
    </r>
  </si>
  <si>
    <t>*cdn1.unrealengine.com*</t>
  </si>
  <si>
    <t>Step #7</t>
  </si>
  <si>
    <t xml:space="preserve">Confirm that you were able to join the world properly </t>
  </si>
  <si>
    <t>*cdn2.unrealengine.com*</t>
  </si>
  <si>
    <t>*static-assets-prod.epicgames.com*</t>
  </si>
  <si>
    <t>*graphql.epicgames.com*</t>
  </si>
  <si>
    <t>*account-public-service-prod03.ol.epicgames.com*</t>
  </si>
  <si>
    <t>*catalog-public-service-prod06.ol.epicgames.com*</t>
  </si>
  <si>
    <t>*coderedemption-public-service-prod.ol.epicgames.com*</t>
  </si>
  <si>
    <t>*datarouter.ol.epicgames.com*</t>
  </si>
  <si>
    <t>*datastorage-public-service-liveeos.ol.epicgames.com*</t>
  </si>
  <si>
    <t>*ecommerceintegration-public-service-ecomprod02.ol.epicgames.com*</t>
  </si>
  <si>
    <t>*entitlement-public-service-prod08.ol.epicgames.com*</t>
  </si>
  <si>
    <t>*eulatracking-public-service-prod06.ol.epicgames.com*</t>
  </si>
  <si>
    <t>*friends-public-service-prod06.ol.epicgames.com*</t>
  </si>
  <si>
    <t>*fulfillment-public-service-prod06.ol.epicgames.com*</t>
  </si>
  <si>
    <t>*launcher-public-service-prod06.ol.epicgames.com*</t>
  </si>
  <si>
    <t>*launcher-website-prod07.ol.epicgames.com/*</t>
  </si>
  <si>
    <t>*launcherwaitingroom-public-service-prod06.ol.epicgames.com*</t>
  </si>
  <si>
    <t>*library-service.live.use1a.on.epicgames.com*</t>
  </si>
  <si>
    <t>*lightswitch-public-service-prod06.ol.epicgames.com*</t>
  </si>
  <si>
    <t>*notifications-service-prod06.ol.epicgames.com:443*</t>
  </si>
  <si>
    <t>*orderprocessor-public-service-ecomprod01.ol.epicgames.com*</t>
  </si>
  <si>
    <t>*persona-public-service-prod06.ol.epicgames.com*</t>
  </si>
  <si>
    <t>*priceengine-public-service-ecomprod01.ol.epicgames.com*</t>
  </si>
  <si>
    <t>*xmpp-service-prod.ol.epicgames.com*</t>
  </si>
  <si>
    <t xml:space="preserve">Additional information about how to unblock ports to connect to the Epic Games Launcher can be found --&gt; </t>
  </si>
  <si>
    <t>https://www.epicgames.com/help/en-US/epic-games-store-c5719341124379/launcher-support-c5719357217435/how-to-unblock-ports-to-connect-to-the-epic-games-launcher-and-fortnite-a5720237410331</t>
  </si>
  <si>
    <t>Rocket League Test</t>
  </si>
  <si>
    <t xml:space="preserve">Step #1 </t>
  </si>
  <si>
    <t xml:space="preserve">Open Rocket League on two student computers </t>
  </si>
  <si>
    <t xml:space="preserve">Step #2 </t>
  </si>
  <si>
    <t xml:space="preserve">Login to Rocket League with school created accounts </t>
  </si>
  <si>
    <t xml:space="preserve">Step #3 </t>
  </si>
  <si>
    <r>
      <rPr>
        <rFont val="Arial"/>
        <color rgb="FF000000"/>
        <sz val="10.0"/>
      </rPr>
      <t xml:space="preserve">Have one computer be the host and follow this tutorial: </t>
    </r>
    <r>
      <rPr>
        <rFont val="Arial"/>
        <color rgb="FF1155CC"/>
        <sz val="10.0"/>
        <u/>
      </rPr>
      <t>https://daigon.notion.site/IT-Support-Rocket-League-Host-981a9b8636ad45c582cc77da929a47c8?pvs=4</t>
    </r>
  </si>
  <si>
    <t xml:space="preserve">Step #4 </t>
  </si>
  <si>
    <r>
      <rPr>
        <rFont val="Arial"/>
        <color rgb="FF000000"/>
        <sz val="10.0"/>
      </rPr>
      <t xml:space="preserve">Have the other computer be the joiner and follow this tutorial using the name and password of the guide in Step #3: </t>
    </r>
    <r>
      <rPr>
        <rFont val="Arial"/>
        <color rgb="FF1155CC"/>
        <sz val="10.0"/>
        <u/>
      </rPr>
      <t>https://daigon.notion.site/IT-Support-Rocket-League-Join-3c846b22766a41f7b43c209919ce9a85?pvs=4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</si>
</sst>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sz val="10.0"/>
      <color rgb="FF000000"/>
      <name val="Arial"/>
    </font>
    <font>
      <b/>
      <sz val="20.0"/>
      <color rgb="FFFFFFFF"/>
      <name val="Arial"/>
    </font>
    <font>
      <sz val="10.0"/>
      <color rgb="FFFFFFFF"/>
      <name val="Arial"/>
    </font>
    <font>
      <b/>
      <color theme="1"/>
      <name val="Arial"/>
      <scheme val="minor"/>
    </font>
    <font>
      <b/>
      <sz val="10.0"/>
      <color rgb="FF000000"/>
      <name val="Arial"/>
    </font>
    <font>
      <b/>
      <sz val="15.0"/>
      <color rgb="FF000000"/>
      <name val="Arial"/>
    </font>
    <font>
      <color theme="1"/>
      <name val="Arial"/>
      <scheme val="minor"/>
    </font>
    <font>
      <u/>
      <sz val="10.0"/>
      <color rgb="FF0000FF"/>
      <name val="Arial"/>
    </font>
    <font>
      <sz val="10.0"/>
      <color theme="1"/>
      <name val="Arial"/>
    </font>
    <font>
      <u/>
      <sz val="10.0"/>
      <color rgb="FF000000"/>
      <name val="Arial"/>
    </font>
    <font>
      <u/>
      <sz val="10.0"/>
      <color rgb="FF0000FF"/>
      <name val="Arial"/>
    </font>
    <font>
      <sz val="10.0"/>
      <color theme="1"/>
      <name val="Arial"/>
      <scheme val="minor"/>
    </font>
    <font>
      <u/>
      <sz val="10.0"/>
      <color rgb="FF000000"/>
      <name val="Arial"/>
    </font>
    <font>
      <color theme="1"/>
      <name val="Montserrat"/>
    </font>
    <font>
      <color theme="1"/>
      <name val="Arial"/>
    </font>
    <font>
      <u/>
      <sz val="10.0"/>
      <color rgb="FF000000"/>
      <name val="Arial"/>
    </font>
    <font>
      <sz val="9.0"/>
      <color rgb="FF1F1F1F"/>
      <name val="&quot;Google Sans&quot;"/>
    </font>
    <font>
      <u/>
      <sz val="10.0"/>
      <color rgb="FF000000"/>
    </font>
    <font>
      <u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A59ED7"/>
        <bgColor rgb="FFA59ED7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Font="1"/>
    <xf borderId="0" fillId="0" fontId="4" numFmtId="0" xfId="0" applyAlignment="1" applyFont="1">
      <alignment readingOrder="0"/>
    </xf>
    <xf borderId="0" fillId="3" fontId="5" numFmtId="9" xfId="0" applyAlignment="1" applyFill="1" applyFont="1" applyNumberFormat="1">
      <alignment readingOrder="0"/>
    </xf>
    <xf borderId="0" fillId="3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0" xfId="0" applyFont="1"/>
    <xf borderId="1" fillId="0" fontId="6" numFmtId="0" xfId="0" applyAlignment="1" applyBorder="1" applyFont="1">
      <alignment readingOrder="0"/>
    </xf>
    <xf borderId="2" fillId="0" fontId="6" numFmtId="0" xfId="0" applyAlignment="1" applyBorder="1" applyFont="1">
      <alignment readingOrder="0"/>
    </xf>
    <xf borderId="3" fillId="0" fontId="6" numFmtId="0" xfId="0" applyBorder="1" applyFont="1"/>
    <xf borderId="4" fillId="0" fontId="5" numFmtId="0" xfId="0" applyAlignment="1" applyBorder="1" applyFont="1">
      <alignment readingOrder="0"/>
    </xf>
    <xf borderId="0" fillId="0" fontId="5" numFmtId="0" xfId="0" applyAlignment="1" applyFont="1">
      <alignment readingOrder="0"/>
    </xf>
    <xf borderId="0" fillId="0" fontId="4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0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readingOrder="0" vertical="center"/>
    </xf>
    <xf borderId="0" fillId="0" fontId="12" numFmtId="0" xfId="0" applyAlignment="1" applyFont="1">
      <alignment readingOrder="0"/>
    </xf>
    <xf borderId="0" fillId="0" fontId="13" numFmtId="0" xfId="0" applyAlignment="1" applyFont="1">
      <alignment readingOrder="0" vertical="center"/>
    </xf>
    <xf borderId="0" fillId="0" fontId="7" numFmtId="0" xfId="0" applyAlignment="1" applyFont="1">
      <alignment readingOrder="0" vertical="center"/>
    </xf>
    <xf borderId="0" fillId="0" fontId="1" numFmtId="0" xfId="0" applyAlignment="1" applyFont="1">
      <alignment readingOrder="0" vertical="center"/>
    </xf>
    <xf borderId="0" fillId="0" fontId="12" numFmtId="0" xfId="0" applyAlignment="1" applyFont="1">
      <alignment horizontal="left" shrinkToFit="0" vertical="center" wrapText="1"/>
    </xf>
    <xf borderId="0" fillId="0" fontId="0" numFmtId="0" xfId="0" applyFont="1"/>
    <xf borderId="0" fillId="0" fontId="1" numFmtId="0" xfId="0" applyAlignment="1" applyFont="1">
      <alignment readingOrder="0" shrinkToFit="0" wrapText="1"/>
    </xf>
    <xf borderId="0" fillId="4" fontId="14" numFmtId="0" xfId="0" applyAlignment="1" applyFill="1" applyFont="1">
      <alignment horizontal="center" vertical="bottom"/>
    </xf>
    <xf borderId="0" fillId="4" fontId="14" numFmtId="0" xfId="0" applyAlignment="1" applyFont="1">
      <alignment horizontal="center" vertical="bottom"/>
    </xf>
    <xf borderId="0" fillId="0" fontId="15" numFmtId="0" xfId="0" applyAlignment="1" applyFont="1">
      <alignment vertical="bottom"/>
    </xf>
    <xf borderId="0" fillId="0" fontId="15" numFmtId="0" xfId="0" applyAlignment="1" applyFont="1">
      <alignment vertical="bottom"/>
    </xf>
    <xf borderId="0" fillId="5" fontId="15" numFmtId="0" xfId="0" applyFill="1" applyFont="1"/>
    <xf borderId="0" fillId="0" fontId="15" numFmtId="0" xfId="0" applyFont="1"/>
    <xf borderId="0" fillId="0" fontId="16" numFmtId="0" xfId="0" applyAlignment="1" applyFont="1">
      <alignment readingOrder="0" shrinkToFit="0" vertical="center" wrapText="1"/>
    </xf>
    <xf borderId="0" fillId="5" fontId="17" numFmtId="0" xfId="0" applyAlignment="1" applyFont="1">
      <alignment readingOrder="0" shrinkToFit="0" vertical="center" wrapText="1"/>
    </xf>
    <xf borderId="0" fillId="0" fontId="7" numFmtId="0" xfId="0" applyAlignment="1" applyFont="1">
      <alignment vertical="center"/>
    </xf>
    <xf borderId="0" fillId="0" fontId="0" numFmtId="0" xfId="0" applyAlignment="1" applyFont="1">
      <alignment vertical="center"/>
    </xf>
    <xf borderId="0" fillId="0" fontId="0" numFmtId="0" xfId="0" applyAlignment="1" applyFont="1">
      <alignment readingOrder="0" vertical="center"/>
    </xf>
    <xf borderId="0" fillId="0" fontId="18" numFmtId="0" xfId="0" applyAlignment="1" applyFont="1">
      <alignment readingOrder="0"/>
    </xf>
    <xf borderId="0" fillId="0" fontId="19" numFmtId="0" xfId="0" applyAlignment="1" applyFont="1">
      <alignment readingOrder="0" shrinkToFit="0" wrapText="1"/>
    </xf>
  </cellXfs>
  <cellStyles count="1">
    <cellStyle xfId="0" name="Normal" builtinId="0"/>
  </cellStyles>
  <dxfs count="2"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10" Type="http://schemas.openxmlformats.org/officeDocument/2006/relationships/customXml" Target="../customXml/item3.xml"/><Relationship Id="rId4" Type="http://schemas.microsoft.com/office/2017/10/relationships/person" Target="persons/person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aigon.gg/" TargetMode="External"/><Relationship Id="rId2" Type="http://schemas.openxmlformats.org/officeDocument/2006/relationships/hyperlink" Target="https://daigon.app/" TargetMode="External"/><Relationship Id="rId3" Type="http://schemas.openxmlformats.org/officeDocument/2006/relationships/hyperlink" Target="http://www.daigonesports.com/" TargetMode="External"/><Relationship Id="rId4" Type="http://schemas.openxmlformats.org/officeDocument/2006/relationships/hyperlink" Target="http://www.daigon.gg/" TargetMode="External"/><Relationship Id="rId5" Type="http://schemas.openxmlformats.org/officeDocument/2006/relationships/hyperlink" Target="https://chat.openai.com/c/daigon.app" TargetMode="External"/><Relationship Id="rId6" Type="http://schemas.openxmlformats.org/officeDocument/2006/relationships/hyperlink" Target="https://daigon.app/pin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educommunity.minecraft.net/hc/en-us/articles/360047118992" TargetMode="External"/><Relationship Id="rId11" Type="http://schemas.openxmlformats.org/officeDocument/2006/relationships/hyperlink" Target="http://meedownloads.blob.core.windows.net/" TargetMode="External"/><Relationship Id="rId22" Type="http://schemas.openxmlformats.org/officeDocument/2006/relationships/hyperlink" Target="https://daigon.notion.site/IT-Support-Steps-2-21d018f0136443bd9c93e5a3ccc41fc9?pvs=4" TargetMode="External"/><Relationship Id="rId10" Type="http://schemas.openxmlformats.org/officeDocument/2006/relationships/hyperlink" Target="https://learningtools.onenote.com/" TargetMode="External"/><Relationship Id="rId21" Type="http://schemas.openxmlformats.org/officeDocument/2006/relationships/hyperlink" Target="https://daigon.notion.site/IT-Support-Steps-b1ac89e9d1a646c9b79cc37abc335910?pvs=4" TargetMode="External"/><Relationship Id="rId13" Type="http://schemas.openxmlformats.org/officeDocument/2006/relationships/hyperlink" Target="https://makecode.com/" TargetMode="External"/><Relationship Id="rId12" Type="http://schemas.openxmlformats.org/officeDocument/2006/relationships/hyperlink" Target="https://minecraft.makecode.com/" TargetMode="External"/><Relationship Id="rId23" Type="http://schemas.openxmlformats.org/officeDocument/2006/relationships/drawing" Target="../drawings/drawing2.xml"/><Relationship Id="rId1" Type="http://schemas.openxmlformats.org/officeDocument/2006/relationships/hyperlink" Target="https://education.minecraft.net/en-us/get-started/download" TargetMode="External"/><Relationship Id="rId2" Type="http://schemas.openxmlformats.org/officeDocument/2006/relationships/hyperlink" Target="https://docs.google.com/document/d/1vqd6xjfA23SeUF_zSxjyd3ZaRmXo_W1TiJijGHH0r7g/edit" TargetMode="External"/><Relationship Id="rId3" Type="http://schemas.openxmlformats.org/officeDocument/2006/relationships/hyperlink" Target="https://login.microsoftonline.com/" TargetMode="External"/><Relationship Id="rId4" Type="http://schemas.openxmlformats.org/officeDocument/2006/relationships/hyperlink" Target="https://aadcdn.msauth.net/" TargetMode="External"/><Relationship Id="rId9" Type="http://schemas.openxmlformats.org/officeDocument/2006/relationships/hyperlink" Target="http://cognitiveservices.azure.com/" TargetMode="External"/><Relationship Id="rId15" Type="http://schemas.openxmlformats.org/officeDocument/2006/relationships/hyperlink" Target="https://pxt.azureedge.net/" TargetMode="External"/><Relationship Id="rId14" Type="http://schemas.openxmlformats.org/officeDocument/2006/relationships/hyperlink" Target="https://trg-minecraft.userpxt.io/" TargetMode="External"/><Relationship Id="rId17" Type="http://schemas.openxmlformats.org/officeDocument/2006/relationships/hyperlink" Target="https://api.github.com/" TargetMode="External"/><Relationship Id="rId16" Type="http://schemas.openxmlformats.org/officeDocument/2006/relationships/hyperlink" Target="https://www.tynker.com/" TargetMode="External"/><Relationship Id="rId5" Type="http://schemas.openxmlformats.org/officeDocument/2006/relationships/hyperlink" Target="https://login.microsoftonline.com/" TargetMode="External"/><Relationship Id="rId19" Type="http://schemas.openxmlformats.org/officeDocument/2006/relationships/hyperlink" Target="https://support.google.com/chrome/a/answer/9631096?hl=en" TargetMode="External"/><Relationship Id="rId6" Type="http://schemas.openxmlformats.org/officeDocument/2006/relationships/hyperlink" Target="https://education.minecraft.net/" TargetMode="External"/><Relationship Id="rId18" Type="http://schemas.openxmlformats.org/officeDocument/2006/relationships/hyperlink" Target="https://docs.microsoft.com/en-us/learn/modules/azure-firewall/20-allow-trusted-urls?pivots=firewall-proxy" TargetMode="External"/><Relationship Id="rId7" Type="http://schemas.openxmlformats.org/officeDocument/2006/relationships/hyperlink" Target="https://self.events.data.microsoft.com/" TargetMode="External"/><Relationship Id="rId8" Type="http://schemas.openxmlformats.org/officeDocument/2006/relationships/hyperlink" Target="https://contentstorage.onenote.office.net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store.epicgames.com/en-US/p/rocket-league" TargetMode="External"/><Relationship Id="rId2" Type="http://schemas.openxmlformats.org/officeDocument/2006/relationships/hyperlink" Target="https://docs.google.com/document/d/1vqd6xjfA23SeUF_zSxjyd3ZaRmXo_W1TiJijGHH0r7g/edit" TargetMode="External"/><Relationship Id="rId3" Type="http://schemas.openxmlformats.org/officeDocument/2006/relationships/hyperlink" Target="https://www.epicgames.com/help/en-US/epic-games-store-c5719341124379/launcher-support-c5719357217435/how-to-unblock-ports-to-connect-to-the-epic-games-launcher-and-fortnite-a5720237410331" TargetMode="External"/><Relationship Id="rId4" Type="http://schemas.openxmlformats.org/officeDocument/2006/relationships/hyperlink" Target="https://daigon.notion.site/IT-Support-Rocket-League-Host-981a9b8636ad45c582cc77da929a47c8?pvs=4" TargetMode="External"/><Relationship Id="rId5" Type="http://schemas.openxmlformats.org/officeDocument/2006/relationships/hyperlink" Target="https://daigon.notion.site/IT-Support-Rocket-League-Join-3c846b22766a41f7b43c209919ce9a85?pvs=4" TargetMode="External"/><Relationship Id="rId6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.38"/>
    <col customWidth="1" min="2" max="2" width="18.88"/>
    <col customWidth="1" min="3" max="3" width="6.38"/>
    <col customWidth="1" min="4" max="4" width="83.63"/>
    <col customWidth="1" min="5" max="5" width="15.13"/>
    <col customWidth="1" min="6" max="6" width="31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2"/>
      <c r="B2" s="3" t="s">
        <v>0</v>
      </c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2"/>
      <c r="C3" s="2"/>
      <c r="D3" s="2"/>
      <c r="E3" s="2"/>
      <c r="F3" s="1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C4" s="2"/>
      <c r="D4" s="2"/>
      <c r="E4" s="2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5" t="s">
        <v>3</v>
      </c>
      <c r="C5" s="6">
        <f>COUNTIF($E$11:$E$23,"Completed")/(COUNTIF($E$11:$E$23,"Pending")+COUNTIF($E$11:$E$23,"Completed")+COUNTIF($E$11:$E$23,"Not relevant"))</f>
        <v>0</v>
      </c>
      <c r="D5" s="7" t="s">
        <v>5</v>
      </c>
      <c r="E5" s="2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C6" s="6">
        <f>COUNTIF($E$25:$E$27,"Completed")/(COUNTIF($E$25:$E$27,"Pending")+COUNTIF($E$25:$E$27,"Completed")+COUNTIF($E$25:$E$27,"Not relevant"))</f>
        <v>0</v>
      </c>
      <c r="D6" s="7" t="s">
        <v>6</v>
      </c>
      <c r="E6" s="2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C7" s="2"/>
      <c r="D7" s="2"/>
      <c r="E7" s="2"/>
      <c r="F7" s="1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10" t="s">
        <v>7</v>
      </c>
      <c r="C8" s="11"/>
      <c r="D8" s="11"/>
      <c r="E8" s="11"/>
      <c r="F8" s="1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2"/>
      <c r="C9" s="2"/>
      <c r="D9" s="2"/>
      <c r="E9" s="2"/>
      <c r="F9" s="1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2"/>
      <c r="B10" s="13" t="s">
        <v>8</v>
      </c>
      <c r="C10" s="13" t="s">
        <v>9</v>
      </c>
      <c r="D10" s="13"/>
      <c r="E10" s="13" t="s">
        <v>10</v>
      </c>
      <c r="F10" s="13" t="s">
        <v>11</v>
      </c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4" t="s">
        <v>13</v>
      </c>
      <c r="C11" s="14" t="s">
        <v>15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1"/>
      <c r="D12" s="18" t="s">
        <v>19</v>
      </c>
      <c r="E12" s="2" t="s">
        <v>17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8" t="s">
        <v>24</v>
      </c>
      <c r="E13" s="2" t="s">
        <v>17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1"/>
      <c r="D14" s="21" t="s">
        <v>26</v>
      </c>
      <c r="E14" s="2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21" t="s">
        <v>30</v>
      </c>
      <c r="E15" s="2" t="s">
        <v>17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22" t="s">
        <v>32</v>
      </c>
      <c r="E16" s="2" t="s">
        <v>17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24" t="s">
        <v>34</v>
      </c>
      <c r="E17" s="2" t="s">
        <v>17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22" t="s">
        <v>36</v>
      </c>
      <c r="E18" s="2" t="s">
        <v>17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8" t="s">
        <v>38</v>
      </c>
      <c r="E19" s="2" t="s">
        <v>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21" t="s">
        <v>40</v>
      </c>
      <c r="E20" s="2" t="s">
        <v>17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21" t="s">
        <v>41</v>
      </c>
      <c r="E21" s="2" t="s">
        <v>17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21" t="s">
        <v>43</v>
      </c>
      <c r="E22" s="2" t="s">
        <v>17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21" t="s">
        <v>44</v>
      </c>
      <c r="E23" s="2" t="s">
        <v>17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4" t="s">
        <v>47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26" t="s">
        <v>52</v>
      </c>
      <c r="C25" s="28" t="s">
        <v>53</v>
      </c>
      <c r="D25" s="29"/>
      <c r="E25" s="26" t="s">
        <v>17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26" t="s">
        <v>56</v>
      </c>
      <c r="C26" s="30" t="s">
        <v>58</v>
      </c>
      <c r="D26" s="29"/>
      <c r="E26" s="26" t="s">
        <v>17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26" t="s">
        <v>60</v>
      </c>
      <c r="C27" s="30" t="s">
        <v>61</v>
      </c>
      <c r="D27" s="29"/>
      <c r="E27" s="26" t="s">
        <v>17</v>
      </c>
      <c r="F27" s="2" t="s">
        <v>62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</sheetData>
  <conditionalFormatting sqref="C5:D6">
    <cfRule type="expression" dxfId="1" priority="1">
      <formula>$C$5=1</formula>
    </cfRule>
  </conditionalFormatting>
  <dataValidations>
    <dataValidation type="list" allowBlank="1" showErrorMessage="1" sqref="E12:E23 E25:E27">
      <formula1>"Completed,Pending"</formula1>
    </dataValidation>
  </dataValidations>
  <hyperlinks>
    <hyperlink r:id="rId1" ref="D12"/>
    <hyperlink r:id="rId2" ref="D13"/>
    <hyperlink r:id="rId3" ref="D16"/>
    <hyperlink r:id="rId4" ref="D18"/>
    <hyperlink r:id="rId5" ref="D19"/>
    <hyperlink r:id="rId6" ref="C25"/>
  </hyperlin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.38"/>
    <col customWidth="1" min="2" max="2" width="18.88"/>
    <col customWidth="1" min="3" max="3" width="6.38"/>
    <col customWidth="1" min="4" max="4" width="118.25"/>
    <col customWidth="1" min="5" max="5" width="15.13"/>
    <col customWidth="1" min="6" max="6" width="20.25"/>
    <col customWidth="1" min="7" max="7" width="31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2"/>
      <c r="B2" s="3" t="s">
        <v>2</v>
      </c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2"/>
      <c r="C3" s="2"/>
      <c r="D3" s="2"/>
      <c r="E3" s="2"/>
      <c r="F3" s="1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C4" s="2"/>
      <c r="D4" s="2"/>
      <c r="E4" s="2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5" t="s">
        <v>3</v>
      </c>
      <c r="C5" s="6">
        <f>COUNTIF($E$13,"Completed")/(COUNTIF($E$13,"Pending")+COUNTIF($E$13,"Completed")+COUNTIF($E$13,"Not relevant"))</f>
        <v>0</v>
      </c>
      <c r="D5" s="7" t="s">
        <v>4</v>
      </c>
      <c r="E5" s="2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C6" s="6">
        <f>COUNTIF($E$22:$E$44,"Completed")/(COUNTIF($E$22:$E$44,"Pending")+COUNTIF($E$22:$E$44,"Completed")+COUNTIF($E$22:$E$44,"Not relevant"))</f>
        <v>0</v>
      </c>
      <c r="D6" s="7" t="s">
        <v>5</v>
      </c>
      <c r="E6" s="2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C7" s="6">
        <f>COUNTIF($E$47:$E$53,"Completed")/(COUNTIF($E$47:$E$53,"Pending")+COUNTIF($E$47:$E$53,"Completed")+COUNTIF($E$47:$E$53,"Not relevant"))</f>
        <v>0</v>
      </c>
      <c r="D7" s="7" t="s">
        <v>6</v>
      </c>
      <c r="E7" s="2"/>
      <c r="F7" s="1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8"/>
      <c r="C8" s="8"/>
      <c r="D8" s="8"/>
      <c r="E8" s="8"/>
      <c r="F8" s="9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0" t="s">
        <v>7</v>
      </c>
      <c r="C9" s="11"/>
      <c r="D9" s="11"/>
      <c r="E9" s="11"/>
      <c r="F9" s="1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2"/>
      <c r="C10" s="2"/>
      <c r="D10" s="2"/>
      <c r="E10" s="2"/>
      <c r="F10" s="1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2"/>
      <c r="B11" s="13" t="s">
        <v>8</v>
      </c>
      <c r="C11" s="13" t="s">
        <v>9</v>
      </c>
      <c r="D11" s="13"/>
      <c r="E11" s="13" t="s">
        <v>10</v>
      </c>
      <c r="F11" s="13" t="s">
        <v>11</v>
      </c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2"/>
      <c r="B12" s="14" t="s">
        <v>12</v>
      </c>
      <c r="C12" s="14" t="s">
        <v>14</v>
      </c>
      <c r="D12" s="15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2"/>
      <c r="B13" s="2"/>
      <c r="C13" s="2"/>
      <c r="D13" s="16" t="s">
        <v>16</v>
      </c>
      <c r="E13" s="2" t="s">
        <v>17</v>
      </c>
      <c r="F13" s="17" t="s">
        <v>18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2"/>
      <c r="B14" s="14"/>
      <c r="C14" s="5"/>
      <c r="E14" s="2"/>
      <c r="F14" s="1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2"/>
      <c r="B15" s="14" t="s">
        <v>22</v>
      </c>
      <c r="C15" s="5" t="s">
        <v>23</v>
      </c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20" t="s">
        <v>25</v>
      </c>
      <c r="E16" s="2" t="s">
        <v>17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4"/>
      <c r="C17" s="2"/>
      <c r="D17" s="1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4" t="s">
        <v>27</v>
      </c>
      <c r="C18" s="2" t="s">
        <v>28</v>
      </c>
      <c r="D18" s="1"/>
      <c r="E18" s="2" t="s">
        <v>17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2" t="s">
        <v>31</v>
      </c>
      <c r="E19" s="2" t="s">
        <v>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2"/>
      <c r="C20" s="2" t="s">
        <v>33</v>
      </c>
      <c r="D20" s="2"/>
      <c r="E20" s="2" t="s">
        <v>17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4"/>
      <c r="C21" s="1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4" t="s">
        <v>13</v>
      </c>
      <c r="C22" s="14" t="s">
        <v>15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21" t="s">
        <v>37</v>
      </c>
      <c r="E23" s="2" t="s">
        <v>17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21" t="s">
        <v>39</v>
      </c>
      <c r="E24" s="2" t="s">
        <v>17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21" t="s">
        <v>42</v>
      </c>
      <c r="E25" s="2" t="s">
        <v>17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8" t="s">
        <v>45</v>
      </c>
      <c r="E26" s="2" t="s">
        <v>17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21" t="s">
        <v>48</v>
      </c>
      <c r="E27" s="2" t="s">
        <v>17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21" t="s">
        <v>51</v>
      </c>
      <c r="E28" s="2" t="s">
        <v>17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8" t="s">
        <v>54</v>
      </c>
      <c r="E29" s="2" t="s">
        <v>17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8" t="s">
        <v>57</v>
      </c>
      <c r="E30" s="2" t="s">
        <v>17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8" t="s">
        <v>59</v>
      </c>
      <c r="E31" s="2" t="s">
        <v>17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21" t="s">
        <v>63</v>
      </c>
      <c r="E32" s="2" t="s">
        <v>17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21" t="s">
        <v>66</v>
      </c>
      <c r="E33" s="2" t="s">
        <v>17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8" t="s">
        <v>67</v>
      </c>
      <c r="E34" s="2" t="s">
        <v>17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8" t="s">
        <v>69</v>
      </c>
      <c r="E35" s="2" t="s">
        <v>17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21" t="s">
        <v>70</v>
      </c>
      <c r="E36" s="2" t="s">
        <v>17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8" t="s">
        <v>72</v>
      </c>
      <c r="E37" s="2" t="s">
        <v>17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8" t="s">
        <v>74</v>
      </c>
      <c r="E38" s="2" t="s">
        <v>17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8" t="s">
        <v>76</v>
      </c>
      <c r="E39" s="2" t="s">
        <v>17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22" t="s">
        <v>78</v>
      </c>
      <c r="E40" s="2" t="s">
        <v>17</v>
      </c>
      <c r="F40" s="2" t="s">
        <v>79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21" t="s">
        <v>80</v>
      </c>
      <c r="E41" s="2" t="s">
        <v>17</v>
      </c>
      <c r="F41" s="17" t="s">
        <v>81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21" t="s">
        <v>83</v>
      </c>
      <c r="E42" s="2" t="s">
        <v>17</v>
      </c>
      <c r="F42" s="1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33" t="s">
        <v>85</v>
      </c>
      <c r="E43" s="2" t="s">
        <v>17</v>
      </c>
      <c r="F43" s="17" t="s">
        <v>86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2" t="s">
        <v>88</v>
      </c>
      <c r="E44" s="1"/>
      <c r="F44" s="17" t="s">
        <v>89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4"/>
      <c r="C45" s="14"/>
      <c r="D45" s="14"/>
      <c r="E45" s="14"/>
      <c r="F45" s="14"/>
      <c r="G45" s="1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4" t="s">
        <v>92</v>
      </c>
      <c r="C46" s="14" t="s">
        <v>93</v>
      </c>
      <c r="D46" s="15"/>
      <c r="E46" s="14"/>
      <c r="F46" s="1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2" t="s">
        <v>52</v>
      </c>
      <c r="C47" s="2" t="s">
        <v>94</v>
      </c>
      <c r="D47" s="16"/>
      <c r="E47" s="2" t="s">
        <v>17</v>
      </c>
      <c r="F47" s="1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26" t="s">
        <v>56</v>
      </c>
      <c r="C48" s="26" t="s">
        <v>96</v>
      </c>
      <c r="D48" s="29"/>
      <c r="E48" s="26" t="s">
        <v>17</v>
      </c>
      <c r="F48" s="34" t="s">
        <v>97</v>
      </c>
      <c r="G48" s="35" t="s">
        <v>98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26" t="s">
        <v>60</v>
      </c>
      <c r="C49" s="28" t="s">
        <v>100</v>
      </c>
      <c r="D49" s="29"/>
      <c r="E49" s="26" t="s">
        <v>17</v>
      </c>
      <c r="F49" s="36"/>
      <c r="G49" s="3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26" t="s">
        <v>101</v>
      </c>
      <c r="C50" s="30" t="s">
        <v>102</v>
      </c>
      <c r="D50" s="29"/>
      <c r="E50" s="26" t="s">
        <v>17</v>
      </c>
      <c r="F50" s="38"/>
      <c r="G50" s="3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26" t="s">
        <v>104</v>
      </c>
      <c r="C51" s="30" t="s">
        <v>105</v>
      </c>
      <c r="D51" s="29"/>
      <c r="E51" s="26" t="s">
        <v>17</v>
      </c>
      <c r="F51" s="34" t="s">
        <v>106</v>
      </c>
      <c r="G51" s="35" t="s">
        <v>107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26" t="s">
        <v>108</v>
      </c>
      <c r="C52" s="40" t="s">
        <v>109</v>
      </c>
      <c r="E52" s="26" t="s">
        <v>17</v>
      </c>
      <c r="F52" s="41"/>
      <c r="G52" s="4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26" t="s">
        <v>111</v>
      </c>
      <c r="C53" s="30" t="s">
        <v>112</v>
      </c>
      <c r="D53" s="29"/>
      <c r="E53" s="26" t="s">
        <v>17</v>
      </c>
      <c r="F53" s="41"/>
      <c r="G53" s="4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</sheetData>
  <mergeCells count="1">
    <mergeCell ref="C52:D52"/>
  </mergeCells>
  <conditionalFormatting sqref="C14:D15 F14:F15 E15">
    <cfRule type="expression" dxfId="0" priority="1">
      <formula>#REF!="Windows"</formula>
    </cfRule>
  </conditionalFormatting>
  <conditionalFormatting sqref="C17:F18">
    <cfRule type="expression" dxfId="0" priority="2">
      <formula>#REF!="Windows"</formula>
    </cfRule>
  </conditionalFormatting>
  <conditionalFormatting sqref="C17:F18">
    <cfRule type="expression" dxfId="0" priority="3">
      <formula>#REF!="Mac"</formula>
    </cfRule>
  </conditionalFormatting>
  <conditionalFormatting sqref="C19:F19">
    <cfRule type="expression" dxfId="0" priority="4">
      <formula>#REF!="iPhone (not ideal) / iPad Android Phone (not ideal) / Tablet iOS"</formula>
    </cfRule>
  </conditionalFormatting>
  <conditionalFormatting sqref="C14:D15 F14:F15 E15">
    <cfRule type="expression" dxfId="0" priority="5">
      <formula>#REF!="Windows"</formula>
    </cfRule>
  </conditionalFormatting>
  <conditionalFormatting sqref="C14:D15 F14:F15 E15">
    <cfRule type="expression" dxfId="0" priority="6">
      <formula>#REF!="Windows"</formula>
    </cfRule>
  </conditionalFormatting>
  <conditionalFormatting sqref="C14:D15 F14:F15 E15">
    <cfRule type="expression" dxfId="0" priority="7">
      <formula>#REF!="Windows"</formula>
    </cfRule>
  </conditionalFormatting>
  <conditionalFormatting sqref="C17:F18">
    <cfRule type="expression" dxfId="0" priority="8">
      <formula>#REF!="Windows"</formula>
    </cfRule>
  </conditionalFormatting>
  <conditionalFormatting sqref="C17:F18">
    <cfRule type="expression" dxfId="0" priority="9">
      <formula>#REF!="Windows"</formula>
    </cfRule>
  </conditionalFormatting>
  <conditionalFormatting sqref="C17:F18">
    <cfRule type="expression" dxfId="0" priority="10">
      <formula>#REF!="Windows"</formula>
    </cfRule>
  </conditionalFormatting>
  <conditionalFormatting sqref="C17:F18">
    <cfRule type="expression" dxfId="0" priority="11">
      <formula>#REF!="Mac"</formula>
    </cfRule>
  </conditionalFormatting>
  <conditionalFormatting sqref="C17:F18">
    <cfRule type="expression" dxfId="0" priority="12">
      <formula>#REF!="Mac"</formula>
    </cfRule>
  </conditionalFormatting>
  <conditionalFormatting sqref="C17:F18">
    <cfRule type="expression" dxfId="0" priority="13">
      <formula>#REF!="Mac"</formula>
    </cfRule>
  </conditionalFormatting>
  <conditionalFormatting sqref="C19:F19">
    <cfRule type="expression" dxfId="0" priority="14">
      <formula>#REF!="iPhone (not ideal) / iPad Android Phone (not ideal) / Tablet iOS"</formula>
    </cfRule>
  </conditionalFormatting>
  <conditionalFormatting sqref="C19:F19">
    <cfRule type="expression" dxfId="0" priority="15">
      <formula>#REF!="iPhone (not ideal) / iPad Android Phone (not ideal) / Tablet iOS"</formula>
    </cfRule>
  </conditionalFormatting>
  <conditionalFormatting sqref="C19:F19">
    <cfRule type="expression" dxfId="0" priority="16">
      <formula>#REF!="iPhone (not ideal) / iPad Android Phone (not ideal) / Tablet iOS"</formula>
    </cfRule>
  </conditionalFormatting>
  <conditionalFormatting sqref="C5:D5 C7:D7">
    <cfRule type="expression" dxfId="1" priority="17">
      <formula>$C$5=1</formula>
    </cfRule>
  </conditionalFormatting>
  <conditionalFormatting sqref="C6:D6">
    <cfRule type="expression" dxfId="1" priority="18">
      <formula>$C$6=1</formula>
    </cfRule>
  </conditionalFormatting>
  <dataValidations>
    <dataValidation type="list" allowBlank="1" showErrorMessage="1" sqref="E13 E23:E43 E47:E53">
      <formula1>"Completed,Pending"</formula1>
    </dataValidation>
    <dataValidation type="list" allowBlank="1" showErrorMessage="1" sqref="E16 E18:E20">
      <formula1>"Completed,Pending,Not relevant"</formula1>
    </dataValidation>
  </dataValidations>
  <hyperlinks>
    <hyperlink r:id="rId1" ref="F13"/>
    <hyperlink r:id="rId2" location="heading=h.ragccgnxqas" ref="C16"/>
    <hyperlink r:id="rId3" ref="D24"/>
    <hyperlink r:id="rId4" ref="D25"/>
    <hyperlink r:id="rId5" ref="D26"/>
    <hyperlink r:id="rId6" ref="D29"/>
    <hyperlink r:id="rId7" ref="D30"/>
    <hyperlink r:id="rId8" ref="D31"/>
    <hyperlink r:id="rId9" ref="D32"/>
    <hyperlink r:id="rId10" ref="D33"/>
    <hyperlink r:id="rId11" ref="D34"/>
    <hyperlink r:id="rId12" ref="D35"/>
    <hyperlink r:id="rId13" ref="D36"/>
    <hyperlink r:id="rId14" ref="D37"/>
    <hyperlink r:id="rId15" ref="D38"/>
    <hyperlink r:id="rId16" ref="D39"/>
    <hyperlink r:id="rId17" ref="D40"/>
    <hyperlink r:id="rId18" ref="F41"/>
    <hyperlink r:id="rId19" ref="F43"/>
    <hyperlink r:id="rId20" location="ports" ref="F44"/>
    <hyperlink r:id="rId21" ref="C49"/>
    <hyperlink r:id="rId22" ref="C52"/>
  </hyperlinks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.38"/>
    <col customWidth="1" min="2" max="2" width="18.88"/>
    <col customWidth="1" min="3" max="3" width="6.38"/>
    <col customWidth="1" min="4" max="4" width="83.63"/>
    <col customWidth="1" min="5" max="5" width="15.13"/>
    <col customWidth="1" min="6" max="6" width="31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2"/>
      <c r="B2" s="3" t="s">
        <v>1</v>
      </c>
      <c r="C2" s="4"/>
      <c r="D2" s="4"/>
      <c r="E2" s="4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2"/>
      <c r="C3" s="2"/>
      <c r="D3" s="2"/>
      <c r="E3" s="2"/>
      <c r="F3" s="1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C4" s="2"/>
      <c r="D4" s="2"/>
      <c r="E4" s="2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5" t="s">
        <v>3</v>
      </c>
      <c r="C5" s="6">
        <f>COUNTIF(E13,"Completed")/(COUNTIF(E13,"Pending")+COUNTIF(E13,"Completed")+COUNTIF(E13,"Not relevant"))</f>
        <v>0</v>
      </c>
      <c r="D5" s="7" t="s">
        <v>4</v>
      </c>
      <c r="E5" s="2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C6" s="6">
        <f>COUNTIF($E$21:$E$63,"Completed")/(COUNTIF($E$21:$E$63,"Pending")+COUNTIF($E$21:$E$63,"Completed")+COUNTIF($E$21:$E$63,"Not relevant"))</f>
        <v>0</v>
      </c>
      <c r="D6" s="7" t="s">
        <v>5</v>
      </c>
      <c r="E6" s="2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C7" s="6">
        <f>COUNTIF($E$67:$E$70,"Completed")/(COUNTIF($E$67:$E$70,"Pending")+COUNTIF($E$67:$E$70,"Completed")+COUNTIF($E$67:$E$70,"Not relevant"))</f>
        <v>0</v>
      </c>
      <c r="D7" s="7" t="s">
        <v>6</v>
      </c>
      <c r="E7" s="2"/>
      <c r="F7" s="1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C8" s="2"/>
      <c r="D8" s="2"/>
      <c r="E8" s="2"/>
      <c r="F8" s="1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0" t="s">
        <v>7</v>
      </c>
      <c r="C9" s="11"/>
      <c r="D9" s="11"/>
      <c r="E9" s="11"/>
      <c r="F9" s="1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2"/>
      <c r="C10" s="2"/>
      <c r="D10" s="2"/>
      <c r="E10" s="2"/>
      <c r="F10" s="1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2"/>
      <c r="B11" s="13" t="s">
        <v>8</v>
      </c>
      <c r="C11" s="13" t="s">
        <v>9</v>
      </c>
      <c r="D11" s="13"/>
      <c r="E11" s="13" t="s">
        <v>10</v>
      </c>
      <c r="F11" s="13" t="s">
        <v>11</v>
      </c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2"/>
      <c r="B12" s="14" t="s">
        <v>12</v>
      </c>
      <c r="C12" s="14" t="s">
        <v>14</v>
      </c>
      <c r="D12" s="15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2"/>
      <c r="B13" s="14"/>
      <c r="C13" s="5"/>
      <c r="D13" s="16" t="s">
        <v>20</v>
      </c>
      <c r="E13" s="2" t="s">
        <v>17</v>
      </c>
      <c r="F13" s="17" t="s">
        <v>21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2"/>
      <c r="B14" s="14"/>
      <c r="C14" s="5"/>
      <c r="D14" s="16"/>
      <c r="E14" s="2"/>
      <c r="F14" s="1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2"/>
      <c r="B15" s="14" t="s">
        <v>22</v>
      </c>
      <c r="C15" s="5" t="s">
        <v>23</v>
      </c>
      <c r="D15" s="1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20" t="s">
        <v>29</v>
      </c>
      <c r="E16" s="2" t="s">
        <v>17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23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4" t="s">
        <v>27</v>
      </c>
      <c r="C18" s="2" t="s">
        <v>35</v>
      </c>
      <c r="E18" s="2" t="s">
        <v>17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2" t="s">
        <v>33</v>
      </c>
      <c r="D19" s="2"/>
      <c r="E19" s="2" t="s">
        <v>17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4" t="s">
        <v>13</v>
      </c>
      <c r="C21" s="14" t="s">
        <v>15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25" t="s">
        <v>46</v>
      </c>
      <c r="C22" s="25" t="s">
        <v>49</v>
      </c>
      <c r="D22" s="25" t="s">
        <v>50</v>
      </c>
      <c r="E22" s="26" t="s">
        <v>17</v>
      </c>
      <c r="F22" s="2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25" t="s">
        <v>55</v>
      </c>
      <c r="C23" s="25">
        <v>80.0</v>
      </c>
      <c r="D23" s="25" t="s">
        <v>50</v>
      </c>
      <c r="E23" s="26" t="s">
        <v>17</v>
      </c>
      <c r="F23" s="2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25" t="s">
        <v>55</v>
      </c>
      <c r="C24" s="25">
        <v>443.0</v>
      </c>
      <c r="D24" s="25" t="s">
        <v>50</v>
      </c>
      <c r="E24" s="26" t="s">
        <v>17</v>
      </c>
      <c r="F24" s="2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25" t="s">
        <v>64</v>
      </c>
      <c r="C25" s="31"/>
      <c r="D25" s="25" t="s">
        <v>65</v>
      </c>
      <c r="E25" s="26" t="s">
        <v>17</v>
      </c>
      <c r="F25" s="2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25" t="s">
        <v>64</v>
      </c>
      <c r="C26" s="31"/>
      <c r="D26" s="25" t="s">
        <v>68</v>
      </c>
      <c r="E26" s="26" t="s">
        <v>17</v>
      </c>
      <c r="F26" s="3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25" t="s">
        <v>64</v>
      </c>
      <c r="C27" s="31"/>
      <c r="D27" s="25" t="s">
        <v>71</v>
      </c>
      <c r="E27" s="26" t="s">
        <v>17</v>
      </c>
      <c r="F27" s="3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25" t="s">
        <v>64</v>
      </c>
      <c r="C28" s="31"/>
      <c r="D28" s="25" t="s">
        <v>73</v>
      </c>
      <c r="E28" s="26" t="s">
        <v>17</v>
      </c>
      <c r="F28" s="3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25" t="s">
        <v>64</v>
      </c>
      <c r="C29" s="31"/>
      <c r="D29" s="25" t="s">
        <v>75</v>
      </c>
      <c r="E29" s="26" t="s">
        <v>17</v>
      </c>
      <c r="F29" s="3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25" t="s">
        <v>64</v>
      </c>
      <c r="C30" s="31"/>
      <c r="D30" s="25" t="s">
        <v>77</v>
      </c>
      <c r="E30" s="26" t="s">
        <v>17</v>
      </c>
      <c r="F30" s="3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25" t="s">
        <v>64</v>
      </c>
      <c r="C31" s="31"/>
      <c r="D31" s="25" t="s">
        <v>68</v>
      </c>
      <c r="E31" s="26" t="s">
        <v>17</v>
      </c>
      <c r="F31" s="3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25" t="s">
        <v>64</v>
      </c>
      <c r="C32" s="31"/>
      <c r="D32" s="25" t="s">
        <v>82</v>
      </c>
      <c r="E32" s="26" t="s">
        <v>17</v>
      </c>
      <c r="F32" s="3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25" t="s">
        <v>64</v>
      </c>
      <c r="C33" s="31"/>
      <c r="D33" s="25" t="s">
        <v>84</v>
      </c>
      <c r="E33" s="26" t="s">
        <v>17</v>
      </c>
      <c r="F33" s="3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25" t="s">
        <v>64</v>
      </c>
      <c r="C34" s="31"/>
      <c r="D34" s="25" t="s">
        <v>87</v>
      </c>
      <c r="E34" s="26" t="s">
        <v>17</v>
      </c>
      <c r="F34" s="3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25" t="s">
        <v>64</v>
      </c>
      <c r="C35" s="31"/>
      <c r="D35" s="25" t="s">
        <v>90</v>
      </c>
      <c r="E35" s="26" t="s">
        <v>17</v>
      </c>
      <c r="F35" s="3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25" t="s">
        <v>64</v>
      </c>
      <c r="C36" s="31"/>
      <c r="D36" s="25" t="s">
        <v>91</v>
      </c>
      <c r="E36" s="26" t="s">
        <v>17</v>
      </c>
      <c r="F36" s="3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25" t="s">
        <v>64</v>
      </c>
      <c r="C37" s="31"/>
      <c r="D37" s="25" t="s">
        <v>95</v>
      </c>
      <c r="E37" s="26" t="s">
        <v>17</v>
      </c>
      <c r="F37" s="3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25" t="s">
        <v>64</v>
      </c>
      <c r="C38" s="31"/>
      <c r="D38" s="25" t="s">
        <v>99</v>
      </c>
      <c r="E38" s="26" t="s">
        <v>17</v>
      </c>
      <c r="F38" s="3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25" t="s">
        <v>64</v>
      </c>
      <c r="C39" s="31"/>
      <c r="D39" s="25" t="s">
        <v>103</v>
      </c>
      <c r="E39" s="26" t="s">
        <v>17</v>
      </c>
      <c r="F39" s="3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25" t="s">
        <v>64</v>
      </c>
      <c r="C40" s="31"/>
      <c r="D40" s="25" t="s">
        <v>110</v>
      </c>
      <c r="E40" s="26" t="s">
        <v>17</v>
      </c>
      <c r="F40" s="3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25" t="s">
        <v>64</v>
      </c>
      <c r="C41" s="31"/>
      <c r="D41" s="25" t="s">
        <v>113</v>
      </c>
      <c r="E41" s="26" t="s">
        <v>17</v>
      </c>
      <c r="F41" s="3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25" t="s">
        <v>64</v>
      </c>
      <c r="C42" s="31"/>
      <c r="D42" s="25" t="s">
        <v>114</v>
      </c>
      <c r="E42" s="26" t="s">
        <v>17</v>
      </c>
      <c r="F42" s="3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25" t="s">
        <v>64</v>
      </c>
      <c r="C43" s="31"/>
      <c r="D43" s="25" t="s">
        <v>115</v>
      </c>
      <c r="E43" s="26" t="s">
        <v>17</v>
      </c>
      <c r="F43" s="3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25" t="s">
        <v>64</v>
      </c>
      <c r="C44" s="31"/>
      <c r="D44" s="25" t="s">
        <v>116</v>
      </c>
      <c r="E44" s="26" t="s">
        <v>17</v>
      </c>
      <c r="F44" s="3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25" t="s">
        <v>64</v>
      </c>
      <c r="C45" s="31"/>
      <c r="D45" s="25" t="s">
        <v>117</v>
      </c>
      <c r="E45" s="26" t="s">
        <v>17</v>
      </c>
      <c r="F45" s="3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25" t="s">
        <v>64</v>
      </c>
      <c r="C46" s="31"/>
      <c r="D46" s="25" t="s">
        <v>118</v>
      </c>
      <c r="E46" s="26" t="s">
        <v>17</v>
      </c>
      <c r="F46" s="3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25" t="s">
        <v>64</v>
      </c>
      <c r="C47" s="31"/>
      <c r="D47" s="25" t="s">
        <v>119</v>
      </c>
      <c r="E47" s="26" t="s">
        <v>17</v>
      </c>
      <c r="F47" s="3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25" t="s">
        <v>64</v>
      </c>
      <c r="C48" s="31"/>
      <c r="D48" s="25" t="s">
        <v>120</v>
      </c>
      <c r="E48" s="26" t="s">
        <v>17</v>
      </c>
      <c r="F48" s="3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25" t="s">
        <v>64</v>
      </c>
      <c r="C49" s="31"/>
      <c r="D49" s="25" t="s">
        <v>121</v>
      </c>
      <c r="E49" s="26" t="s">
        <v>17</v>
      </c>
      <c r="F49" s="3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25" t="s">
        <v>64</v>
      </c>
      <c r="C50" s="31"/>
      <c r="D50" s="25" t="s">
        <v>122</v>
      </c>
      <c r="E50" s="26" t="s">
        <v>17</v>
      </c>
      <c r="F50" s="3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25" t="s">
        <v>64</v>
      </c>
      <c r="C51" s="31"/>
      <c r="D51" s="25" t="s">
        <v>123</v>
      </c>
      <c r="E51" s="26" t="s">
        <v>17</v>
      </c>
      <c r="F51" s="3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25" t="s">
        <v>64</v>
      </c>
      <c r="C52" s="31"/>
      <c r="D52" s="25" t="s">
        <v>124</v>
      </c>
      <c r="E52" s="26" t="s">
        <v>17</v>
      </c>
      <c r="F52" s="3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25" t="s">
        <v>64</v>
      </c>
      <c r="C53" s="31"/>
      <c r="D53" s="25" t="s">
        <v>125</v>
      </c>
      <c r="E53" s="26" t="s">
        <v>17</v>
      </c>
      <c r="F53" s="3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25" t="s">
        <v>64</v>
      </c>
      <c r="C54" s="31"/>
      <c r="D54" s="25" t="s">
        <v>126</v>
      </c>
      <c r="E54" s="26" t="s">
        <v>17</v>
      </c>
      <c r="F54" s="3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25" t="s">
        <v>64</v>
      </c>
      <c r="C55" s="31"/>
      <c r="D55" s="25" t="s">
        <v>127</v>
      </c>
      <c r="E55" s="26" t="s">
        <v>17</v>
      </c>
      <c r="F55" s="3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25" t="s">
        <v>64</v>
      </c>
      <c r="C56" s="31"/>
      <c r="D56" s="25" t="s">
        <v>128</v>
      </c>
      <c r="E56" s="26" t="s">
        <v>17</v>
      </c>
      <c r="F56" s="3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25" t="s">
        <v>64</v>
      </c>
      <c r="C57" s="31"/>
      <c r="D57" s="25" t="s">
        <v>129</v>
      </c>
      <c r="E57" s="26" t="s">
        <v>17</v>
      </c>
      <c r="F57" s="3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25" t="s">
        <v>64</v>
      </c>
      <c r="C58" s="31"/>
      <c r="D58" s="25" t="s">
        <v>130</v>
      </c>
      <c r="E58" s="26" t="s">
        <v>17</v>
      </c>
      <c r="F58" s="3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25" t="s">
        <v>64</v>
      </c>
      <c r="C59" s="31"/>
      <c r="D59" s="25" t="s">
        <v>131</v>
      </c>
      <c r="E59" s="26" t="s">
        <v>17</v>
      </c>
      <c r="F59" s="3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25" t="s">
        <v>64</v>
      </c>
      <c r="C60" s="31"/>
      <c r="D60" s="25" t="s">
        <v>132</v>
      </c>
      <c r="E60" s="26" t="s">
        <v>17</v>
      </c>
      <c r="F60" s="3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25" t="s">
        <v>64</v>
      </c>
      <c r="C61" s="31"/>
      <c r="D61" s="25" t="s">
        <v>133</v>
      </c>
      <c r="E61" s="26" t="s">
        <v>17</v>
      </c>
      <c r="F61" s="3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25" t="s">
        <v>64</v>
      </c>
      <c r="C62" s="31"/>
      <c r="D62" s="25" t="s">
        <v>134</v>
      </c>
      <c r="E62" s="26" t="s">
        <v>17</v>
      </c>
      <c r="F62" s="3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25" t="s">
        <v>64</v>
      </c>
      <c r="C63" s="31"/>
      <c r="D63" s="25" t="s">
        <v>135</v>
      </c>
      <c r="E63" s="26" t="s">
        <v>17</v>
      </c>
      <c r="F63" s="3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43"/>
      <c r="C64" s="43"/>
      <c r="D64" s="44" t="s">
        <v>136</v>
      </c>
      <c r="E64" s="32"/>
      <c r="F64" s="45" t="s">
        <v>137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4" t="s">
        <v>138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2" t="s">
        <v>139</v>
      </c>
      <c r="C67" s="2" t="s">
        <v>140</v>
      </c>
      <c r="D67" s="1"/>
      <c r="E67" s="26" t="s">
        <v>17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2" t="s">
        <v>141</v>
      </c>
      <c r="C68" s="2" t="s">
        <v>142</v>
      </c>
      <c r="D68" s="1"/>
      <c r="E68" s="26" t="s">
        <v>17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26" t="s">
        <v>143</v>
      </c>
      <c r="C69" s="46" t="s">
        <v>144</v>
      </c>
      <c r="E69" s="26" t="s">
        <v>17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2" t="s">
        <v>145</v>
      </c>
      <c r="C70" s="46" t="s">
        <v>146</v>
      </c>
      <c r="E70" s="26" t="s">
        <v>17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</sheetData>
  <mergeCells count="3">
    <mergeCell ref="C16:D16"/>
    <mergeCell ref="C69:D69"/>
    <mergeCell ref="C70:D70"/>
  </mergeCells>
  <conditionalFormatting sqref="C13:D15 F13:F15 E15">
    <cfRule type="expression" dxfId="0" priority="1">
      <formula>#REF!="Windows"</formula>
    </cfRule>
  </conditionalFormatting>
  <conditionalFormatting sqref="F18">
    <cfRule type="expression" dxfId="0" priority="2">
      <formula>#REF!="Windows"</formula>
    </cfRule>
  </conditionalFormatting>
  <conditionalFormatting sqref="F18">
    <cfRule type="expression" dxfId="0" priority="3">
      <formula>#REF!="Mac"</formula>
    </cfRule>
  </conditionalFormatting>
  <conditionalFormatting sqref="C18:E18 F19">
    <cfRule type="expression" dxfId="0" priority="4">
      <formula>#REF!="iPhone (not ideal) / iPad Android Phone (not ideal) / Tablet iOS"</formula>
    </cfRule>
  </conditionalFormatting>
  <conditionalFormatting sqref="C13:D15 F13:F15 E15">
    <cfRule type="expression" dxfId="0" priority="5">
      <formula>#REF!="Windows"</formula>
    </cfRule>
  </conditionalFormatting>
  <conditionalFormatting sqref="C13:D15 F13:F15 E15">
    <cfRule type="expression" dxfId="0" priority="6">
      <formula>#REF!="Windows"</formula>
    </cfRule>
  </conditionalFormatting>
  <conditionalFormatting sqref="C13:D15 F13:F15 E15">
    <cfRule type="expression" dxfId="0" priority="7">
      <formula>#REF!="Windows"</formula>
    </cfRule>
  </conditionalFormatting>
  <conditionalFormatting sqref="F18">
    <cfRule type="expression" dxfId="0" priority="8">
      <formula>#REF!="Windows"</formula>
    </cfRule>
  </conditionalFormatting>
  <conditionalFormatting sqref="F18">
    <cfRule type="expression" dxfId="0" priority="9">
      <formula>#REF!="Windows"</formula>
    </cfRule>
  </conditionalFormatting>
  <conditionalFormatting sqref="F18">
    <cfRule type="expression" dxfId="0" priority="10">
      <formula>#REF!="Windows"</formula>
    </cfRule>
  </conditionalFormatting>
  <conditionalFormatting sqref="F18">
    <cfRule type="expression" dxfId="0" priority="11">
      <formula>#REF!="Mac"</formula>
    </cfRule>
  </conditionalFormatting>
  <conditionalFormatting sqref="F18">
    <cfRule type="expression" dxfId="0" priority="12">
      <formula>#REF!="Mac"</formula>
    </cfRule>
  </conditionalFormatting>
  <conditionalFormatting sqref="F18">
    <cfRule type="expression" dxfId="0" priority="13">
      <formula>#REF!="Mac"</formula>
    </cfRule>
  </conditionalFormatting>
  <conditionalFormatting sqref="C18:E18 F19">
    <cfRule type="expression" dxfId="0" priority="14">
      <formula>#REF!="iPhone (not ideal) / iPad Android Phone (not ideal) / Tablet iOS"</formula>
    </cfRule>
  </conditionalFormatting>
  <conditionalFormatting sqref="C18:E18 F19">
    <cfRule type="expression" dxfId="0" priority="15">
      <formula>#REF!="iPhone (not ideal) / iPad Android Phone (not ideal) / Tablet iOS"</formula>
    </cfRule>
  </conditionalFormatting>
  <conditionalFormatting sqref="C18:E18 F19">
    <cfRule type="expression" dxfId="0" priority="16">
      <formula>#REF!="iPhone (not ideal) / iPad Android Phone (not ideal) / Tablet iOS"</formula>
    </cfRule>
  </conditionalFormatting>
  <conditionalFormatting sqref="C5:D5 C7:D7">
    <cfRule type="expression" dxfId="1" priority="17">
      <formula>$C$5=1</formula>
    </cfRule>
  </conditionalFormatting>
  <conditionalFormatting sqref="C6:D6">
    <cfRule type="expression" dxfId="1" priority="18">
      <formula>$C$6=1</formula>
    </cfRule>
  </conditionalFormatting>
  <dataValidations>
    <dataValidation type="list" allowBlank="1" showErrorMessage="1" sqref="E13 E22:E63 E67:E70">
      <formula1>"Completed,Pending"</formula1>
    </dataValidation>
    <dataValidation type="list" allowBlank="1" showErrorMessage="1" sqref="E16 E18:E19">
      <formula1>"Completed,Pending,Not relevant"</formula1>
    </dataValidation>
  </dataValidations>
  <hyperlinks>
    <hyperlink r:id="rId1" ref="F13"/>
    <hyperlink r:id="rId2" location="heading=h.oxjchgqt5nr4" ref="C16"/>
    <hyperlink r:id="rId3" ref="F64"/>
    <hyperlink r:id="rId4" ref="C69"/>
    <hyperlink r:id="rId5" ref="C70"/>
  </hyperlin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D262BBFB2EF49BCF616C4D31E6097" ma:contentTypeVersion="21" ma:contentTypeDescription="Create a new document." ma:contentTypeScope="" ma:versionID="dd860476fc76b91ee1027cbe3ca0166a">
  <xsd:schema xmlns:xsd="http://www.w3.org/2001/XMLSchema" xmlns:xs="http://www.w3.org/2001/XMLSchema" xmlns:p="http://schemas.microsoft.com/office/2006/metadata/properties" xmlns:ns2="73663b0a-8a1f-4c54-9eb9-3f82c4af7123" xmlns:ns3="f7bc1c29-ab63-484e-9404-58e06a146d3a" targetNamespace="http://schemas.microsoft.com/office/2006/metadata/properties" ma:root="true" ma:fieldsID="e281551931889ca04a99a98b561cc39a" ns2:_="" ns3:_="">
    <xsd:import namespace="73663b0a-8a1f-4c54-9eb9-3f82c4af7123"/>
    <xsd:import namespace="f7bc1c29-ab63-484e-9404-58e06a146d3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63b0a-8a1f-4c54-9eb9-3f82c4af71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7ffa009a-3f73-4e38-986b-7b0d1f81359a}" ma:internalName="TaxCatchAll" ma:showField="CatchAllData" ma:web="73663b0a-8a1f-4c54-9eb9-3f82c4af7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c1c29-ab63-484e-9404-58e06a146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85e81d7-6b7b-4641-a6dd-0160e19a90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bc1c29-ab63-484e-9404-58e06a146d3a">
      <Terms xmlns="http://schemas.microsoft.com/office/infopath/2007/PartnerControls"/>
    </lcf76f155ced4ddcb4097134ff3c332f>
    <TaxCatchAll xmlns="73663b0a-8a1f-4c54-9eb9-3f82c4af7123" xsi:nil="true"/>
  </documentManagement>
</p:properties>
</file>

<file path=customXml/itemProps1.xml><?xml version="1.0" encoding="utf-8"?>
<ds:datastoreItem xmlns:ds="http://schemas.openxmlformats.org/officeDocument/2006/customXml" ds:itemID="{53AF1D36-1F7F-44FF-9AF9-399F9D711D7E}"/>
</file>

<file path=customXml/itemProps2.xml><?xml version="1.0" encoding="utf-8"?>
<ds:datastoreItem xmlns:ds="http://schemas.openxmlformats.org/officeDocument/2006/customXml" ds:itemID="{547E4793-27A5-4704-97A3-DD9B784E4DFB}"/>
</file>

<file path=customXml/itemProps3.xml><?xml version="1.0" encoding="utf-8"?>
<ds:datastoreItem xmlns:ds="http://schemas.openxmlformats.org/officeDocument/2006/customXml" ds:itemID="{7AD04D79-310D-4B50-88C2-A6BD937C154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0x010100BB0D262BBFB2EF49BCF616C4D31E6097</vt:lpwstr>
  </property>
</Properties>
</file>