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ngholly\Documents\"/>
    </mc:Choice>
  </mc:AlternateContent>
  <bookViews>
    <workbookView xWindow="0" yWindow="0" windowWidth="8520" windowHeight="9048"/>
  </bookViews>
  <sheets>
    <sheet name="Front Page" sheetId="1" r:id="rId1"/>
    <sheet name="Back Page" sheetId="2" r:id="rId2"/>
    <sheet name="Sheet1" sheetId="3" r:id="rId3"/>
  </sheets>
  <definedNames>
    <definedName name="_xlnm.Print_Area" localSheetId="1">'Back Page'!$A$1:$M$45</definedName>
    <definedName name="_xlnm.Print_Area" localSheetId="0">'Front Page'!$A$1:$O$48</definedName>
  </definedNames>
  <calcPr calcId="162913"/>
</workbook>
</file>

<file path=xl/calcChain.xml><?xml version="1.0" encoding="utf-8"?>
<calcChain xmlns="http://schemas.openxmlformats.org/spreadsheetml/2006/main">
  <c r="J46" i="1" l="1"/>
  <c r="H3" i="2"/>
  <c r="H40" i="1"/>
  <c r="I40" i="1"/>
  <c r="H35" i="1"/>
  <c r="I35" i="1"/>
  <c r="L40" i="2"/>
  <c r="O21" i="2"/>
  <c r="F34" i="2" s="1"/>
  <c r="G34" i="2" s="1"/>
  <c r="F19" i="2"/>
  <c r="G19" i="2"/>
  <c r="F4" i="2"/>
  <c r="G4" i="2"/>
  <c r="H30" i="1"/>
  <c r="I30" i="1"/>
  <c r="L34" i="1"/>
  <c r="L39" i="1"/>
  <c r="L44" i="1"/>
  <c r="J8" i="2"/>
  <c r="J13" i="2"/>
  <c r="J18" i="2"/>
  <c r="J23" i="2"/>
  <c r="J28" i="2"/>
  <c r="J33" i="2"/>
  <c r="J38" i="2"/>
  <c r="M39" i="1"/>
  <c r="M44" i="1"/>
  <c r="M34" i="1"/>
  <c r="K8" i="2"/>
  <c r="K13" i="2"/>
  <c r="K18" i="2"/>
  <c r="K23" i="2"/>
  <c r="K28" i="2"/>
  <c r="K33" i="2"/>
  <c r="K38" i="2"/>
  <c r="O34" i="1"/>
  <c r="O39" i="1"/>
  <c r="O44" i="1"/>
  <c r="M8" i="2"/>
  <c r="M13" i="2"/>
  <c r="M18" i="2"/>
  <c r="M23" i="2"/>
  <c r="M28" i="2"/>
  <c r="M33" i="2"/>
  <c r="M38" i="2"/>
  <c r="O46" i="1"/>
  <c r="M3" i="2"/>
  <c r="M40" i="2"/>
  <c r="H40" i="2"/>
  <c r="F14" i="2"/>
  <c r="G14" i="2"/>
  <c r="F29" i="2"/>
  <c r="G29" i="2" s="1"/>
  <c r="F9" i="2"/>
  <c r="G9" i="2" s="1"/>
  <c r="I46" i="1" l="1"/>
  <c r="G3" i="2" s="1"/>
  <c r="F24" i="2"/>
  <c r="G24" i="2" s="1"/>
  <c r="G40" i="2" s="1"/>
  <c r="M46" i="1"/>
  <c r="K3" i="2" s="1"/>
  <c r="K40" i="2" s="1"/>
  <c r="L46" i="1"/>
  <c r="J3" i="2" s="1"/>
  <c r="J40" i="2" s="1"/>
  <c r="N22" i="1" l="1"/>
  <c r="N24" i="1" s="1"/>
</calcChain>
</file>

<file path=xl/sharedStrings.xml><?xml version="1.0" encoding="utf-8"?>
<sst xmlns="http://schemas.openxmlformats.org/spreadsheetml/2006/main" count="219" uniqueCount="59">
  <si>
    <t>REIMBURSEMENT OF TRAVEL AND OTHER EXPENSES INCURRED</t>
  </si>
  <si>
    <t>DAY</t>
  </si>
  <si>
    <t>MODE</t>
  </si>
  <si>
    <t>IN-STATE</t>
  </si>
  <si>
    <t>OUT-OF-STATE</t>
  </si>
  <si>
    <t>TYPE</t>
  </si>
  <si>
    <t>EXPLANATION</t>
  </si>
  <si>
    <t>AMOUNT</t>
  </si>
  <si>
    <t>DAILY MILEAGE</t>
  </si>
  <si>
    <t>Period Covered by this Request</t>
  </si>
  <si>
    <t>Title</t>
  </si>
  <si>
    <t>TRAVEL (Show Each City Visited)</t>
  </si>
  <si>
    <t>TRANSPORTATION</t>
  </si>
  <si>
    <t xml:space="preserve">         OTHER EXPENSES</t>
  </si>
  <si>
    <t xml:space="preserve">   SUBSISTENCE</t>
  </si>
  <si>
    <t>FROM                      TO</t>
  </si>
  <si>
    <t>P</t>
  </si>
  <si>
    <t>A</t>
  </si>
  <si>
    <t>O</t>
  </si>
  <si>
    <t>R</t>
  </si>
  <si>
    <t>B</t>
  </si>
  <si>
    <t>L</t>
  </si>
  <si>
    <t>D</t>
  </si>
  <si>
    <t>H</t>
  </si>
  <si>
    <t>T</t>
  </si>
  <si>
    <t>@</t>
  </si>
  <si>
    <t>TOTAL TRANS.</t>
  </si>
  <si>
    <t>TOTAL SUBS.</t>
  </si>
  <si>
    <t>TOTAL OTH. EXP.</t>
  </si>
  <si>
    <t>TOTALS BROUGHT FORWARD</t>
  </si>
  <si>
    <t>Daily total for subsistence not to exceed authorized amount for in-state or out-of-state travel.</t>
  </si>
  <si>
    <t xml:space="preserve"> </t>
  </si>
  <si>
    <t xml:space="preserve">(CLAIMANT)         </t>
  </si>
  <si>
    <t>(DATE)</t>
  </si>
  <si>
    <t>(SUPERVISOR)</t>
  </si>
  <si>
    <t xml:space="preserve">Total Expenses Claimed       </t>
  </si>
  <si>
    <t>NET REIMBURSEMENT</t>
  </si>
  <si>
    <t>Less Travel Advance       Trip Advance       Annual Advance</t>
  </si>
  <si>
    <t>DARE COUNTY SCHOOLS</t>
  </si>
  <si>
    <t xml:space="preserve">School or Office </t>
  </si>
  <si>
    <t>Payee's Full Legal Name (First, Middle, Last)</t>
  </si>
  <si>
    <t>This instrument has been pre-audited in the manner required by the School Budget &amp; Fiscal Control Act.</t>
  </si>
  <si>
    <t>Date</t>
  </si>
  <si>
    <t>Director of Finance</t>
  </si>
  <si>
    <t>Account #</t>
  </si>
  <si>
    <r>
      <t xml:space="preserve">                      </t>
    </r>
    <r>
      <rPr>
        <b/>
        <sz val="8"/>
        <rFont val="Brandon Grotesque Regular"/>
        <family val="2"/>
      </rPr>
      <t xml:space="preserve">  NOTE: ORIGINAL SIGNATURES MUST APPEAR ON ORIGINAL COPY</t>
    </r>
  </si>
  <si>
    <t xml:space="preserve">Under penalty of perjury, I certify this is a true and accurate statement of the </t>
  </si>
  <si>
    <t>expenses &amp; allowances incurred in the services of my job with Dare County Schools.</t>
  </si>
  <si>
    <t>DATE</t>
  </si>
  <si>
    <t>revised 5/2021</t>
  </si>
  <si>
    <t>I have examined this reimbursement request and certify that it is</t>
  </si>
  <si>
    <t>just and reasonable.</t>
  </si>
  <si>
    <t>INSTRUCTIONS TO CLAIMANT: Attach all original receipts and other supporting documents to this form  and submit the original form to Accounts</t>
  </si>
  <si>
    <t xml:space="preserve">Payable. Supporting documents include: Agenda (required), Map (Mileage Reimbursement), and Invoice (Hotel, Parking, or Registration reimbusement). </t>
  </si>
  <si>
    <t xml:space="preserve">Date/Time Left: </t>
  </si>
  <si>
    <t>Date/Time Returned:</t>
  </si>
  <si>
    <t xml:space="preserve">Utilize the second tab for trips greater than three (3) days. Please retain a copy for your records. </t>
  </si>
  <si>
    <t>Revised 1/2026</t>
  </si>
  <si>
    <t xml:space="preserve">Employee ID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</si>
</sst>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(&quot;$&quot;* #,##0.00_);_(&quot;$&quot;* \(#,##0.00\);_(&quot;$&quot;* &quot;-&quot;??_);_(@_)"/>
    <numFmt numFmtId="164" formatCode="m/d"/>
    <numFmt numFmtId="165" formatCode="&quot;$&quot;#,##0.00"/>
    <numFmt numFmtId="166" formatCode="mmmm\ d\,\ yyyy"/>
    <numFmt numFmtId="167" formatCode="\-0000"/>
    <numFmt numFmtId="168" formatCode="0.000"/>
    <numFmt numFmtId="169" formatCode="_([$$-409]* #,##0.00_);_([$$-409]* \(#,##0.00\);_([$$-409]* &quot;-&quot;??_);_(@_)"/>
  </numFmts>
  <fonts count="17">
    <font>
      <sz val="10"/>
      <name val="Arial"/>
    </font>
    <font>
      <sz val="8"/>
      <name val="Brandon Grotesque Regular"/>
      <family val="2"/>
    </font>
    <font>
      <b/>
      <sz val="16"/>
      <name val="Brandon Grotesque Regular"/>
      <family val="2"/>
    </font>
    <font>
      <i/>
      <sz val="8"/>
      <name val="Brandon Grotesque Regular"/>
      <family val="2"/>
    </font>
    <font>
      <sz val="10"/>
      <name val="Brandon Grotesque Regular"/>
      <family val="2"/>
    </font>
    <font>
      <b/>
      <sz val="9"/>
      <name val="Brandon Grotesque Regular"/>
      <family val="2"/>
    </font>
    <font>
      <b/>
      <sz val="8"/>
      <name val="Brandon Grotesque Regular"/>
      <family val="2"/>
    </font>
    <font>
      <sz val="6"/>
      <name val="Brandon Grotesque Regular"/>
      <family val="2"/>
    </font>
    <font>
      <i/>
      <sz val="7"/>
      <name val="Brandon Grotesque Regular"/>
      <family val="2"/>
    </font>
    <font>
      <i/>
      <sz val="6"/>
      <name val="Brandon Grotesque Regular"/>
      <family val="2"/>
    </font>
    <font>
      <b/>
      <sz val="10"/>
      <name val="Brandon Grotesque Regular"/>
      <family val="2"/>
    </font>
    <font>
      <b/>
      <sz val="12"/>
      <name val="Brandon Grotesque Regular"/>
      <family val="2"/>
    </font>
    <font>
      <b/>
      <sz val="6"/>
      <name val="Brandon Grotesque Regular"/>
      <family val="2"/>
    </font>
    <font>
      <sz val="7"/>
      <name val="Brandon Grotesque Regular"/>
      <family val="2"/>
    </font>
    <font>
      <sz val="5"/>
      <name val="Brandon Grotesque Regular"/>
      <family val="2"/>
    </font>
    <font>
      <b/>
      <sz val="7"/>
      <name val="Brandon Grotesque Regular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6" fillId="0" borderId="0" applyFont="0" applyFill="0" applyBorder="0" applyAlignment="0" applyProtection="0"/>
  </cellStyleXfs>
  <cellXfs count="145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1" fillId="0" borderId="0" xfId="0" applyFont="1" applyBorder="1"/>
    <xf numFmtId="0" fontId="7" fillId="0" borderId="0" xfId="0" applyFont="1" applyBorder="1"/>
    <xf numFmtId="0" fontId="4" fillId="0" borderId="1" xfId="0" applyFont="1" applyBorder="1" applyProtection="1">
      <protection locked="0"/>
    </xf>
    <xf numFmtId="0" fontId="7" fillId="0" borderId="2" xfId="0" applyFont="1" applyBorder="1"/>
    <xf numFmtId="0" fontId="7" fillId="0" borderId="3" xfId="0" applyFont="1" applyBorder="1"/>
    <xf numFmtId="0" fontId="4" fillId="0" borderId="2" xfId="0" applyFont="1" applyBorder="1"/>
    <xf numFmtId="0" fontId="1" fillId="0" borderId="2" xfId="0" applyFont="1" applyBorder="1"/>
    <xf numFmtId="0" fontId="1" fillId="0" borderId="3" xfId="0" applyFont="1" applyBorder="1"/>
    <xf numFmtId="0" fontId="8" fillId="0" borderId="0" xfId="0" applyFont="1"/>
    <xf numFmtId="0" fontId="9" fillId="0" borderId="0" xfId="0" applyFont="1" applyBorder="1"/>
    <xf numFmtId="0" fontId="8" fillId="0" borderId="0" xfId="0" applyFont="1" applyBorder="1"/>
    <xf numFmtId="0" fontId="6" fillId="0" borderId="0" xfId="0" applyFont="1" applyBorder="1"/>
    <xf numFmtId="0" fontId="7" fillId="0" borderId="0" xfId="0" applyFont="1" applyBorder="1" applyAlignment="1">
      <alignment vertical="top"/>
    </xf>
    <xf numFmtId="0" fontId="7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right" vertical="top"/>
    </xf>
    <xf numFmtId="49" fontId="1" fillId="0" borderId="0" xfId="0" applyNumberFormat="1" applyFont="1"/>
    <xf numFmtId="0" fontId="7" fillId="0" borderId="0" xfId="0" applyFont="1"/>
    <xf numFmtId="0" fontId="7" fillId="0" borderId="2" xfId="0" applyFont="1" applyBorder="1" applyAlignment="1">
      <alignment vertical="top"/>
    </xf>
    <xf numFmtId="0" fontId="7" fillId="0" borderId="2" xfId="0" applyFont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4" fontId="10" fillId="0" borderId="1" xfId="0" applyNumberFormat="1" applyFont="1" applyBorder="1"/>
    <xf numFmtId="0" fontId="1" fillId="0" borderId="0" xfId="0" applyFont="1" applyAlignment="1">
      <alignment vertical="top"/>
    </xf>
    <xf numFmtId="166" fontId="1" fillId="0" borderId="0" xfId="0" applyNumberFormat="1" applyFont="1" applyBorder="1" applyAlignment="1" applyProtection="1">
      <alignment vertical="top"/>
      <protection locked="0"/>
    </xf>
    <xf numFmtId="0" fontId="7" fillId="0" borderId="4" xfId="0" applyFont="1" applyBorder="1"/>
    <xf numFmtId="0" fontId="1" fillId="0" borderId="5" xfId="0" applyFont="1" applyBorder="1"/>
    <xf numFmtId="166" fontId="1" fillId="0" borderId="0" xfId="0" applyNumberFormat="1" applyFont="1" applyBorder="1" applyProtection="1">
      <protection locked="0"/>
    </xf>
    <xf numFmtId="4" fontId="11" fillId="0" borderId="6" xfId="0" applyNumberFormat="1" applyFont="1" applyBorder="1"/>
    <xf numFmtId="4" fontId="11" fillId="0" borderId="0" xfId="0" applyNumberFormat="1" applyFont="1" applyBorder="1"/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7" fillId="3" borderId="0" xfId="0" applyFont="1" applyFill="1" applyAlignment="1">
      <alignment horizontal="center" vertical="top"/>
    </xf>
    <xf numFmtId="0" fontId="1" fillId="0" borderId="4" xfId="0" applyFont="1" applyBorder="1"/>
    <xf numFmtId="0" fontId="6" fillId="0" borderId="7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164" fontId="1" fillId="0" borderId="9" xfId="0" applyNumberFormat="1" applyFont="1" applyBorder="1" applyProtection="1">
      <protection locked="0"/>
    </xf>
    <xf numFmtId="14" fontId="1" fillId="0" borderId="4" xfId="0" applyNumberFormat="1" applyFont="1" applyBorder="1" applyProtection="1">
      <protection locked="0"/>
    </xf>
    <xf numFmtId="0" fontId="1" fillId="0" borderId="5" xfId="0" applyFont="1" applyBorder="1" applyProtection="1"/>
    <xf numFmtId="0" fontId="1" fillId="0" borderId="8" xfId="0" applyFont="1" applyBorder="1" applyProtection="1"/>
    <xf numFmtId="0" fontId="1" fillId="0" borderId="9" xfId="0" applyFont="1" applyBorder="1" applyProtection="1"/>
    <xf numFmtId="0" fontId="1" fillId="0" borderId="9" xfId="0" applyFont="1" applyBorder="1" applyProtection="1">
      <protection locked="0"/>
    </xf>
    <xf numFmtId="165" fontId="1" fillId="0" borderId="9" xfId="0" applyNumberFormat="1" applyFont="1" applyBorder="1" applyProtection="1"/>
    <xf numFmtId="165" fontId="1" fillId="0" borderId="9" xfId="0" applyNumberFormat="1" applyFont="1" applyBorder="1" applyProtection="1">
      <protection locked="0"/>
    </xf>
    <xf numFmtId="164" fontId="1" fillId="0" borderId="10" xfId="0" applyNumberFormat="1" applyFont="1" applyBorder="1" applyProtection="1">
      <protection locked="0"/>
    </xf>
    <xf numFmtId="0" fontId="1" fillId="0" borderId="4" xfId="0" applyFont="1" applyBorder="1" applyProtection="1">
      <protection locked="0"/>
    </xf>
    <xf numFmtId="164" fontId="1" fillId="0" borderId="11" xfId="0" applyNumberFormat="1" applyFont="1" applyBorder="1" applyProtection="1">
      <protection locked="0"/>
    </xf>
    <xf numFmtId="0" fontId="1" fillId="2" borderId="9" xfId="0" applyFont="1" applyFill="1" applyBorder="1" applyProtection="1">
      <protection locked="0"/>
    </xf>
    <xf numFmtId="164" fontId="1" fillId="0" borderId="7" xfId="0" applyNumberFormat="1" applyFont="1" applyBorder="1" applyProtection="1">
      <protection locked="0"/>
    </xf>
    <xf numFmtId="0" fontId="14" fillId="0" borderId="0" xfId="0" applyFont="1" applyAlignment="1">
      <alignment wrapText="1"/>
    </xf>
    <xf numFmtId="0" fontId="12" fillId="0" borderId="9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165" fontId="1" fillId="0" borderId="9" xfId="0" applyNumberFormat="1" applyFont="1" applyBorder="1"/>
    <xf numFmtId="0" fontId="7" fillId="0" borderId="0" xfId="0" applyFont="1" applyAlignment="1"/>
    <xf numFmtId="0" fontId="1" fillId="0" borderId="10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0" fontId="13" fillId="0" borderId="0" xfId="0" applyFont="1"/>
    <xf numFmtId="164" fontId="6" fillId="0" borderId="4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center"/>
    </xf>
    <xf numFmtId="165" fontId="6" fillId="0" borderId="9" xfId="0" applyNumberFormat="1" applyFont="1" applyBorder="1" applyAlignment="1">
      <alignment vertical="center" wrapText="1"/>
    </xf>
    <xf numFmtId="164" fontId="1" fillId="0" borderId="9" xfId="0" applyNumberFormat="1" applyFont="1" applyBorder="1"/>
    <xf numFmtId="0" fontId="1" fillId="0" borderId="9" xfId="0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0" fontId="1" fillId="2" borderId="9" xfId="0" applyFont="1" applyFill="1" applyBorder="1"/>
    <xf numFmtId="168" fontId="13" fillId="2" borderId="9" xfId="0" applyNumberFormat="1" applyFont="1" applyFill="1" applyBorder="1"/>
    <xf numFmtId="164" fontId="1" fillId="0" borderId="7" xfId="0" applyNumberFormat="1" applyFont="1" applyBorder="1"/>
    <xf numFmtId="0" fontId="1" fillId="0" borderId="0" xfId="0" applyFont="1" applyFill="1" applyBorder="1"/>
    <xf numFmtId="165" fontId="5" fillId="0" borderId="9" xfId="0" applyNumberFormat="1" applyFont="1" applyBorder="1"/>
    <xf numFmtId="0" fontId="5" fillId="0" borderId="0" xfId="0" applyFont="1"/>
    <xf numFmtId="0" fontId="6" fillId="0" borderId="0" xfId="0" applyFont="1" applyFill="1" applyBorder="1"/>
    <xf numFmtId="0" fontId="12" fillId="0" borderId="9" xfId="0" applyFont="1" applyBorder="1" applyAlignment="1">
      <alignment horizontal="left" vertical="center" wrapText="1"/>
    </xf>
    <xf numFmtId="0" fontId="7" fillId="0" borderId="0" xfId="0" applyFont="1" applyFill="1" applyBorder="1" applyAlignment="1">
      <alignment horizontal="right"/>
    </xf>
    <xf numFmtId="165" fontId="6" fillId="0" borderId="9" xfId="0" applyNumberFormat="1" applyFont="1" applyFill="1" applyBorder="1" applyProtection="1"/>
    <xf numFmtId="0" fontId="1" fillId="0" borderId="9" xfId="0" applyFont="1" applyFill="1" applyBorder="1"/>
    <xf numFmtId="165" fontId="1" fillId="0" borderId="9" xfId="0" applyNumberFormat="1" applyFont="1" applyFill="1" applyBorder="1"/>
    <xf numFmtId="165" fontId="6" fillId="0" borderId="9" xfId="0" applyNumberFormat="1" applyFont="1" applyBorder="1"/>
    <xf numFmtId="0" fontId="1" fillId="4" borderId="4" xfId="0" applyFont="1" applyFill="1" applyBorder="1" applyProtection="1">
      <protection locked="0"/>
    </xf>
    <xf numFmtId="0" fontId="6" fillId="4" borderId="5" xfId="0" applyFont="1" applyFill="1" applyBorder="1" applyProtection="1"/>
    <xf numFmtId="2" fontId="15" fillId="4" borderId="8" xfId="0" quotePrefix="1" applyNumberFormat="1" applyFont="1" applyFill="1" applyBorder="1" applyProtection="1"/>
    <xf numFmtId="165" fontId="1" fillId="4" borderId="9" xfId="0" applyNumberFormat="1" applyFont="1" applyFill="1" applyBorder="1" applyProtection="1"/>
    <xf numFmtId="0" fontId="1" fillId="4" borderId="9" xfId="0" applyFont="1" applyFill="1" applyBorder="1" applyProtection="1">
      <protection locked="0"/>
    </xf>
    <xf numFmtId="0" fontId="1" fillId="4" borderId="9" xfId="0" applyFont="1" applyFill="1" applyBorder="1" applyProtection="1"/>
    <xf numFmtId="168" fontId="13" fillId="4" borderId="9" xfId="0" applyNumberFormat="1" applyFont="1" applyFill="1" applyBorder="1" applyProtection="1"/>
    <xf numFmtId="0" fontId="1" fillId="4" borderId="9" xfId="0" applyFont="1" applyFill="1" applyBorder="1"/>
    <xf numFmtId="168" fontId="13" fillId="4" borderId="9" xfId="0" applyNumberFormat="1" applyFont="1" applyFill="1" applyBorder="1"/>
    <xf numFmtId="0" fontId="1" fillId="4" borderId="5" xfId="0" applyFont="1" applyFill="1" applyBorder="1"/>
    <xf numFmtId="165" fontId="1" fillId="4" borderId="8" xfId="0" applyNumberFormat="1" applyFont="1" applyFill="1" applyBorder="1"/>
    <xf numFmtId="165" fontId="1" fillId="4" borderId="5" xfId="0" applyNumberFormat="1" applyFont="1" applyFill="1" applyBorder="1"/>
    <xf numFmtId="0" fontId="6" fillId="0" borderId="9" xfId="0" applyFont="1" applyBorder="1" applyProtection="1"/>
    <xf numFmtId="0" fontId="6" fillId="0" borderId="9" xfId="0" applyFont="1" applyFill="1" applyBorder="1"/>
    <xf numFmtId="165" fontId="6" fillId="0" borderId="9" xfId="0" applyNumberFormat="1" applyFont="1" applyFill="1" applyBorder="1"/>
    <xf numFmtId="0" fontId="6" fillId="0" borderId="9" xfId="0" applyFont="1" applyBorder="1"/>
    <xf numFmtId="169" fontId="1" fillId="0" borderId="9" xfId="1" applyNumberFormat="1" applyFont="1" applyBorder="1"/>
    <xf numFmtId="169" fontId="1" fillId="0" borderId="9" xfId="0" applyNumberFormat="1" applyFont="1" applyBorder="1"/>
    <xf numFmtId="168" fontId="13" fillId="0" borderId="9" xfId="0" quotePrefix="1" applyNumberFormat="1" applyFont="1" applyBorder="1" applyProtection="1"/>
    <xf numFmtId="168" fontId="15" fillId="4" borderId="8" xfId="0" quotePrefix="1" applyNumberFormat="1" applyFont="1" applyFill="1" applyBorder="1" applyProtection="1"/>
    <xf numFmtId="168" fontId="12" fillId="0" borderId="5" xfId="0" applyNumberFormat="1" applyFont="1" applyBorder="1" applyAlignment="1">
      <alignment horizontal="center" vertical="center"/>
    </xf>
    <xf numFmtId="168" fontId="6" fillId="0" borderId="9" xfId="0" applyNumberFormat="1" applyFont="1" applyBorder="1" applyAlignment="1">
      <alignment vertical="center" wrapText="1"/>
    </xf>
    <xf numFmtId="168" fontId="15" fillId="0" borderId="9" xfId="0" applyNumberFormat="1" applyFont="1" applyBorder="1" applyAlignment="1">
      <alignment vertical="center" wrapText="1"/>
    </xf>
    <xf numFmtId="168" fontId="13" fillId="4" borderId="5" xfId="0" quotePrefix="1" applyNumberFormat="1" applyFont="1" applyFill="1" applyBorder="1" applyProtection="1"/>
    <xf numFmtId="168" fontId="4" fillId="0" borderId="0" xfId="0" applyNumberFormat="1" applyFont="1"/>
    <xf numFmtId="168" fontId="1" fillId="0" borderId="0" xfId="0" applyNumberFormat="1" applyFont="1" applyFill="1" applyBorder="1"/>
    <xf numFmtId="0" fontId="4" fillId="0" borderId="1" xfId="0" applyFont="1" applyBorder="1" applyAlignment="1" applyProtection="1">
      <protection locked="0"/>
    </xf>
    <xf numFmtId="0" fontId="4" fillId="0" borderId="2" xfId="0" applyFont="1" applyBorder="1" applyAlignment="1"/>
    <xf numFmtId="0" fontId="4" fillId="0" borderId="3" xfId="0" applyFont="1" applyBorder="1" applyAlignment="1"/>
    <xf numFmtId="167" fontId="1" fillId="0" borderId="1" xfId="0" applyNumberFormat="1" applyFont="1" applyBorder="1" applyAlignment="1">
      <alignment horizontal="center"/>
    </xf>
    <xf numFmtId="167" fontId="4" fillId="0" borderId="2" xfId="0" applyNumberFormat="1" applyFont="1" applyBorder="1" applyAlignment="1">
      <alignment horizontal="center"/>
    </xf>
    <xf numFmtId="167" fontId="4" fillId="0" borderId="3" xfId="0" applyNumberFormat="1" applyFont="1" applyBorder="1" applyAlignment="1">
      <alignment horizontal="center"/>
    </xf>
    <xf numFmtId="0" fontId="7" fillId="0" borderId="6" xfId="0" applyFont="1" applyBorder="1" applyAlignment="1">
      <alignment horizontal="left"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0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21</xdr:row>
      <xdr:rowOff>38100</xdr:rowOff>
    </xdr:from>
    <xdr:to>
      <xdr:col>15</xdr:col>
      <xdr:colOff>22860</xdr:colOff>
      <xdr:row>24</xdr:row>
      <xdr:rowOff>38100</xdr:rowOff>
    </xdr:to>
    <xdr:sp macro="" textlink="">
      <xdr:nvSpPr>
        <xdr:cNvPr id="1783" name="Rectangle 1"/>
        <xdr:cNvSpPr>
          <a:spLocks noChangeArrowheads="1"/>
        </xdr:cNvSpPr>
      </xdr:nvSpPr>
      <xdr:spPr bwMode="auto">
        <a:xfrm>
          <a:off x="38100" y="3093720"/>
          <a:ext cx="6804660" cy="74676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22860</xdr:colOff>
      <xdr:row>21</xdr:row>
      <xdr:rowOff>0</xdr:rowOff>
    </xdr:from>
    <xdr:to>
      <xdr:col>4</xdr:col>
      <xdr:colOff>22860</xdr:colOff>
      <xdr:row>23</xdr:row>
      <xdr:rowOff>251460</xdr:rowOff>
    </xdr:to>
    <xdr:sp macro="" textlink="">
      <xdr:nvSpPr>
        <xdr:cNvPr id="1784" name="Line 2"/>
        <xdr:cNvSpPr>
          <a:spLocks noChangeShapeType="1"/>
        </xdr:cNvSpPr>
      </xdr:nvSpPr>
      <xdr:spPr bwMode="auto">
        <a:xfrm>
          <a:off x="2217420" y="3055620"/>
          <a:ext cx="0" cy="7467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73025</xdr:colOff>
      <xdr:row>44</xdr:row>
      <xdr:rowOff>113030</xdr:rowOff>
    </xdr:from>
    <xdr:to>
      <xdr:col>1</xdr:col>
      <xdr:colOff>1128201</xdr:colOff>
      <xdr:row>47</xdr:row>
      <xdr:rowOff>68017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85725" y="7810500"/>
          <a:ext cx="1457325" cy="590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500" b="1" i="0" u="none" strike="noStrike" baseline="0">
              <a:solidFill>
                <a:srgbClr val="000000"/>
              </a:solidFill>
              <a:latin typeface="Arial"/>
              <a:cs typeface="Arial"/>
            </a:rPr>
            <a:t>Mode of Travel:</a:t>
          </a:r>
          <a:endParaRPr lang="en-US" sz="5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500" b="0" i="0" u="none" strike="noStrike" baseline="0">
              <a:solidFill>
                <a:srgbClr val="000000"/>
              </a:solidFill>
              <a:latin typeface="Arial"/>
              <a:cs typeface="Arial"/>
            </a:rPr>
            <a:t>P- Private Car   </a:t>
          </a:r>
        </a:p>
        <a:p>
          <a:pPr algn="l" rtl="0">
            <a:defRPr sz="1000"/>
          </a:pPr>
          <a:r>
            <a:rPr lang="en-US" sz="500" b="0" i="0" u="none" strike="noStrike" baseline="0">
              <a:solidFill>
                <a:srgbClr val="000000"/>
              </a:solidFill>
              <a:latin typeface="Arial"/>
              <a:cs typeface="Arial"/>
            </a:rPr>
            <a:t>A- Air</a:t>
          </a:r>
        </a:p>
        <a:p>
          <a:pPr algn="l" rtl="0">
            <a:defRPr sz="1000"/>
          </a:pPr>
          <a:r>
            <a:rPr lang="en-US" sz="500" b="0" i="0" u="none" strike="noStrike" baseline="0">
              <a:solidFill>
                <a:srgbClr val="000000"/>
              </a:solidFill>
              <a:latin typeface="Arial"/>
              <a:cs typeface="Arial"/>
            </a:rPr>
            <a:t>O- Other; rail, bus, taxi, tolls, parking</a:t>
          </a:r>
        </a:p>
        <a:p>
          <a:pPr algn="l" rtl="0">
            <a:defRPr sz="1000"/>
          </a:pPr>
          <a:r>
            <a:rPr lang="en-US" sz="500" b="0" i="0" u="none" strike="noStrike" baseline="0">
              <a:solidFill>
                <a:srgbClr val="000000"/>
              </a:solidFill>
              <a:latin typeface="Arial"/>
              <a:cs typeface="Arial"/>
            </a:rPr>
            <a:t>R- Rental Car</a:t>
          </a:r>
          <a:endParaRPr lang="en-US"/>
        </a:p>
      </xdr:txBody>
    </xdr:sp>
    <xdr:clientData/>
  </xdr:twoCellAnchor>
  <xdr:twoCellAnchor>
    <xdr:from>
      <xdr:col>1</xdr:col>
      <xdr:colOff>1326515</xdr:colOff>
      <xdr:row>44</xdr:row>
      <xdr:rowOff>113030</xdr:rowOff>
    </xdr:from>
    <xdr:to>
      <xdr:col>7</xdr:col>
      <xdr:colOff>155189</xdr:colOff>
      <xdr:row>47</xdr:row>
      <xdr:rowOff>68017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724025" y="7810500"/>
          <a:ext cx="12287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500" b="1" i="0" u="none" strike="noStrike" baseline="0">
              <a:solidFill>
                <a:srgbClr val="000000"/>
              </a:solidFill>
              <a:latin typeface="Arial"/>
              <a:cs typeface="Arial"/>
            </a:rPr>
            <a:t>Type of Subsistence:</a:t>
          </a:r>
          <a:endParaRPr lang="en-US" sz="5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500" b="0" i="0" u="none" strike="noStrike" baseline="0">
              <a:solidFill>
                <a:srgbClr val="000000"/>
              </a:solidFill>
              <a:latin typeface="Arial"/>
              <a:cs typeface="Arial"/>
            </a:rPr>
            <a:t>B- Breakfast            H- Housing</a:t>
          </a:r>
        </a:p>
        <a:p>
          <a:pPr algn="l" rtl="0">
            <a:defRPr sz="1000"/>
          </a:pPr>
          <a:r>
            <a:rPr lang="en-US" sz="500" b="0" i="0" u="none" strike="noStrike" baseline="0">
              <a:solidFill>
                <a:srgbClr val="000000"/>
              </a:solidFill>
              <a:latin typeface="Arial"/>
              <a:cs typeface="Arial"/>
            </a:rPr>
            <a:t>L-Lunch                   T-  24-hr. period total</a:t>
          </a:r>
        </a:p>
        <a:p>
          <a:pPr algn="l" rtl="0">
            <a:defRPr sz="1000"/>
          </a:pPr>
          <a:r>
            <a:rPr lang="en-US" sz="500" b="0" i="0" u="none" strike="noStrike" baseline="0">
              <a:solidFill>
                <a:srgbClr val="000000"/>
              </a:solidFill>
              <a:latin typeface="Arial"/>
              <a:cs typeface="Arial"/>
            </a:rPr>
            <a:t>D-Dinner                           </a:t>
          </a:r>
          <a:endParaRPr lang="en-US"/>
        </a:p>
      </xdr:txBody>
    </xdr:sp>
    <xdr:clientData/>
  </xdr:twoCellAnchor>
  <xdr:twoCellAnchor>
    <xdr:from>
      <xdr:col>0</xdr:col>
      <xdr:colOff>76200</xdr:colOff>
      <xdr:row>13</xdr:row>
      <xdr:rowOff>137160</xdr:rowOff>
    </xdr:from>
    <xdr:to>
      <xdr:col>7</xdr:col>
      <xdr:colOff>205740</xdr:colOff>
      <xdr:row>13</xdr:row>
      <xdr:rowOff>137160</xdr:rowOff>
    </xdr:to>
    <xdr:sp macro="" textlink="">
      <xdr:nvSpPr>
        <xdr:cNvPr id="1787" name="Line 11"/>
        <xdr:cNvSpPr>
          <a:spLocks noChangeShapeType="1"/>
        </xdr:cNvSpPr>
      </xdr:nvSpPr>
      <xdr:spPr bwMode="auto">
        <a:xfrm>
          <a:off x="76200" y="2004060"/>
          <a:ext cx="30784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13</xdr:row>
      <xdr:rowOff>106680</xdr:rowOff>
    </xdr:from>
    <xdr:to>
      <xdr:col>15</xdr:col>
      <xdr:colOff>0</xdr:colOff>
      <xdr:row>13</xdr:row>
      <xdr:rowOff>106680</xdr:rowOff>
    </xdr:to>
    <xdr:sp macro="" textlink="">
      <xdr:nvSpPr>
        <xdr:cNvPr id="1788" name="Line 12"/>
        <xdr:cNvSpPr>
          <a:spLocks noChangeShapeType="1"/>
        </xdr:cNvSpPr>
      </xdr:nvSpPr>
      <xdr:spPr bwMode="auto">
        <a:xfrm>
          <a:off x="3726180" y="1973580"/>
          <a:ext cx="2971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320040</xdr:colOff>
      <xdr:row>22</xdr:row>
      <xdr:rowOff>152400</xdr:rowOff>
    </xdr:from>
    <xdr:to>
      <xdr:col>8</xdr:col>
      <xdr:colOff>411480</xdr:colOff>
      <xdr:row>22</xdr:row>
      <xdr:rowOff>236220</xdr:rowOff>
    </xdr:to>
    <xdr:sp macro="" textlink="">
      <xdr:nvSpPr>
        <xdr:cNvPr id="1789" name="Rectangle 16"/>
        <xdr:cNvSpPr>
          <a:spLocks noChangeArrowheads="1"/>
        </xdr:cNvSpPr>
      </xdr:nvSpPr>
      <xdr:spPr bwMode="auto">
        <a:xfrm>
          <a:off x="3566160" y="3451860"/>
          <a:ext cx="91440" cy="838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22</xdr:row>
      <xdr:rowOff>152400</xdr:rowOff>
    </xdr:from>
    <xdr:to>
      <xdr:col>12</xdr:col>
      <xdr:colOff>190500</xdr:colOff>
      <xdr:row>22</xdr:row>
      <xdr:rowOff>236220</xdr:rowOff>
    </xdr:to>
    <xdr:sp macro="" textlink="">
      <xdr:nvSpPr>
        <xdr:cNvPr id="1790" name="Rectangle 18"/>
        <xdr:cNvSpPr>
          <a:spLocks noChangeArrowheads="1"/>
        </xdr:cNvSpPr>
      </xdr:nvSpPr>
      <xdr:spPr bwMode="auto">
        <a:xfrm>
          <a:off x="4861560" y="3451860"/>
          <a:ext cx="76200" cy="838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38100</xdr:colOff>
      <xdr:row>22</xdr:row>
      <xdr:rowOff>152400</xdr:rowOff>
    </xdr:from>
    <xdr:to>
      <xdr:col>10</xdr:col>
      <xdr:colOff>114300</xdr:colOff>
      <xdr:row>22</xdr:row>
      <xdr:rowOff>236220</xdr:rowOff>
    </xdr:to>
    <xdr:sp macro="" textlink="">
      <xdr:nvSpPr>
        <xdr:cNvPr id="1791" name="Rectangle 40"/>
        <xdr:cNvSpPr>
          <a:spLocks noChangeArrowheads="1"/>
        </xdr:cNvSpPr>
      </xdr:nvSpPr>
      <xdr:spPr bwMode="auto">
        <a:xfrm>
          <a:off x="4198620" y="3451860"/>
          <a:ext cx="76200" cy="838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38</xdr:row>
      <xdr:rowOff>46355</xdr:rowOff>
    </xdr:from>
    <xdr:to>
      <xdr:col>1</xdr:col>
      <xdr:colOff>1071107</xdr:colOff>
      <xdr:row>42</xdr:row>
      <xdr:rowOff>3295</xdr:rowOff>
    </xdr:to>
    <xdr:sp macro="" textlink="">
      <xdr:nvSpPr>
        <xdr:cNvPr id="2050" name="Text Box 2"/>
        <xdr:cNvSpPr txBox="1">
          <a:spLocks noChangeArrowheads="1"/>
        </xdr:cNvSpPr>
      </xdr:nvSpPr>
      <xdr:spPr bwMode="auto">
        <a:xfrm>
          <a:off x="38100" y="7839075"/>
          <a:ext cx="1397660" cy="809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500" b="1" i="0" u="none" strike="noStrike" baseline="0">
              <a:solidFill>
                <a:srgbClr val="000000"/>
              </a:solidFill>
              <a:latin typeface="Arial"/>
              <a:cs typeface="Arial"/>
            </a:rPr>
            <a:t>Mode of Travel:</a:t>
          </a:r>
          <a:endParaRPr lang="en-US" sz="5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rtl="0"/>
          <a:r>
            <a:rPr lang="en-US" sz="600" b="0" i="0" baseline="0">
              <a:effectLst/>
              <a:latin typeface="+mn-lt"/>
              <a:ea typeface="+mn-ea"/>
              <a:cs typeface="+mn-cs"/>
            </a:rPr>
            <a:t>P- Private Car   </a:t>
          </a:r>
          <a:endParaRPr lang="en-US" sz="600">
            <a:effectLst/>
          </a:endParaRPr>
        </a:p>
        <a:p>
          <a:pPr rtl="0"/>
          <a:r>
            <a:rPr lang="en-US" sz="600" b="0" i="0" baseline="0">
              <a:effectLst/>
              <a:latin typeface="+mn-lt"/>
              <a:ea typeface="+mn-ea"/>
              <a:cs typeface="+mn-cs"/>
            </a:rPr>
            <a:t>A- Air</a:t>
          </a:r>
          <a:endParaRPr lang="en-US" sz="600">
            <a:effectLst/>
          </a:endParaRPr>
        </a:p>
        <a:p>
          <a:pPr rtl="0"/>
          <a:r>
            <a:rPr lang="en-US" sz="600" b="0" i="0" baseline="0">
              <a:effectLst/>
              <a:latin typeface="+mn-lt"/>
              <a:ea typeface="+mn-ea"/>
              <a:cs typeface="+mn-cs"/>
            </a:rPr>
            <a:t>O- Other; rail, bus, taxi, tolls, parking</a:t>
          </a:r>
          <a:endParaRPr lang="en-US" sz="600">
            <a:effectLst/>
          </a:endParaRPr>
        </a:p>
        <a:p>
          <a:pPr rtl="0"/>
          <a:r>
            <a:rPr lang="en-US" sz="600" b="0" i="0" baseline="0">
              <a:effectLst/>
              <a:latin typeface="+mn-lt"/>
              <a:ea typeface="+mn-ea"/>
              <a:cs typeface="+mn-cs"/>
            </a:rPr>
            <a:t>R- Rental Car</a:t>
          </a:r>
          <a:endParaRPr lang="en-US" sz="600">
            <a:effectLst/>
          </a:endParaRPr>
        </a:p>
      </xdr:txBody>
    </xdr:sp>
    <xdr:clientData/>
  </xdr:twoCellAnchor>
  <xdr:twoCellAnchor>
    <xdr:from>
      <xdr:col>1</xdr:col>
      <xdr:colOff>1226820</xdr:colOff>
      <xdr:row>38</xdr:row>
      <xdr:rowOff>46355</xdr:rowOff>
    </xdr:from>
    <xdr:to>
      <xdr:col>5</xdr:col>
      <xdr:colOff>93028</xdr:colOff>
      <xdr:row>40</xdr:row>
      <xdr:rowOff>104738</xdr:rowOff>
    </xdr:to>
    <xdr:sp macro="" textlink="">
      <xdr:nvSpPr>
        <xdr:cNvPr id="2051" name="Text Box 3"/>
        <xdr:cNvSpPr txBox="1">
          <a:spLocks noChangeArrowheads="1"/>
        </xdr:cNvSpPr>
      </xdr:nvSpPr>
      <xdr:spPr bwMode="auto">
        <a:xfrm>
          <a:off x="1647825" y="8972550"/>
          <a:ext cx="1209675" cy="533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500" b="1" i="0" u="none" strike="noStrike" baseline="0">
              <a:solidFill>
                <a:srgbClr val="000000"/>
              </a:solidFill>
              <a:latin typeface="Arial"/>
              <a:cs typeface="Arial"/>
            </a:rPr>
            <a:t>Type of Subsistence:</a:t>
          </a:r>
          <a:endParaRPr lang="en-US" sz="5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500" b="0" i="0" u="none" strike="noStrike" baseline="0">
              <a:solidFill>
                <a:srgbClr val="000000"/>
              </a:solidFill>
              <a:latin typeface="Arial"/>
              <a:cs typeface="Arial"/>
            </a:rPr>
            <a:t>B- Breakfast            H- Housing</a:t>
          </a:r>
        </a:p>
        <a:p>
          <a:pPr algn="l" rtl="0">
            <a:defRPr sz="1000"/>
          </a:pPr>
          <a:r>
            <a:rPr lang="en-US" sz="500" b="0" i="0" u="none" strike="noStrike" baseline="0">
              <a:solidFill>
                <a:srgbClr val="000000"/>
              </a:solidFill>
              <a:latin typeface="Arial"/>
              <a:cs typeface="Arial"/>
            </a:rPr>
            <a:t>L-Lunch                   T-  24-hr. period total</a:t>
          </a:r>
        </a:p>
        <a:p>
          <a:pPr algn="l" rtl="0">
            <a:defRPr sz="1000"/>
          </a:pPr>
          <a:r>
            <a:rPr lang="en-US" sz="500" b="0" i="0" u="none" strike="noStrike" baseline="0">
              <a:solidFill>
                <a:srgbClr val="000000"/>
              </a:solidFill>
              <a:latin typeface="Arial"/>
              <a:cs typeface="Arial"/>
            </a:rPr>
            <a:t>D-Dinner                           </a:t>
          </a:r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showGridLines="0" tabSelected="1" view="pageLayout" zoomScaleNormal="100" workbookViewId="0">
      <selection activeCell="O32" sqref="O32"/>
    </sheetView>
  </sheetViews>
  <sheetFormatPr defaultColWidth="9.109375" defaultRowHeight="13.2"/>
  <cols>
    <col min="1" max="1" width="6.6640625" style="1" customWidth="1"/>
    <col min="2" max="2" width="21.33203125" style="1" customWidth="1"/>
    <col min="3" max="3" width="2.33203125" style="1" customWidth="1"/>
    <col min="4" max="4" width="1.6640625" style="1" customWidth="1"/>
    <col min="5" max="5" width="2.33203125" style="1" customWidth="1"/>
    <col min="6" max="6" width="6.33203125" style="1" customWidth="1"/>
    <col min="7" max="7" width="2.33203125" style="1" customWidth="1"/>
    <col min="8" max="8" width="4.33203125" style="1" customWidth="1"/>
    <col min="9" max="9" width="7" style="1" customWidth="1"/>
    <col min="10" max="10" width="6.33203125" style="1" customWidth="1"/>
    <col min="11" max="11" width="1.6640625" style="1" customWidth="1"/>
    <col min="12" max="12" width="6.88671875" style="1" customWidth="1"/>
    <col min="13" max="13" width="7.6640625" style="1" customWidth="1"/>
    <col min="14" max="14" width="12.109375" style="1" customWidth="1"/>
    <col min="15" max="15" width="8.6640625" style="1" customWidth="1"/>
    <col min="16" max="16384" width="9.109375" style="2"/>
  </cols>
  <sheetData>
    <row r="1" spans="1:15" s="72" customFormat="1" ht="21">
      <c r="A1" s="79"/>
      <c r="B1" s="79"/>
      <c r="C1" s="79"/>
      <c r="D1" s="79"/>
      <c r="E1" s="79"/>
      <c r="F1" s="79"/>
      <c r="G1" s="79"/>
      <c r="H1" s="79"/>
      <c r="I1" s="80" t="s">
        <v>38</v>
      </c>
      <c r="J1" s="79"/>
      <c r="K1" s="79"/>
      <c r="L1" s="79"/>
      <c r="M1" s="79"/>
      <c r="N1" s="81"/>
      <c r="O1" s="82"/>
    </row>
    <row r="2" spans="1:15" s="72" customFormat="1">
      <c r="A2" s="79"/>
      <c r="B2" s="79"/>
      <c r="C2" s="79"/>
      <c r="D2" s="79"/>
      <c r="E2" s="79"/>
      <c r="F2" s="79"/>
      <c r="G2" s="79"/>
      <c r="H2" s="79"/>
      <c r="I2" s="83" t="s">
        <v>0</v>
      </c>
      <c r="J2" s="79"/>
      <c r="K2" s="79"/>
      <c r="L2" s="79"/>
      <c r="M2" s="79"/>
      <c r="N2" s="81"/>
      <c r="O2" s="84"/>
    </row>
    <row r="3" spans="1:15" s="72" customFormat="1" ht="12" customHeight="1">
      <c r="A3" s="79" t="s">
        <v>52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15" s="72" customFormat="1" ht="12" customHeight="1">
      <c r="A4" s="79" t="s">
        <v>53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</row>
    <row r="5" spans="1:15" ht="12" customHeight="1">
      <c r="A5" s="79" t="s">
        <v>56</v>
      </c>
      <c r="F5" s="4"/>
    </row>
    <row r="6" spans="1:15" s="72" customFormat="1" ht="10.5" customHeight="1">
      <c r="A6" s="73" t="s">
        <v>40</v>
      </c>
      <c r="B6" s="77"/>
      <c r="C6" s="77"/>
      <c r="D6" s="77"/>
      <c r="E6" s="77"/>
      <c r="F6" s="77"/>
      <c r="G6" s="77"/>
      <c r="H6" s="78"/>
      <c r="I6" s="138" t="s">
        <v>58</v>
      </c>
      <c r="J6" s="139"/>
      <c r="K6" s="139"/>
      <c r="L6" s="140"/>
      <c r="M6" s="74" t="s">
        <v>44</v>
      </c>
      <c r="N6" s="77"/>
      <c r="O6" s="78"/>
    </row>
    <row r="7" spans="1:15" ht="15" customHeight="1">
      <c r="A7" s="132"/>
      <c r="B7" s="133"/>
      <c r="C7" s="133"/>
      <c r="D7" s="133"/>
      <c r="E7" s="133"/>
      <c r="F7" s="133"/>
      <c r="G7" s="133"/>
      <c r="H7" s="134"/>
      <c r="I7" s="135"/>
      <c r="J7" s="136"/>
      <c r="K7" s="136"/>
      <c r="L7" s="137"/>
      <c r="M7" s="141"/>
      <c r="N7" s="142"/>
      <c r="O7" s="143"/>
    </row>
    <row r="8" spans="1:15" s="72" customFormat="1" ht="8.25" customHeight="1">
      <c r="A8" s="73" t="s">
        <v>10</v>
      </c>
      <c r="B8" s="74"/>
      <c r="C8" s="74"/>
      <c r="D8" s="74"/>
      <c r="E8" s="74"/>
      <c r="F8" s="74"/>
      <c r="G8" s="74"/>
      <c r="H8" s="75"/>
      <c r="I8" s="73" t="s">
        <v>39</v>
      </c>
      <c r="J8" s="74"/>
      <c r="K8" s="76"/>
      <c r="L8" s="74"/>
      <c r="M8" s="77"/>
      <c r="N8" s="77"/>
      <c r="O8" s="78"/>
    </row>
    <row r="9" spans="1:15" ht="15" customHeight="1">
      <c r="A9" s="6"/>
      <c r="B9" s="7"/>
      <c r="C9" s="7"/>
      <c r="D9" s="7"/>
      <c r="E9" s="7"/>
      <c r="F9" s="7"/>
      <c r="G9" s="7"/>
      <c r="H9" s="8"/>
      <c r="I9" s="6"/>
      <c r="J9" s="9"/>
      <c r="K9" s="9"/>
      <c r="L9" s="7"/>
      <c r="M9" s="10"/>
      <c r="N9" s="10"/>
      <c r="O9" s="11"/>
    </row>
    <row r="10" spans="1:15" ht="14.25" customHeight="1">
      <c r="A10" s="85" t="s">
        <v>46</v>
      </c>
      <c r="J10" s="4" t="s">
        <v>50</v>
      </c>
      <c r="L10" s="4"/>
    </row>
    <row r="11" spans="1:15" ht="10.8" customHeight="1">
      <c r="A11" s="85" t="s">
        <v>47</v>
      </c>
      <c r="J11" s="4" t="s">
        <v>51</v>
      </c>
      <c r="K11" s="4"/>
      <c r="L11" s="4"/>
      <c r="M11" s="4"/>
      <c r="N11" s="4"/>
    </row>
    <row r="12" spans="1:15" ht="10.8" hidden="1" customHeight="1">
      <c r="A12" s="12"/>
      <c r="J12" s="13"/>
      <c r="K12" s="4"/>
      <c r="L12" s="4"/>
      <c r="M12" s="4"/>
      <c r="N12" s="4"/>
    </row>
    <row r="13" spans="1:15" ht="4.2" customHeight="1">
      <c r="A13" s="12"/>
      <c r="J13" s="13"/>
      <c r="K13" s="4"/>
      <c r="L13" s="4"/>
      <c r="M13" s="4"/>
      <c r="N13" s="4"/>
    </row>
    <row r="14" spans="1:15" ht="11.25" customHeight="1">
      <c r="A14" s="14"/>
      <c r="J14" s="13"/>
      <c r="K14" s="4"/>
      <c r="L14" s="4"/>
      <c r="M14" s="4"/>
      <c r="N14" s="4"/>
      <c r="O14" s="4"/>
    </row>
    <row r="15" spans="1:15">
      <c r="A15" s="15"/>
      <c r="B15" s="16" t="s">
        <v>32</v>
      </c>
      <c r="C15" s="16"/>
      <c r="D15" s="16"/>
      <c r="E15" s="16"/>
      <c r="F15" s="17" t="s">
        <v>33</v>
      </c>
      <c r="G15" s="16"/>
      <c r="H15" s="16"/>
      <c r="I15" s="16"/>
      <c r="J15" s="16"/>
      <c r="K15" s="16" t="s">
        <v>34</v>
      </c>
      <c r="L15" s="16"/>
      <c r="M15" s="16"/>
      <c r="N15" s="18"/>
      <c r="O15" s="17" t="s">
        <v>33</v>
      </c>
    </row>
    <row r="16" spans="1:15">
      <c r="A16" s="144" t="s">
        <v>41</v>
      </c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</row>
    <row r="17" spans="1:15" ht="4.2" customHeight="1">
      <c r="A17" s="19"/>
      <c r="F17" s="20"/>
      <c r="L17" s="20"/>
    </row>
    <row r="18" spans="1:15">
      <c r="A18" s="15"/>
      <c r="B18" s="16"/>
      <c r="C18" s="21"/>
      <c r="D18" s="21"/>
      <c r="E18" s="21"/>
      <c r="F18" s="22"/>
      <c r="G18" s="21"/>
      <c r="H18" s="21"/>
      <c r="I18" s="21"/>
      <c r="J18" s="21"/>
      <c r="K18" s="21"/>
      <c r="L18" s="21"/>
      <c r="M18" s="21"/>
      <c r="N18" s="18"/>
      <c r="O18" s="17"/>
    </row>
    <row r="19" spans="1:15">
      <c r="A19" s="19"/>
      <c r="F19" s="20" t="s">
        <v>43</v>
      </c>
      <c r="L19" s="20" t="s">
        <v>42</v>
      </c>
    </row>
    <row r="20" spans="1:15">
      <c r="A20" s="19"/>
      <c r="F20" s="20"/>
      <c r="L20" s="20"/>
    </row>
    <row r="21" spans="1:15" ht="12.75" customHeight="1">
      <c r="A21" s="19"/>
      <c r="B21" s="1" t="s">
        <v>45</v>
      </c>
      <c r="I21" s="4"/>
      <c r="J21" s="4"/>
      <c r="K21" s="4"/>
      <c r="L21" s="4"/>
      <c r="M21" s="4"/>
      <c r="N21" s="4"/>
      <c r="O21" s="20"/>
    </row>
    <row r="22" spans="1:15" ht="19.5" customHeight="1">
      <c r="A22" s="23" t="s">
        <v>9</v>
      </c>
      <c r="F22" s="1" t="s">
        <v>35</v>
      </c>
      <c r="M22" s="4"/>
      <c r="N22" s="24">
        <f>SUM('Back Page'!G40,'Back Page'!H40,'Back Page'!J40,'Back Page'!K40,'Back Page'!M40)</f>
        <v>0</v>
      </c>
      <c r="O22" s="10"/>
    </row>
    <row r="23" spans="1:15" ht="20.25" customHeight="1">
      <c r="A23" s="25" t="s">
        <v>54</v>
      </c>
      <c r="B23" s="26"/>
      <c r="G23" s="5" t="s">
        <v>37</v>
      </c>
      <c r="H23" s="5"/>
      <c r="I23" s="5"/>
      <c r="J23" s="5"/>
      <c r="K23" s="5"/>
      <c r="L23" s="5"/>
      <c r="M23" s="5"/>
      <c r="N23" s="27"/>
      <c r="O23" s="28"/>
    </row>
    <row r="24" spans="1:15" ht="20.25" customHeight="1">
      <c r="A24" s="1" t="s">
        <v>55</v>
      </c>
      <c r="B24" s="29"/>
      <c r="F24" s="4" t="s">
        <v>36</v>
      </c>
      <c r="G24" s="4"/>
      <c r="H24" s="4"/>
      <c r="I24" s="4"/>
      <c r="J24" s="4"/>
      <c r="K24" s="4"/>
      <c r="L24" s="4"/>
      <c r="M24" s="4"/>
      <c r="N24" s="30">
        <f>+N22-N23</f>
        <v>0</v>
      </c>
      <c r="O24" s="4"/>
    </row>
    <row r="25" spans="1:15" ht="3.6" customHeight="1">
      <c r="B25" s="29"/>
      <c r="F25" s="4"/>
      <c r="G25" s="4"/>
      <c r="H25" s="4"/>
      <c r="I25" s="4"/>
      <c r="J25" s="4"/>
      <c r="K25" s="4"/>
      <c r="L25" s="4"/>
      <c r="M25" s="4"/>
      <c r="N25" s="31"/>
      <c r="O25" s="4"/>
    </row>
    <row r="26" spans="1:15" ht="13.95" hidden="1" customHeight="1">
      <c r="B26" s="29"/>
      <c r="F26" s="32"/>
      <c r="G26" s="32"/>
      <c r="H26" s="32"/>
      <c r="I26" s="32"/>
      <c r="K26" s="32"/>
      <c r="M26" s="32"/>
      <c r="O26" s="33">
        <v>0.33</v>
      </c>
    </row>
    <row r="27" spans="1:15" ht="0.6" customHeight="1">
      <c r="F27" s="32"/>
      <c r="G27" s="32"/>
      <c r="H27" s="32"/>
      <c r="I27" s="32"/>
      <c r="K27" s="32"/>
      <c r="M27" s="32"/>
      <c r="O27" s="34">
        <v>0.76</v>
      </c>
    </row>
    <row r="28" spans="1:15" s="72" customFormat="1" ht="9" customHeight="1">
      <c r="A28" s="64"/>
      <c r="B28" s="65" t="s">
        <v>11</v>
      </c>
      <c r="C28" s="66"/>
      <c r="D28" s="67"/>
      <c r="E28" s="68"/>
      <c r="F28" s="66"/>
      <c r="G28" s="66"/>
      <c r="H28" s="69" t="s">
        <v>12</v>
      </c>
      <c r="I28" s="66"/>
      <c r="J28" s="67"/>
      <c r="K28" s="68"/>
      <c r="L28" s="70" t="s">
        <v>14</v>
      </c>
      <c r="M28" s="71"/>
      <c r="N28" s="70" t="s">
        <v>13</v>
      </c>
      <c r="O28" s="67"/>
    </row>
    <row r="29" spans="1:15" s="45" customFormat="1" ht="40.5" customHeight="1">
      <c r="A29" s="36" t="s">
        <v>48</v>
      </c>
      <c r="B29" s="37" t="s">
        <v>15</v>
      </c>
      <c r="C29" s="38"/>
      <c r="D29" s="39"/>
      <c r="E29" s="40" t="s">
        <v>2</v>
      </c>
      <c r="F29" s="41" t="s">
        <v>8</v>
      </c>
      <c r="G29" s="42"/>
      <c r="H29" s="42"/>
      <c r="I29" s="43" t="s">
        <v>3</v>
      </c>
      <c r="J29" s="43" t="s">
        <v>4</v>
      </c>
      <c r="K29" s="100" t="s">
        <v>5</v>
      </c>
      <c r="L29" s="43" t="s">
        <v>3</v>
      </c>
      <c r="M29" s="44" t="s">
        <v>4</v>
      </c>
      <c r="N29" s="42" t="s">
        <v>6</v>
      </c>
      <c r="O29" s="42" t="s">
        <v>7</v>
      </c>
    </row>
    <row r="30" spans="1:15" ht="14.1" customHeight="1">
      <c r="A30" s="46"/>
      <c r="B30" s="47"/>
      <c r="C30" s="48"/>
      <c r="D30" s="49"/>
      <c r="E30" s="50" t="s">
        <v>16</v>
      </c>
      <c r="F30" s="51"/>
      <c r="G30" s="50" t="s">
        <v>25</v>
      </c>
      <c r="H30" s="124">
        <f>$O$27</f>
        <v>0.76</v>
      </c>
      <c r="I30" s="52">
        <f>F30*H30</f>
        <v>0</v>
      </c>
      <c r="J30" s="52"/>
      <c r="K30" s="50" t="s">
        <v>20</v>
      </c>
      <c r="L30" s="53">
        <v>0</v>
      </c>
      <c r="M30" s="53">
        <v>0</v>
      </c>
      <c r="N30" s="51"/>
      <c r="O30" s="53"/>
    </row>
    <row r="31" spans="1:15" ht="14.1" customHeight="1">
      <c r="A31" s="54"/>
      <c r="B31" s="55"/>
      <c r="C31" s="48"/>
      <c r="D31" s="49"/>
      <c r="E31" s="50" t="s">
        <v>17</v>
      </c>
      <c r="F31" s="110" t="s">
        <v>31</v>
      </c>
      <c r="G31" s="111"/>
      <c r="H31" s="112"/>
      <c r="I31" s="52"/>
      <c r="J31" s="52"/>
      <c r="K31" s="50" t="s">
        <v>21</v>
      </c>
      <c r="L31" s="53">
        <v>0</v>
      </c>
      <c r="M31" s="53">
        <v>0</v>
      </c>
      <c r="N31" s="51" t="s">
        <v>31</v>
      </c>
      <c r="O31" s="53"/>
    </row>
    <row r="32" spans="1:15" ht="14.1" customHeight="1">
      <c r="A32" s="56"/>
      <c r="B32" s="55"/>
      <c r="C32" s="48"/>
      <c r="D32" s="49"/>
      <c r="E32" s="50" t="s">
        <v>18</v>
      </c>
      <c r="F32" s="110" t="s">
        <v>31</v>
      </c>
      <c r="G32" s="111"/>
      <c r="H32" s="112"/>
      <c r="I32" s="53"/>
      <c r="J32" s="53"/>
      <c r="K32" s="50" t="s">
        <v>22</v>
      </c>
      <c r="L32" s="53">
        <v>0</v>
      </c>
      <c r="M32" s="53">
        <v>0</v>
      </c>
      <c r="N32" s="51" t="s">
        <v>31</v>
      </c>
      <c r="O32" s="53"/>
    </row>
    <row r="33" spans="1:15" ht="14.1" customHeight="1">
      <c r="A33" s="56"/>
      <c r="B33" s="55"/>
      <c r="C33" s="48"/>
      <c r="D33" s="49"/>
      <c r="E33" s="50" t="s">
        <v>19</v>
      </c>
      <c r="F33" s="110" t="s">
        <v>31</v>
      </c>
      <c r="G33" s="111"/>
      <c r="H33" s="112"/>
      <c r="I33" s="53"/>
      <c r="J33" s="53"/>
      <c r="K33" s="50" t="s">
        <v>23</v>
      </c>
      <c r="L33" s="122"/>
      <c r="M33" s="123"/>
      <c r="N33" s="51" t="s">
        <v>31</v>
      </c>
      <c r="O33" s="53"/>
    </row>
    <row r="34" spans="1:15" ht="14.1" customHeight="1">
      <c r="A34" s="58"/>
      <c r="B34" s="55" t="s">
        <v>31</v>
      </c>
      <c r="C34" s="48"/>
      <c r="D34" s="49"/>
      <c r="E34" s="50"/>
      <c r="F34" s="106"/>
      <c r="G34" s="107"/>
      <c r="H34" s="125"/>
      <c r="I34" s="109"/>
      <c r="J34" s="109"/>
      <c r="K34" s="118" t="s">
        <v>24</v>
      </c>
      <c r="L34" s="102">
        <f>SUM(L30:L33)</f>
        <v>0</v>
      </c>
      <c r="M34" s="102">
        <f>SUM(M30:M33)</f>
        <v>0</v>
      </c>
      <c r="N34" s="102" t="s">
        <v>31</v>
      </c>
      <c r="O34" s="102">
        <f>SUM(O30:O33)</f>
        <v>0</v>
      </c>
    </row>
    <row r="35" spans="1:15" ht="14.1" customHeight="1">
      <c r="A35" s="46"/>
      <c r="B35" s="55"/>
      <c r="C35" s="48"/>
      <c r="D35" s="49"/>
      <c r="E35" s="50" t="s">
        <v>16</v>
      </c>
      <c r="F35" s="51"/>
      <c r="G35" s="50" t="s">
        <v>25</v>
      </c>
      <c r="H35" s="124">
        <f>$O$27</f>
        <v>0.76</v>
      </c>
      <c r="I35" s="52">
        <f>F35*H35</f>
        <v>0</v>
      </c>
      <c r="J35" s="53"/>
      <c r="K35" s="50" t="s">
        <v>20</v>
      </c>
      <c r="L35" s="53">
        <v>0</v>
      </c>
      <c r="M35" s="53">
        <v>0</v>
      </c>
      <c r="N35" s="51" t="s">
        <v>31</v>
      </c>
      <c r="O35" s="53"/>
    </row>
    <row r="36" spans="1:15" ht="14.1" customHeight="1">
      <c r="A36" s="54"/>
      <c r="B36" s="55"/>
      <c r="C36" s="48"/>
      <c r="D36" s="49"/>
      <c r="E36" s="50" t="s">
        <v>17</v>
      </c>
      <c r="F36" s="110" t="s">
        <v>31</v>
      </c>
      <c r="G36" s="111"/>
      <c r="H36" s="112"/>
      <c r="I36" s="53"/>
      <c r="J36" s="53"/>
      <c r="K36" s="50" t="s">
        <v>21</v>
      </c>
      <c r="L36" s="53">
        <v>0</v>
      </c>
      <c r="M36" s="53">
        <v>0</v>
      </c>
      <c r="N36" s="51" t="s">
        <v>31</v>
      </c>
      <c r="O36" s="53"/>
    </row>
    <row r="37" spans="1:15" ht="14.1" customHeight="1">
      <c r="A37" s="56"/>
      <c r="B37" s="55"/>
      <c r="C37" s="48"/>
      <c r="D37" s="49"/>
      <c r="E37" s="50" t="s">
        <v>18</v>
      </c>
      <c r="F37" s="110" t="s">
        <v>31</v>
      </c>
      <c r="G37" s="111"/>
      <c r="H37" s="112"/>
      <c r="I37" s="53"/>
      <c r="J37" s="53"/>
      <c r="K37" s="50" t="s">
        <v>22</v>
      </c>
      <c r="L37" s="53">
        <v>0</v>
      </c>
      <c r="M37" s="53">
        <v>0</v>
      </c>
      <c r="N37" s="51" t="s">
        <v>31</v>
      </c>
      <c r="O37" s="53"/>
    </row>
    <row r="38" spans="1:15" ht="14.1" customHeight="1">
      <c r="A38" s="56"/>
      <c r="B38" s="55" t="s">
        <v>31</v>
      </c>
      <c r="C38" s="48"/>
      <c r="D38" s="49"/>
      <c r="E38" s="50" t="s">
        <v>19</v>
      </c>
      <c r="F38" s="110" t="s">
        <v>31</v>
      </c>
      <c r="G38" s="111"/>
      <c r="H38" s="112"/>
      <c r="I38" s="53"/>
      <c r="J38" s="53"/>
      <c r="K38" s="50" t="s">
        <v>23</v>
      </c>
      <c r="L38" s="122"/>
      <c r="M38" s="123"/>
      <c r="N38" s="51" t="s">
        <v>31</v>
      </c>
      <c r="O38" s="53"/>
    </row>
    <row r="39" spans="1:15" ht="14.1" customHeight="1">
      <c r="A39" s="58"/>
      <c r="B39" s="55" t="s">
        <v>31</v>
      </c>
      <c r="C39" s="48"/>
      <c r="D39" s="49"/>
      <c r="E39" s="50"/>
      <c r="F39" s="106"/>
      <c r="G39" s="107"/>
      <c r="H39" s="125"/>
      <c r="I39" s="109"/>
      <c r="J39" s="109"/>
      <c r="K39" s="118" t="s">
        <v>24</v>
      </c>
      <c r="L39" s="102">
        <f>SUM(L35:L38)</f>
        <v>0</v>
      </c>
      <c r="M39" s="102">
        <f>SUM(M35:M38)</f>
        <v>0</v>
      </c>
      <c r="N39" s="102" t="s">
        <v>31</v>
      </c>
      <c r="O39" s="102">
        <f>SUM(O35:O38)</f>
        <v>0</v>
      </c>
    </row>
    <row r="40" spans="1:15" ht="14.1" customHeight="1">
      <c r="A40" s="46"/>
      <c r="B40" s="55"/>
      <c r="C40" s="48"/>
      <c r="D40" s="49"/>
      <c r="E40" s="50" t="s">
        <v>16</v>
      </c>
      <c r="F40" s="51"/>
      <c r="G40" s="50" t="s">
        <v>25</v>
      </c>
      <c r="H40" s="124">
        <f>$O$27</f>
        <v>0.76</v>
      </c>
      <c r="I40" s="52">
        <f>F40*H40</f>
        <v>0</v>
      </c>
      <c r="J40" s="53"/>
      <c r="K40" s="50" t="s">
        <v>20</v>
      </c>
      <c r="L40" s="53">
        <v>0</v>
      </c>
      <c r="M40" s="53">
        <v>0</v>
      </c>
      <c r="N40" s="51"/>
      <c r="O40" s="53"/>
    </row>
    <row r="41" spans="1:15" ht="14.1" customHeight="1">
      <c r="A41" s="54"/>
      <c r="B41" s="55"/>
      <c r="C41" s="48"/>
      <c r="D41" s="49"/>
      <c r="E41" s="50" t="s">
        <v>17</v>
      </c>
      <c r="F41" s="110" t="s">
        <v>31</v>
      </c>
      <c r="G41" s="111"/>
      <c r="H41" s="112"/>
      <c r="I41" s="53"/>
      <c r="J41" s="53"/>
      <c r="K41" s="50" t="s">
        <v>21</v>
      </c>
      <c r="L41" s="53">
        <v>0</v>
      </c>
      <c r="M41" s="53">
        <v>0</v>
      </c>
      <c r="N41" s="51" t="s">
        <v>31</v>
      </c>
      <c r="O41" s="53"/>
    </row>
    <row r="42" spans="1:15" ht="14.1" customHeight="1">
      <c r="A42" s="56"/>
      <c r="B42" s="55" t="s">
        <v>31</v>
      </c>
      <c r="C42" s="48"/>
      <c r="D42" s="49"/>
      <c r="E42" s="50" t="s">
        <v>18</v>
      </c>
      <c r="F42" s="110" t="s">
        <v>31</v>
      </c>
      <c r="G42" s="111"/>
      <c r="H42" s="112"/>
      <c r="I42" s="53"/>
      <c r="J42" s="53"/>
      <c r="K42" s="50" t="s">
        <v>22</v>
      </c>
      <c r="L42" s="53">
        <v>0</v>
      </c>
      <c r="M42" s="53">
        <v>0</v>
      </c>
      <c r="N42" s="51" t="s">
        <v>31</v>
      </c>
      <c r="O42" s="53"/>
    </row>
    <row r="43" spans="1:15" ht="14.1" customHeight="1">
      <c r="A43" s="56"/>
      <c r="B43" s="55" t="s">
        <v>31</v>
      </c>
      <c r="C43" s="48"/>
      <c r="D43" s="49"/>
      <c r="E43" s="50" t="s">
        <v>19</v>
      </c>
      <c r="F43" s="110" t="s">
        <v>31</v>
      </c>
      <c r="G43" s="111"/>
      <c r="H43" s="112"/>
      <c r="I43" s="53"/>
      <c r="J43" s="53"/>
      <c r="K43" s="50" t="s">
        <v>23</v>
      </c>
      <c r="L43" s="122"/>
      <c r="M43" s="123"/>
      <c r="N43" s="51" t="s">
        <v>31</v>
      </c>
      <c r="O43" s="53"/>
    </row>
    <row r="44" spans="1:15" ht="14.1" customHeight="1">
      <c r="A44" s="58"/>
      <c r="B44" s="55" t="s">
        <v>31</v>
      </c>
      <c r="C44" s="48"/>
      <c r="D44" s="49"/>
      <c r="E44" s="50"/>
      <c r="F44" s="106"/>
      <c r="G44" s="107"/>
      <c r="H44" s="108"/>
      <c r="I44" s="109"/>
      <c r="J44" s="109"/>
      <c r="K44" s="118" t="s">
        <v>24</v>
      </c>
      <c r="L44" s="102">
        <f>SUM(L40:L43)</f>
        <v>0</v>
      </c>
      <c r="M44" s="102">
        <f>SUM(M40:M43)</f>
        <v>0</v>
      </c>
      <c r="N44" s="102" t="s">
        <v>31</v>
      </c>
      <c r="O44" s="102">
        <f>SUM(O40:O43)</f>
        <v>0</v>
      </c>
    </row>
    <row r="45" spans="1:15" ht="15.6">
      <c r="B45" s="59"/>
      <c r="I45" s="60" t="s">
        <v>26</v>
      </c>
      <c r="J45" s="60" t="s">
        <v>26</v>
      </c>
      <c r="K45" s="61"/>
      <c r="L45" s="60" t="s">
        <v>27</v>
      </c>
      <c r="M45" s="60" t="s">
        <v>27</v>
      </c>
      <c r="N45" s="61"/>
      <c r="O45" s="60" t="s">
        <v>28</v>
      </c>
    </row>
    <row r="46" spans="1:15" ht="20.25" customHeight="1">
      <c r="I46" s="105">
        <f>SUM(I30:I44)</f>
        <v>0</v>
      </c>
      <c r="J46" s="105">
        <f>SUM(J30:J44)</f>
        <v>0</v>
      </c>
      <c r="K46" s="3"/>
      <c r="L46" s="105">
        <f>SUM(L39,L34,L44)</f>
        <v>0</v>
      </c>
      <c r="M46" s="105">
        <f>SUM(M39,M34,M44)</f>
        <v>0</v>
      </c>
      <c r="N46" s="105"/>
      <c r="O46" s="105">
        <f>SUM(O39,O34,O44)</f>
        <v>0</v>
      </c>
    </row>
    <row r="47" spans="1:15">
      <c r="I47" s="63" t="s">
        <v>30</v>
      </c>
    </row>
    <row r="48" spans="1:15">
      <c r="F48" s="3"/>
      <c r="O48" s="20" t="s">
        <v>49</v>
      </c>
    </row>
  </sheetData>
  <mergeCells count="5">
    <mergeCell ref="A7:H7"/>
    <mergeCell ref="I7:L7"/>
    <mergeCell ref="I6:L6"/>
    <mergeCell ref="M7:O7"/>
    <mergeCell ref="A16:O16"/>
  </mergeCells>
  <phoneticPr fontId="0" type="noConversion"/>
  <dataValidations count="4">
    <dataValidation type="list" allowBlank="1" showInputMessage="1" showErrorMessage="1" sqref="L30:M30 L35:M35 L40:M40">
      <formula1>"0,10.60"</formula1>
    </dataValidation>
    <dataValidation type="list" allowBlank="1" showInputMessage="1" showErrorMessage="1" sqref="L31:M31 L36:M36 L41:M41">
      <formula1>"0,14.00"</formula1>
    </dataValidation>
    <dataValidation type="list" allowBlank="1" showInputMessage="1" showErrorMessage="1" sqref="L32 L37 L42">
      <formula1>"0,24.40"</formula1>
    </dataValidation>
    <dataValidation type="list" allowBlank="1" showInputMessage="1" showErrorMessage="1" sqref="M32 M37 M42">
      <formula1>"0,27.70"</formula1>
    </dataValidation>
  </dataValidations>
  <printOptions horizontalCentered="1"/>
  <pageMargins left="0.16" right="0.23" top="0.25" bottom="0.25" header="0.16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showGridLines="0" view="pageLayout" zoomScaleNormal="85" workbookViewId="0">
      <selection activeCell="B43" sqref="B43"/>
    </sheetView>
  </sheetViews>
  <sheetFormatPr defaultColWidth="9.109375" defaultRowHeight="13.2"/>
  <cols>
    <col min="1" max="1" width="5.5546875" style="2" customWidth="1"/>
    <col min="2" max="2" width="24.6640625" style="2" customWidth="1"/>
    <col min="3" max="3" width="2.5546875" style="2" customWidth="1"/>
    <col min="4" max="4" width="6.33203125" style="2" customWidth="1"/>
    <col min="5" max="5" width="2.33203125" style="2" customWidth="1"/>
    <col min="6" max="6" width="5" style="130" customWidth="1"/>
    <col min="7" max="7" width="9" style="2" customWidth="1"/>
    <col min="8" max="8" width="7.5546875" style="2" bestFit="1" customWidth="1"/>
    <col min="9" max="9" width="1.6640625" style="2" customWidth="1"/>
    <col min="10" max="10" width="8.33203125" style="2" customWidth="1"/>
    <col min="11" max="11" width="7.5546875" style="2" bestFit="1" customWidth="1"/>
    <col min="12" max="12" width="11" style="2" customWidth="1"/>
    <col min="13" max="13" width="9" style="2" customWidth="1"/>
    <col min="14" max="16384" width="9.109375" style="2"/>
  </cols>
  <sheetData>
    <row r="1" spans="1:13" s="72" customFormat="1" ht="9.75" customHeight="1">
      <c r="A1" s="64"/>
      <c r="B1" s="65" t="s">
        <v>11</v>
      </c>
      <c r="C1" s="68"/>
      <c r="D1" s="66"/>
      <c r="E1" s="66"/>
      <c r="F1" s="126" t="s">
        <v>12</v>
      </c>
      <c r="G1" s="66"/>
      <c r="H1" s="67"/>
      <c r="I1" s="68"/>
      <c r="J1" s="70" t="s">
        <v>14</v>
      </c>
      <c r="K1" s="70"/>
      <c r="L1" s="70" t="s">
        <v>13</v>
      </c>
      <c r="M1" s="67"/>
    </row>
    <row r="2" spans="1:13" ht="40.5" customHeight="1">
      <c r="A2" s="36" t="s">
        <v>1</v>
      </c>
      <c r="B2" s="86" t="s">
        <v>15</v>
      </c>
      <c r="C2" s="100" t="s">
        <v>2</v>
      </c>
      <c r="D2" s="41" t="s">
        <v>8</v>
      </c>
      <c r="E2" s="42"/>
      <c r="F2" s="127"/>
      <c r="G2" s="42" t="s">
        <v>3</v>
      </c>
      <c r="H2" s="42" t="s">
        <v>4</v>
      </c>
      <c r="I2" s="100" t="s">
        <v>5</v>
      </c>
      <c r="J2" s="42" t="s">
        <v>3</v>
      </c>
      <c r="K2" s="42" t="s">
        <v>4</v>
      </c>
      <c r="L2" s="60" t="s">
        <v>6</v>
      </c>
      <c r="M2" s="42" t="s">
        <v>7</v>
      </c>
    </row>
    <row r="3" spans="1:13" ht="13.5" customHeight="1">
      <c r="A3" s="36"/>
      <c r="B3" s="87" t="s">
        <v>29</v>
      </c>
      <c r="C3" s="40"/>
      <c r="D3" s="41"/>
      <c r="E3" s="42"/>
      <c r="F3" s="128"/>
      <c r="G3" s="88">
        <f>'Front Page'!I46</f>
        <v>0</v>
      </c>
      <c r="H3" s="88">
        <f>'Front Page'!J46</f>
        <v>0</v>
      </c>
      <c r="I3" s="43"/>
      <c r="J3" s="88">
        <f>'Front Page'!L46</f>
        <v>0</v>
      </c>
      <c r="K3" s="88">
        <f>'Front Page'!M46</f>
        <v>0</v>
      </c>
      <c r="L3" s="42"/>
      <c r="M3" s="88">
        <f>'Front Page'!O46</f>
        <v>0</v>
      </c>
    </row>
    <row r="4" spans="1:13" ht="13.5" customHeight="1">
      <c r="A4" s="89"/>
      <c r="B4" s="55"/>
      <c r="C4" s="90" t="s">
        <v>16</v>
      </c>
      <c r="D4" s="51"/>
      <c r="E4" s="90" t="s">
        <v>25</v>
      </c>
      <c r="F4" s="124">
        <f>$O$21</f>
        <v>0.76</v>
      </c>
      <c r="G4" s="62">
        <f>D4*F4</f>
        <v>0</v>
      </c>
      <c r="H4" s="62"/>
      <c r="I4" s="90" t="s">
        <v>20</v>
      </c>
      <c r="J4" s="53">
        <v>0</v>
      </c>
      <c r="K4" s="53">
        <v>0</v>
      </c>
      <c r="L4" s="90"/>
      <c r="M4" s="62"/>
    </row>
    <row r="5" spans="1:13">
      <c r="A5" s="91"/>
      <c r="B5" s="55"/>
      <c r="C5" s="90" t="s">
        <v>17</v>
      </c>
      <c r="D5" s="110"/>
      <c r="E5" s="113"/>
      <c r="F5" s="114"/>
      <c r="G5" s="62"/>
      <c r="H5" s="62"/>
      <c r="I5" s="90" t="s">
        <v>21</v>
      </c>
      <c r="J5" s="53">
        <v>0</v>
      </c>
      <c r="K5" s="53">
        <v>0</v>
      </c>
      <c r="L5" s="90"/>
      <c r="M5" s="62"/>
    </row>
    <row r="6" spans="1:13">
      <c r="A6" s="92"/>
      <c r="B6" s="35"/>
      <c r="C6" s="90" t="s">
        <v>18</v>
      </c>
      <c r="D6" s="110"/>
      <c r="E6" s="113"/>
      <c r="F6" s="114"/>
      <c r="G6" s="62"/>
      <c r="H6" s="62"/>
      <c r="I6" s="90" t="s">
        <v>22</v>
      </c>
      <c r="J6" s="53">
        <v>0</v>
      </c>
      <c r="K6" s="53">
        <v>0</v>
      </c>
      <c r="L6" s="90"/>
      <c r="M6" s="62"/>
    </row>
    <row r="7" spans="1:13">
      <c r="A7" s="92"/>
      <c r="B7" s="35" t="s">
        <v>31</v>
      </c>
      <c r="C7" s="90" t="s">
        <v>19</v>
      </c>
      <c r="D7" s="110"/>
      <c r="E7" s="113"/>
      <c r="F7" s="114"/>
      <c r="G7" s="62"/>
      <c r="H7" s="62"/>
      <c r="I7" s="90" t="s">
        <v>23</v>
      </c>
      <c r="J7" s="122"/>
      <c r="K7" s="123"/>
      <c r="L7" s="90"/>
      <c r="M7" s="62"/>
    </row>
    <row r="8" spans="1:13">
      <c r="A8" s="95"/>
      <c r="B8" s="35" t="s">
        <v>31</v>
      </c>
      <c r="C8" s="103"/>
      <c r="D8" s="106"/>
      <c r="E8" s="115"/>
      <c r="F8" s="129"/>
      <c r="G8" s="117"/>
      <c r="H8" s="116"/>
      <c r="I8" s="119" t="s">
        <v>24</v>
      </c>
      <c r="J8" s="120">
        <f>SUM(J4:J7)</f>
        <v>0</v>
      </c>
      <c r="K8" s="120">
        <f>SUM(K4:K7)</f>
        <v>0</v>
      </c>
      <c r="L8" s="104"/>
      <c r="M8" s="120">
        <f>SUM(M4:M7)</f>
        <v>0</v>
      </c>
    </row>
    <row r="9" spans="1:13">
      <c r="A9" s="89"/>
      <c r="B9" s="35"/>
      <c r="C9" s="90" t="s">
        <v>16</v>
      </c>
      <c r="D9" s="51"/>
      <c r="E9" s="90" t="s">
        <v>25</v>
      </c>
      <c r="F9" s="124">
        <f>$O$21</f>
        <v>0.76</v>
      </c>
      <c r="G9" s="62">
        <f>D9*F9</f>
        <v>0</v>
      </c>
      <c r="H9" s="62"/>
      <c r="I9" s="90" t="s">
        <v>20</v>
      </c>
      <c r="J9" s="53">
        <v>0</v>
      </c>
      <c r="K9" s="53">
        <v>0</v>
      </c>
      <c r="L9" s="90"/>
      <c r="M9" s="62"/>
    </row>
    <row r="10" spans="1:13">
      <c r="A10" s="91"/>
      <c r="B10" s="35"/>
      <c r="C10" s="90" t="s">
        <v>17</v>
      </c>
      <c r="D10" s="110"/>
      <c r="E10" s="113"/>
      <c r="F10" s="114"/>
      <c r="G10" s="62"/>
      <c r="H10" s="62"/>
      <c r="I10" s="90" t="s">
        <v>21</v>
      </c>
      <c r="J10" s="53">
        <v>0</v>
      </c>
      <c r="K10" s="53">
        <v>0</v>
      </c>
      <c r="L10" s="90"/>
      <c r="M10" s="62"/>
    </row>
    <row r="11" spans="1:13">
      <c r="A11" s="92"/>
      <c r="B11" s="35"/>
      <c r="C11" s="90" t="s">
        <v>18</v>
      </c>
      <c r="D11" s="110"/>
      <c r="E11" s="113"/>
      <c r="F11" s="114"/>
      <c r="G11" s="62"/>
      <c r="H11" s="62"/>
      <c r="I11" s="90" t="s">
        <v>22</v>
      </c>
      <c r="J11" s="53">
        <v>0</v>
      </c>
      <c r="K11" s="53">
        <v>0</v>
      </c>
      <c r="L11" s="90"/>
      <c r="M11" s="62"/>
    </row>
    <row r="12" spans="1:13">
      <c r="A12" s="92"/>
      <c r="B12" s="35" t="s">
        <v>31</v>
      </c>
      <c r="C12" s="90" t="s">
        <v>19</v>
      </c>
      <c r="D12" s="110"/>
      <c r="E12" s="113"/>
      <c r="F12" s="114"/>
      <c r="G12" s="62"/>
      <c r="H12" s="62"/>
      <c r="I12" s="90" t="s">
        <v>23</v>
      </c>
      <c r="J12" s="122"/>
      <c r="K12" s="123"/>
      <c r="L12" s="90"/>
      <c r="M12" s="62"/>
    </row>
    <row r="13" spans="1:13">
      <c r="A13" s="95"/>
      <c r="B13" s="35" t="s">
        <v>31</v>
      </c>
      <c r="C13" s="90"/>
      <c r="D13" s="106"/>
      <c r="E13" s="115"/>
      <c r="F13" s="129"/>
      <c r="G13" s="117"/>
      <c r="H13" s="116"/>
      <c r="I13" s="121" t="s">
        <v>24</v>
      </c>
      <c r="J13" s="120">
        <f>SUM(J9:J12)</f>
        <v>0</v>
      </c>
      <c r="K13" s="120">
        <f>SUM(K9:K12)</f>
        <v>0</v>
      </c>
      <c r="L13" s="104"/>
      <c r="M13" s="120">
        <f>SUM(M9:M12)</f>
        <v>0</v>
      </c>
    </row>
    <row r="14" spans="1:13">
      <c r="A14" s="89"/>
      <c r="B14" s="35"/>
      <c r="C14" s="90" t="s">
        <v>16</v>
      </c>
      <c r="D14" s="51"/>
      <c r="E14" s="90" t="s">
        <v>25</v>
      </c>
      <c r="F14" s="124">
        <f>$O$21</f>
        <v>0.76</v>
      </c>
      <c r="G14" s="62">
        <f>D14*F14</f>
        <v>0</v>
      </c>
      <c r="H14" s="62"/>
      <c r="I14" s="90" t="s">
        <v>20</v>
      </c>
      <c r="J14" s="53">
        <v>0</v>
      </c>
      <c r="K14" s="53">
        <v>0</v>
      </c>
      <c r="L14" s="90"/>
      <c r="M14" s="62"/>
    </row>
    <row r="15" spans="1:13">
      <c r="A15" s="91"/>
      <c r="B15" s="35"/>
      <c r="C15" s="90" t="s">
        <v>17</v>
      </c>
      <c r="D15" s="110"/>
      <c r="E15" s="113"/>
      <c r="F15" s="114"/>
      <c r="G15" s="62"/>
      <c r="H15" s="62"/>
      <c r="I15" s="90" t="s">
        <v>21</v>
      </c>
      <c r="J15" s="53">
        <v>0</v>
      </c>
      <c r="K15" s="53">
        <v>0</v>
      </c>
      <c r="L15" s="90"/>
      <c r="M15" s="62"/>
    </row>
    <row r="16" spans="1:13">
      <c r="A16" s="92"/>
      <c r="B16" s="35" t="s">
        <v>31</v>
      </c>
      <c r="C16" s="90" t="s">
        <v>18</v>
      </c>
      <c r="D16" s="110"/>
      <c r="E16" s="113"/>
      <c r="F16" s="114"/>
      <c r="G16" s="62"/>
      <c r="H16" s="62"/>
      <c r="I16" s="90" t="s">
        <v>22</v>
      </c>
      <c r="J16" s="53">
        <v>0</v>
      </c>
      <c r="K16" s="53">
        <v>0</v>
      </c>
      <c r="L16" s="90"/>
      <c r="M16" s="62"/>
    </row>
    <row r="17" spans="1:15">
      <c r="A17" s="92"/>
      <c r="B17" s="35" t="s">
        <v>31</v>
      </c>
      <c r="C17" s="90" t="s">
        <v>19</v>
      </c>
      <c r="D17" s="110"/>
      <c r="E17" s="113"/>
      <c r="F17" s="114"/>
      <c r="G17" s="62"/>
      <c r="H17" s="62"/>
      <c r="I17" s="90" t="s">
        <v>23</v>
      </c>
      <c r="J17" s="122"/>
      <c r="K17" s="123"/>
      <c r="L17" s="90"/>
      <c r="M17" s="62"/>
    </row>
    <row r="18" spans="1:15">
      <c r="A18" s="95"/>
      <c r="B18" s="35" t="s">
        <v>31</v>
      </c>
      <c r="C18" s="90"/>
      <c r="D18" s="106"/>
      <c r="E18" s="115"/>
      <c r="F18" s="129"/>
      <c r="G18" s="117"/>
      <c r="H18" s="116"/>
      <c r="I18" s="121" t="s">
        <v>24</v>
      </c>
      <c r="J18" s="120">
        <f>SUM(J14:J17)</f>
        <v>0</v>
      </c>
      <c r="K18" s="120">
        <f>SUM(K14:K17)</f>
        <v>0</v>
      </c>
      <c r="L18" s="104"/>
      <c r="M18" s="120">
        <f>SUM(M14:M17)</f>
        <v>0</v>
      </c>
    </row>
    <row r="19" spans="1:15">
      <c r="A19" s="89"/>
      <c r="B19" s="35"/>
      <c r="C19" s="90" t="s">
        <v>16</v>
      </c>
      <c r="D19" s="51"/>
      <c r="E19" s="90" t="s">
        <v>25</v>
      </c>
      <c r="F19" s="124">
        <f>$O$21</f>
        <v>0.76</v>
      </c>
      <c r="G19" s="62">
        <f>D19*F19</f>
        <v>0</v>
      </c>
      <c r="H19" s="62"/>
      <c r="I19" s="90" t="s">
        <v>20</v>
      </c>
      <c r="J19" s="53">
        <v>0</v>
      </c>
      <c r="K19" s="53">
        <v>0</v>
      </c>
      <c r="L19" s="90"/>
      <c r="M19" s="62"/>
    </row>
    <row r="20" spans="1:15">
      <c r="A20" s="91"/>
      <c r="B20" s="35"/>
      <c r="C20" s="90" t="s">
        <v>17</v>
      </c>
      <c r="D20" s="110"/>
      <c r="E20" s="113"/>
      <c r="F20" s="114"/>
      <c r="G20" s="62"/>
      <c r="H20" s="62"/>
      <c r="I20" s="90" t="s">
        <v>21</v>
      </c>
      <c r="J20" s="53">
        <v>0</v>
      </c>
      <c r="K20" s="53">
        <v>0</v>
      </c>
      <c r="L20" s="90"/>
      <c r="M20" s="62"/>
    </row>
    <row r="21" spans="1:15">
      <c r="A21" s="92"/>
      <c r="B21" s="35" t="s">
        <v>31</v>
      </c>
      <c r="C21" s="90" t="s">
        <v>18</v>
      </c>
      <c r="D21" s="110"/>
      <c r="E21" s="113"/>
      <c r="F21" s="114"/>
      <c r="G21" s="62"/>
      <c r="H21" s="62"/>
      <c r="I21" s="90" t="s">
        <v>22</v>
      </c>
      <c r="J21" s="53">
        <v>0</v>
      </c>
      <c r="K21" s="53">
        <v>0</v>
      </c>
      <c r="L21" s="90"/>
      <c r="M21" s="62"/>
      <c r="O21" s="2">
        <f>'Front Page'!$O$27</f>
        <v>0.76</v>
      </c>
    </row>
    <row r="22" spans="1:15">
      <c r="A22" s="92"/>
      <c r="B22" s="35" t="s">
        <v>31</v>
      </c>
      <c r="C22" s="90" t="s">
        <v>19</v>
      </c>
      <c r="D22" s="110"/>
      <c r="E22" s="113"/>
      <c r="F22" s="114"/>
      <c r="G22" s="62"/>
      <c r="H22" s="62"/>
      <c r="I22" s="90" t="s">
        <v>23</v>
      </c>
      <c r="J22" s="122"/>
      <c r="K22" s="123"/>
      <c r="L22" s="90"/>
      <c r="M22" s="62"/>
    </row>
    <row r="23" spans="1:15">
      <c r="A23" s="95"/>
      <c r="B23" s="35" t="s">
        <v>31</v>
      </c>
      <c r="C23" s="90"/>
      <c r="D23" s="106"/>
      <c r="E23" s="115"/>
      <c r="F23" s="129"/>
      <c r="G23" s="117"/>
      <c r="H23" s="116"/>
      <c r="I23" s="121" t="s">
        <v>24</v>
      </c>
      <c r="J23" s="120">
        <f>SUM(J19:J22)</f>
        <v>0</v>
      </c>
      <c r="K23" s="120">
        <f>SUM(K19:K22)</f>
        <v>0</v>
      </c>
      <c r="L23" s="104"/>
      <c r="M23" s="120">
        <f>SUM(M19:M22)</f>
        <v>0</v>
      </c>
    </row>
    <row r="24" spans="1:15">
      <c r="A24" s="89"/>
      <c r="B24" s="35"/>
      <c r="C24" s="90" t="s">
        <v>16</v>
      </c>
      <c r="D24" s="51"/>
      <c r="E24" s="90" t="s">
        <v>25</v>
      </c>
      <c r="F24" s="124">
        <f>$O$21</f>
        <v>0.76</v>
      </c>
      <c r="G24" s="62">
        <f>D24*F24</f>
        <v>0</v>
      </c>
      <c r="H24" s="62"/>
      <c r="I24" s="90" t="s">
        <v>20</v>
      </c>
      <c r="J24" s="53">
        <v>0</v>
      </c>
      <c r="K24" s="53">
        <v>0</v>
      </c>
      <c r="L24" s="90"/>
      <c r="M24" s="62"/>
    </row>
    <row r="25" spans="1:15">
      <c r="A25" s="91"/>
      <c r="B25" s="35"/>
      <c r="C25" s="90" t="s">
        <v>17</v>
      </c>
      <c r="D25" s="57"/>
      <c r="E25" s="93"/>
      <c r="F25" s="94"/>
      <c r="G25" s="62"/>
      <c r="H25" s="62"/>
      <c r="I25" s="90" t="s">
        <v>21</v>
      </c>
      <c r="J25" s="53">
        <v>0</v>
      </c>
      <c r="K25" s="53">
        <v>0</v>
      </c>
      <c r="L25" s="90"/>
      <c r="M25" s="62"/>
    </row>
    <row r="26" spans="1:15">
      <c r="A26" s="92"/>
      <c r="B26" s="35" t="s">
        <v>31</v>
      </c>
      <c r="C26" s="90" t="s">
        <v>18</v>
      </c>
      <c r="D26" s="57"/>
      <c r="E26" s="93"/>
      <c r="F26" s="94"/>
      <c r="G26" s="62"/>
      <c r="H26" s="62"/>
      <c r="I26" s="90" t="s">
        <v>22</v>
      </c>
      <c r="J26" s="53">
        <v>0</v>
      </c>
      <c r="K26" s="53">
        <v>0</v>
      </c>
      <c r="L26" s="90"/>
      <c r="M26" s="62"/>
    </row>
    <row r="27" spans="1:15">
      <c r="A27" s="92"/>
      <c r="B27" s="35" t="s">
        <v>31</v>
      </c>
      <c r="C27" s="90" t="s">
        <v>19</v>
      </c>
      <c r="D27" s="57"/>
      <c r="E27" s="93"/>
      <c r="F27" s="94"/>
      <c r="G27" s="62"/>
      <c r="H27" s="62"/>
      <c r="I27" s="90" t="s">
        <v>23</v>
      </c>
      <c r="J27" s="122"/>
      <c r="K27" s="123"/>
      <c r="L27" s="90"/>
      <c r="M27" s="62"/>
    </row>
    <row r="28" spans="1:15">
      <c r="A28" s="95"/>
      <c r="B28" s="35" t="s">
        <v>31</v>
      </c>
      <c r="C28" s="90"/>
      <c r="D28" s="106"/>
      <c r="E28" s="115"/>
      <c r="F28" s="129"/>
      <c r="G28" s="117"/>
      <c r="H28" s="116"/>
      <c r="I28" s="121" t="s">
        <v>24</v>
      </c>
      <c r="J28" s="120">
        <f>SUM(J24:J27)</f>
        <v>0</v>
      </c>
      <c r="K28" s="120">
        <f>SUM(K24:K27)</f>
        <v>0</v>
      </c>
      <c r="L28" s="104"/>
      <c r="M28" s="120">
        <f>SUM(M24:M27)</f>
        <v>0</v>
      </c>
    </row>
    <row r="29" spans="1:15">
      <c r="A29" s="89"/>
      <c r="B29" s="35"/>
      <c r="C29" s="90" t="s">
        <v>16</v>
      </c>
      <c r="D29" s="51"/>
      <c r="E29" s="90" t="s">
        <v>25</v>
      </c>
      <c r="F29" s="124">
        <f>$O$21</f>
        <v>0.76</v>
      </c>
      <c r="G29" s="62">
        <f>D29*F29</f>
        <v>0</v>
      </c>
      <c r="H29" s="62"/>
      <c r="I29" s="90" t="s">
        <v>20</v>
      </c>
      <c r="J29" s="53">
        <v>0</v>
      </c>
      <c r="K29" s="53">
        <v>0</v>
      </c>
      <c r="L29" s="90"/>
      <c r="M29" s="62"/>
    </row>
    <row r="30" spans="1:15">
      <c r="A30" s="91"/>
      <c r="B30" s="35"/>
      <c r="C30" s="90" t="s">
        <v>17</v>
      </c>
      <c r="D30" s="57"/>
      <c r="E30" s="93"/>
      <c r="F30" s="94"/>
      <c r="G30" s="62"/>
      <c r="H30" s="62"/>
      <c r="I30" s="90" t="s">
        <v>21</v>
      </c>
      <c r="J30" s="53">
        <v>0</v>
      </c>
      <c r="K30" s="53">
        <v>0</v>
      </c>
      <c r="L30" s="90"/>
      <c r="M30" s="62"/>
    </row>
    <row r="31" spans="1:15">
      <c r="A31" s="92"/>
      <c r="B31" s="35" t="s">
        <v>31</v>
      </c>
      <c r="C31" s="90" t="s">
        <v>18</v>
      </c>
      <c r="D31" s="57"/>
      <c r="E31" s="93"/>
      <c r="F31" s="94"/>
      <c r="G31" s="62"/>
      <c r="H31" s="62"/>
      <c r="I31" s="90" t="s">
        <v>22</v>
      </c>
      <c r="J31" s="53">
        <v>0</v>
      </c>
      <c r="K31" s="53">
        <v>0</v>
      </c>
      <c r="L31" s="90"/>
      <c r="M31" s="62"/>
    </row>
    <row r="32" spans="1:15">
      <c r="A32" s="92"/>
      <c r="B32" s="35" t="s">
        <v>31</v>
      </c>
      <c r="C32" s="90" t="s">
        <v>19</v>
      </c>
      <c r="D32" s="57"/>
      <c r="E32" s="93"/>
      <c r="F32" s="94"/>
      <c r="G32" s="62"/>
      <c r="H32" s="62"/>
      <c r="I32" s="90" t="s">
        <v>23</v>
      </c>
      <c r="J32" s="122"/>
      <c r="K32" s="123"/>
      <c r="L32" s="90"/>
      <c r="M32" s="62"/>
    </row>
    <row r="33" spans="1:13">
      <c r="A33" s="95"/>
      <c r="B33" s="35" t="s">
        <v>31</v>
      </c>
      <c r="C33" s="90"/>
      <c r="D33" s="106"/>
      <c r="E33" s="115"/>
      <c r="F33" s="129"/>
      <c r="G33" s="117"/>
      <c r="H33" s="116"/>
      <c r="I33" s="121" t="s">
        <v>24</v>
      </c>
      <c r="J33" s="120">
        <f>SUM(J29:J32)</f>
        <v>0</v>
      </c>
      <c r="K33" s="120">
        <f>SUM(K29:K32)</f>
        <v>0</v>
      </c>
      <c r="L33" s="104"/>
      <c r="M33" s="120">
        <f>SUM(M29:M32)</f>
        <v>0</v>
      </c>
    </row>
    <row r="34" spans="1:13">
      <c r="A34" s="89"/>
      <c r="B34" s="35"/>
      <c r="C34" s="90" t="s">
        <v>16</v>
      </c>
      <c r="D34" s="51"/>
      <c r="E34" s="90" t="s">
        <v>25</v>
      </c>
      <c r="F34" s="124">
        <f>$O$21</f>
        <v>0.76</v>
      </c>
      <c r="G34" s="62">
        <f>D34*F34</f>
        <v>0</v>
      </c>
      <c r="H34" s="62"/>
      <c r="I34" s="90" t="s">
        <v>20</v>
      </c>
      <c r="J34" s="53">
        <v>0</v>
      </c>
      <c r="K34" s="53">
        <v>0</v>
      </c>
      <c r="L34" s="90"/>
      <c r="M34" s="62"/>
    </row>
    <row r="35" spans="1:13">
      <c r="A35" s="91"/>
      <c r="B35" s="35"/>
      <c r="C35" s="90" t="s">
        <v>17</v>
      </c>
      <c r="D35" s="110"/>
      <c r="E35" s="113"/>
      <c r="F35" s="114"/>
      <c r="G35" s="62"/>
      <c r="H35" s="62"/>
      <c r="I35" s="90" t="s">
        <v>21</v>
      </c>
      <c r="J35" s="53">
        <v>0</v>
      </c>
      <c r="K35" s="53">
        <v>0</v>
      </c>
      <c r="L35" s="90"/>
      <c r="M35" s="62"/>
    </row>
    <row r="36" spans="1:13">
      <c r="A36" s="92"/>
      <c r="B36" s="35" t="s">
        <v>31</v>
      </c>
      <c r="C36" s="90" t="s">
        <v>18</v>
      </c>
      <c r="D36" s="110"/>
      <c r="E36" s="113"/>
      <c r="F36" s="114"/>
      <c r="G36" s="62"/>
      <c r="H36" s="62"/>
      <c r="I36" s="90" t="s">
        <v>22</v>
      </c>
      <c r="J36" s="53">
        <v>0</v>
      </c>
      <c r="K36" s="53">
        <v>0</v>
      </c>
      <c r="L36" s="90"/>
      <c r="M36" s="62"/>
    </row>
    <row r="37" spans="1:13">
      <c r="A37" s="92"/>
      <c r="B37" s="35" t="s">
        <v>31</v>
      </c>
      <c r="C37" s="90" t="s">
        <v>19</v>
      </c>
      <c r="D37" s="110"/>
      <c r="E37" s="113"/>
      <c r="F37" s="114"/>
      <c r="G37" s="62"/>
      <c r="H37" s="62"/>
      <c r="I37" s="90" t="s">
        <v>23</v>
      </c>
      <c r="J37" s="122"/>
      <c r="K37" s="123"/>
      <c r="L37" s="90"/>
      <c r="M37" s="62"/>
    </row>
    <row r="38" spans="1:13">
      <c r="A38" s="95"/>
      <c r="B38" s="35" t="s">
        <v>31</v>
      </c>
      <c r="C38" s="90"/>
      <c r="D38" s="106"/>
      <c r="E38" s="115"/>
      <c r="F38" s="129"/>
      <c r="G38" s="117"/>
      <c r="H38" s="116"/>
      <c r="I38" s="121" t="s">
        <v>24</v>
      </c>
      <c r="J38" s="120">
        <f>SUM(J34:J37)</f>
        <v>0</v>
      </c>
      <c r="K38" s="120">
        <f>SUM(K34:K37)</f>
        <v>0</v>
      </c>
      <c r="L38" s="104"/>
      <c r="M38" s="120">
        <f>SUM(M34:M37)</f>
        <v>0</v>
      </c>
    </row>
    <row r="39" spans="1:13" ht="15.6">
      <c r="A39" s="96"/>
      <c r="B39" s="96"/>
      <c r="C39" s="96"/>
      <c r="G39" s="60" t="s">
        <v>26</v>
      </c>
      <c r="H39" s="60" t="s">
        <v>26</v>
      </c>
      <c r="I39" s="61"/>
      <c r="J39" s="60" t="s">
        <v>27</v>
      </c>
      <c r="K39" s="60" t="s">
        <v>27</v>
      </c>
      <c r="L39" s="61"/>
      <c r="M39" s="60" t="s">
        <v>28</v>
      </c>
    </row>
    <row r="40" spans="1:13" ht="19.5" customHeight="1">
      <c r="A40" s="96"/>
      <c r="B40" s="96"/>
      <c r="C40" s="96"/>
      <c r="G40" s="97">
        <f>SUM(G3:G37)</f>
        <v>0</v>
      </c>
      <c r="H40" s="97">
        <f>SUM(H3:H37)</f>
        <v>0</v>
      </c>
      <c r="I40" s="98"/>
      <c r="J40" s="97">
        <f>+J3+J8+J13+J18+J23+J28+J33+J38</f>
        <v>0</v>
      </c>
      <c r="K40" s="97">
        <f>+K3+K8+K13+K18+K23+K28+K33+K38</f>
        <v>0</v>
      </c>
      <c r="L40" s="97">
        <f>+L3+L8+L13+L18+L23+L28+L33+L38</f>
        <v>0</v>
      </c>
      <c r="M40" s="97">
        <f>+M3+M8+M13+M18+M23+M28+M33+M38</f>
        <v>0</v>
      </c>
    </row>
    <row r="41" spans="1:13">
      <c r="A41" s="96"/>
      <c r="B41" s="96"/>
      <c r="C41" s="96"/>
      <c r="D41" s="96"/>
      <c r="E41" s="96"/>
      <c r="F41" s="131"/>
      <c r="G41" s="63"/>
      <c r="H41" s="96"/>
      <c r="I41" s="96"/>
      <c r="J41" s="96"/>
      <c r="K41" s="96"/>
      <c r="L41" s="96"/>
      <c r="M41" s="96"/>
    </row>
    <row r="42" spans="1:13">
      <c r="A42" s="96"/>
      <c r="B42" s="96"/>
      <c r="C42" s="96"/>
      <c r="D42" s="96"/>
      <c r="E42" s="96"/>
      <c r="F42" s="131"/>
      <c r="G42" s="96"/>
      <c r="H42" s="96"/>
      <c r="I42" s="96"/>
      <c r="J42" s="96"/>
      <c r="K42" s="96"/>
      <c r="L42" s="96"/>
      <c r="M42" s="101" t="s">
        <v>57</v>
      </c>
    </row>
    <row r="43" spans="1:13">
      <c r="A43" s="96"/>
      <c r="B43" s="96"/>
      <c r="C43" s="96"/>
      <c r="D43" s="96"/>
      <c r="E43" s="96"/>
      <c r="F43" s="131"/>
      <c r="G43" s="96"/>
      <c r="H43" s="96"/>
      <c r="I43" s="99"/>
      <c r="J43" s="96"/>
      <c r="K43" s="96"/>
      <c r="L43" s="96"/>
      <c r="M43" s="96"/>
    </row>
    <row r="44" spans="1:13">
      <c r="A44" s="96"/>
      <c r="B44" s="96"/>
      <c r="C44" s="96"/>
      <c r="D44" s="96"/>
      <c r="E44" s="96"/>
      <c r="F44" s="131"/>
      <c r="G44" s="96"/>
      <c r="H44" s="96"/>
      <c r="I44" s="96"/>
      <c r="J44" s="96"/>
      <c r="K44" s="96"/>
      <c r="L44" s="96"/>
      <c r="M44" s="96"/>
    </row>
    <row r="45" spans="1:13">
      <c r="A45" s="96"/>
      <c r="B45" s="96"/>
      <c r="C45" s="96"/>
      <c r="D45" s="96"/>
      <c r="E45" s="96"/>
      <c r="F45" s="131"/>
      <c r="G45" s="96"/>
      <c r="H45" s="96"/>
      <c r="I45" s="96"/>
      <c r="J45" s="96"/>
      <c r="K45" s="96"/>
      <c r="L45" s="96"/>
      <c r="M45" s="96"/>
    </row>
    <row r="46" spans="1:13">
      <c r="A46" s="96"/>
      <c r="B46" s="96"/>
      <c r="C46" s="96"/>
      <c r="D46" s="96"/>
      <c r="E46" s="96"/>
      <c r="F46" s="131"/>
      <c r="G46" s="96"/>
      <c r="H46" s="96"/>
      <c r="I46" s="96"/>
      <c r="J46" s="96"/>
      <c r="K46" s="96"/>
      <c r="L46" s="96"/>
      <c r="M46" s="96"/>
    </row>
    <row r="47" spans="1:13">
      <c r="A47" s="96"/>
      <c r="B47" s="96"/>
      <c r="C47" s="96"/>
      <c r="D47" s="96"/>
      <c r="E47" s="96"/>
      <c r="F47" s="131"/>
      <c r="G47" s="96"/>
      <c r="H47" s="96"/>
      <c r="I47" s="96"/>
      <c r="J47" s="96"/>
      <c r="K47" s="96"/>
      <c r="L47" s="96"/>
      <c r="M47" s="96"/>
    </row>
    <row r="48" spans="1:13">
      <c r="A48" s="96"/>
      <c r="B48" s="96"/>
      <c r="C48" s="96"/>
      <c r="D48" s="96"/>
      <c r="E48" s="96"/>
      <c r="F48" s="131"/>
      <c r="G48" s="96"/>
      <c r="H48" s="96"/>
      <c r="I48" s="99"/>
      <c r="J48" s="96"/>
      <c r="K48" s="96"/>
      <c r="L48" s="96"/>
      <c r="M48" s="96"/>
    </row>
  </sheetData>
  <phoneticPr fontId="0" type="noConversion"/>
  <dataValidations count="4">
    <dataValidation type="list" allowBlank="1" showInputMessage="1" showErrorMessage="1" sqref="J29:K29 J4:K4 J9:K9 J14:K14 J19:K19 J24:K24 J34:K34">
      <formula1>"0,10.60"</formula1>
    </dataValidation>
    <dataValidation type="list" allowBlank="1" showInputMessage="1" showErrorMessage="1" sqref="K6 K11 K16 K21 K26 K31 K36">
      <formula1>"0,27.70"</formula1>
    </dataValidation>
    <dataValidation type="list" allowBlank="1" showInputMessage="1" showErrorMessage="1" sqref="J6 J11 J16 J21 J26 J31 J36">
      <formula1>"0,24.40"</formula1>
    </dataValidation>
    <dataValidation type="list" allowBlank="1" showInputMessage="1" showErrorMessage="1" sqref="J5:K5 J10:K10 J15:K15 J20:K20 J25:K25 J30:K30 J35:K35">
      <formula1>"0,14.00"</formula1>
    </dataValidation>
  </dataValidations>
  <printOptions horizontalCentered="1"/>
  <pageMargins left="0.5" right="0.25" top="0.5" bottom="0.5" header="0" footer="0"/>
  <pageSetup orientation="portrait" horizontalDpi="200" verticalDpi="200" r:id="rId1"/>
  <headerFooter alignWithMargins="0">
    <oddHeader>&amp;CPage 2: Days 4 - 10 (&amp;"Arial,Italic"Utilize Page 1 for Days 1-3)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3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Front Page</vt:lpstr>
      <vt:lpstr>Back Page</vt:lpstr>
      <vt:lpstr>Sheet1</vt:lpstr>
      <vt:lpstr>'Back Page'!Print_Area</vt:lpstr>
      <vt:lpstr>'Front Page'!Print_Area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User</dc:creator>
  <cp:lastModifiedBy>Holly King</cp:lastModifiedBy>
  <cp:lastPrinted>2021-11-22T20:56:47Z</cp:lastPrinted>
  <dcterms:created xsi:type="dcterms:W3CDTF">1999-08-25T18:17:38Z</dcterms:created>
  <dcterms:modified xsi:type="dcterms:W3CDTF">2026-07-29T12:58:52Z</dcterms:modified>
</cp:coreProperties>
</file>