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SA-CONS\26-27\Allocation Source Docs\Post for Preliminary\"/>
    </mc:Choice>
  </mc:AlternateContent>
  <xr:revisionPtr revIDLastSave="0" documentId="13_ncr:1_{25BC875F-957F-497C-AB1B-0E712A22B316}" xr6:coauthVersionLast="47" xr6:coauthVersionMax="47" xr10:uidLastSave="{00000000-0000-0000-0000-000000000000}"/>
  <workbookProtection workbookAlgorithmName="SHA-512" workbookHashValue="O23Q6gv18ufMme7UpoJRbpRC1ysmqV26XF6M8qWIW8hUAbcrBjUnoPO2JR0eKhH+8XKPXhhtxTZSz9KMquw4pQ==" workbookSaltValue="gIaDL741GQr5iph5KLbf5w==" workbookSpinCount="100000" lockStructure="1"/>
  <bookViews>
    <workbookView xWindow="-120" yWindow="-120" windowWidth="29040" windowHeight="17520" firstSheet="1" activeTab="1" xr2:uid="{511E86E6-1F21-40EC-B911-26EA96F646B4}"/>
  </bookViews>
  <sheets>
    <sheet name="Preliminary" sheetId="1" state="hidden" r:id="rId1"/>
    <sheet name="Preliminary 26-27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'Preliminary 26-27'!$A$7:$D$184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9" i="2" l="1"/>
  <c r="I192" i="2" s="1"/>
  <c r="H189" i="2"/>
  <c r="H192" i="2" s="1"/>
  <c r="G189" i="2"/>
  <c r="G192" i="2" s="1"/>
  <c r="F189" i="2"/>
  <c r="F192" i="2" s="1"/>
  <c r="E189" i="2"/>
  <c r="E192" i="2" s="1"/>
  <c r="D189" i="2" l="1"/>
  <c r="D192" i="2" s="1"/>
  <c r="S190" i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<sst xmlns="http://schemas.openxmlformats.org/spreadsheetml/2006/main" count="1163" uniqueCount="499">
  <si>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</si>
  <si>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</si>
  <si>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</si>
  <si>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</si>
  <si>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</si>
  <si>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</si>
  <si>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</si>
  <si>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</si>
  <si>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</si>
  <si>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</si>
  <si>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</si>
  <si>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</si>
  <si>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</si>
  <si>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</si>
  <si>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</si>
  <si>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</si>
  <si>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</si>
  <si>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</si>
  <si>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</si>
  <si>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</si>
  <si>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</si>
  <si>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</si>
  <si>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</si>
  <si>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</si>
  <si>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</si>
  <si>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</si>
  <si>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</si>
  <si>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</si>
  <si>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</si>
  <si>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</si>
  <si>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</si>
  <si>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</si>
  <si>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</si>
  <si>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</si>
  <si>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</si>
  <si>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</si>
  <si>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</si>
  <si>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</si>
  <si>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</si>
  <si>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</si>
  <si>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</si>
  <si>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</si>
  <si>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</si>
  <si>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</si>
  <si>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</si>
  <si>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</si>
  <si>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</si>
  <si>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</si>
  <si>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</si>
  <si>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</si>
  <si>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</si>
  <si>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</si>
  <si>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</si>
  <si>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</si>
  <si>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</si>
  <si>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</si>
  <si>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</si>
  <si>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</si>
  <si>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</si>
  <si>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</si>
  <si>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</si>
  <si>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</si>
  <si>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</si>
  <si>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</si>
  <si>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</si>
  <si>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</si>
  <si>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</si>
  <si>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</si>
  <si>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</si>
  <si>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</si>
  <si>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</si>
  <si>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</si>
  <si>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</si>
  <si>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</si>
  <si>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</si>
  <si>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</si>
  <si>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</si>
  <si>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</si>
  <si>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</si>
  <si>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</si>
  <si>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</si>
  <si>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</si>
  <si>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</si>
  <si>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</si>
  <si>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</si>
  <si>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</si>
  <si>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</si>
  <si>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</si>
  <si>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</si>
  <si>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</si>
  <si>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</si>
  <si>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</si>
  <si>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</si>
  <si>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</si>
  <si>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</si>
  <si>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</si>
  <si>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</si>
  <si>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</si>
  <si>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</si>
  <si>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</si>
  <si>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</si>
  <si>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</si>
  <si>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</si>
  <si>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</si>
  <si>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</si>
  <si>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</si>
  <si>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</si>
  <si>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</si>
  <si>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</si>
  <si>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</si>
  <si>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</si>
  <si>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</si>
  <si>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</si>
  <si>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</si>
  <si>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</si>
  <si>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</si>
  <si>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</si>
  <si>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</si>
  <si>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</si>
  <si>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</si>
  <si>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</si>
  <si>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</si>
  <si>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</si>
  <si>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</si>
  <si>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</si>
  <si>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</si>
  <si>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</si>
  <si>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</si>
  <si>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</si>
  <si>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</si>
  <si>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</si>
  <si>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</si>
  <si>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</si>
  <si>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</si>
  <si>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</si>
  <si>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</si>
  <si>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</si>
  <si>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</si>
  <si>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</si>
  <si>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</si>
  <si>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</si>
  <si>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</si>
  <si>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</si>
  <si>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</si>
  <si>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</si>
  <si>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</si>
  <si>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</si>
  <si>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</si>
  <si>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</si>
  <si>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</si>
  <si>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</si>
  <si>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</si>
  <si>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</si>
  <si>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</si>
  <si>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</si>
  <si>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</si>
  <si>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</si>
  <si>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</si>
  <si>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</si>
  <si>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</si>
  <si>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</si>
  <si>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</si>
  <si>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</si>
  <si>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</si>
  <si>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</si>
  <si>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</si>
  <si>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</si>
  <si>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</si>
  <si>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</si>
  <si>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</si>
  <si>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</si>
  <si>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</si>
  <si>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</si>
  <si>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</si>
  <si>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</si>
  <si>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</si>
  <si>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</si>
  <si>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</si>
  <si>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</si>
  <si>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</si>
  <si>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</si>
  <si>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</si>
  <si>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</si>
  <si>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</si>
  <si>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</si>
  <si>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</si>
  <si>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</si>
  <si>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</si>
  <si>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</si>
  <si>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</si>
  <si>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</si>
  <si>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</si>
  <si>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</si>
  <si>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</si>
  <si>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</si>
  <si>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</si>
  <si>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</si>
  <si>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</si>
  <si>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</si>
  <si>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</si>
  <si>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</si>
  <si>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</si>
  <si>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</si>
  <si>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</si>
  <si>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</si>
  <si>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</si>
  <si>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</si>
  <si>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</si>
  <si>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</si>
  <si>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</si>
  <si>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</si>
  <si>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</si>
  <si>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</si>
  <si>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</si>
  <si>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</si>
  <si>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</si>
  <si>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</si>
  <si>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</si>
  <si>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</si>
  <si>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</si>
  <si>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</si>
  <si>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</si>
  <si>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</si>
  <si>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</si>
  <si>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</si>
  <si>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</si>
  <si>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</si>
  <si>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</si>
  <si>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</si>
  <si>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</si>
  <si>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</si>
  <si>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</si>
  <si>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</si>
  <si>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</si>
  <si>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</si>
  <si>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</si>
  <si>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</si>
  <si>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</si>
  <si>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</si>
  <si>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</si>
  <si>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</si>
  <si>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</si>
  <si>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</si>
  <si>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</si>
  <si>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</si>
  <si>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</si>
  <si>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</si>
  <si>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</si>
  <si>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</si>
  <si>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</si>
  <si>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</si>
  <si>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</si>
  <si>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</si>
  <si>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</si>
  <si>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</si>
  <si>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</si>
  <si>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</si>
  <si>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</si>
  <si>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</si>
  <si>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</si>
  <si>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</si>
  <si>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</si>
  <si>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</si>
  <si>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</si>
  <si>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</si>
  <si>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</si>
  <si>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</si>
  <si>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</si>
  <si>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</si>
  <si>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</si>
  <si>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</si>
  <si>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</si>
  <si>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</si>
  <si>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</si>
  <si>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</si>
  <si>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</si>
  <si>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</si>
  <si>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</si>
  <si>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</si>
  <si>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</si>
  <si>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</si>
  <si>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</si>
  <si>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</si>
  <si>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</si>
  <si>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</si>
  <si>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</si>
  <si>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</si>
  <si>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</si>
  <si>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</si>
  <si>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</si>
  <si>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</si>
  <si>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</si>
  <si>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</si>
  <si>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</si>
  <si>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</si>
  <si>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</si>
  <si>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</si>
  <si>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</si>
  <si>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</si>
  <si>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</si>
  <si>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</si>
  <si>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</si>
  <si>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</si>
  <si>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</si>
  <si>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</si>
  <si>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</si>
  <si>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</si>
  <si>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</si>
  <si>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</si>
  <si>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</si>
  <si>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</si>
  <si>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</si>
  <si>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</si>
  <si>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</si>
  <si>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</si>
  <si>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</si>
  <si>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</si>
  <si>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</si>
  <si>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</si>
  <si>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</si>
  <si>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</si>
  <si>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</si>
  <si>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</si>
  <si>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</si>
  <si>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</si>
  <si>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</si>
  <si>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</si>
  <si>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</si>
  <si>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</si>
  <si>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</si>
  <si>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</si>
  <si>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</si>
  <si>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</si>
  <si>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</si>
  <si>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</si>
  <si>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</si>
  <si>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</si>
  <si>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</si>
  <si>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</si>
  <si>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</si>
  <si>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</si>
  <si>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</si>
  <si>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</si>
  <si>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</si>
  <si>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</si>
  <si>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</si>
  <si>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</si>
  <si>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</si>
  <si>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</si>
  <si>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</si>
  <si>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</si>
  <si>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</si>
  <si>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</si>
  <si>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</si>
  <si>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</si>
  <si>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</si>
  <si>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</si>
  <si>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</si>
  <si>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</si>
  <si>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</si>
  <si>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</si>
  <si>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</si>
  <si>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</si>
  <si>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</si>
  <si>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</si>
  <si>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</si>
  <si>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</si>
  <si>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</si>
  <si>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</si>
  <si>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</si>
  <si>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</si>
  <si>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</si>
  <si>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</si>
  <si>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</si>
  <si>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</si>
  <si>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</si>
  <si>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</si>
  <si>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</si>
  <si>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</si>
  <si>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</si>
  <si>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</si>
  <si>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</si>
  <si>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</si>
  <si>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</si>
  <si>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</si>
  <si>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</si>
  <si>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</si>
  <si>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</si>
  <si>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</si>
  <si>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</si>
  <si>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</si>
  <si>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</si>
  <si>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</si>
  <si>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</si>
  <si>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</si>
  <si>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</si>
  <si>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</si>
  <si>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</si>
  <si>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</si>
  <si>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</si>
  <si>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</si>
  <si>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</si>
  <si>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</si>
  <si>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</si>
  <si>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</si>
  <si>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</si>
  <si>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</si>
  <si>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</si>
  <si>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</si>
  <si>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</si>
  <si>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</si>
  <si>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</si>
  <si>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</si>
  <si>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</si>
  <si>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</si>
  <si>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</si>
  <si>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</si>
  <si>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</si>
  <si>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</si>
  <si>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</si>
  <si>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</si>
  <si>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</si>
  <si>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</si>
  <si>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</si>
  <si>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</si>
  <si>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</si>
  <si>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</si>
  <si>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</si>
  <si>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</si>
  <si>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</si>
  <si>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</si>
  <si>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</si>
  <si>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</si>
  <si>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</si>
  <si>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</si>
  <si>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</si>
  <si>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</si>
  <si>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</si>
  <si>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</si>
  <si>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</si>
  <si>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</si>
  <si>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</si>
  <si>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</si>
  <si>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</si>
  <si>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</si>
  <si>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</si>
  <si>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</si>
  <si>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</si>
  <si>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</si>
  <si>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</si>
  <si>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</si>
  <si>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</si>
  <si>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</si>
  <si>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</si>
  <si>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</si>
  <si>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</si>
  <si>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</si>
  <si>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</si>
  <si>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</si>
  <si>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</si>
  <si>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</si>
  <si>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</si>
  <si>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</si>
  <si>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</si>
  <si>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</si>
  <si>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</si>
  <si>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</si>
  <si>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</si>
  <si>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</si>
  <si>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</si>
  <si>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</si>
  <si>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</si>
  <si>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</si>
  <si>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</si>
  <si>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</si>
  <si>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</si>
  <si>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</si>
  <si>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</si>
  <si>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</si>
  <si>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</si>
  <si>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</si>
  <si>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CSDB</t>
  </si>
  <si>
    <t>CSI</t>
  </si>
  <si>
    <t>9000</t>
  </si>
  <si>
    <t>8001</t>
  </si>
  <si>
    <t>Adams 12 Five Star</t>
  </si>
  <si>
    <t>DISTRICT CODE</t>
  </si>
  <si>
    <t>Colorado River BOCES</t>
  </si>
  <si>
    <t>9175</t>
  </si>
  <si>
    <t>Delinquent</t>
  </si>
  <si>
    <t>Grand Total</t>
  </si>
  <si>
    <t>FISCAL YEAR 2026-2027</t>
  </si>
  <si>
    <t>Title I-A FY26-27 Preliminary</t>
  </si>
  <si>
    <t>Title II-A FY26-27 Preliminary</t>
  </si>
  <si>
    <t>Title III-ELL FY26-27 Preliminary</t>
  </si>
  <si>
    <t>Title III-Immigrant FY26-27 Preliminary</t>
  </si>
  <si>
    <t>Title IV-A FY26-27 Preliminary</t>
  </si>
  <si>
    <t>Preliminary Allocations (7/14/2026)</t>
  </si>
  <si>
    <t>Title V-B FY26-27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</si>
</sst>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49" fontId="0" fillId="4" borderId="0" xfId="0" applyNumberFormat="1" applyFill="1"/>
    <xf numFmtId="49" fontId="0" fillId="0" borderId="0" xfId="0" quotePrefix="1" applyNumberFormat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37" fontId="0" fillId="0" borderId="0" xfId="0" applyNumberFormat="1"/>
    <xf numFmtId="49" fontId="7" fillId="0" borderId="0" xfId="0" quotePrefix="1" applyNumberFormat="1" applyFont="1"/>
    <xf numFmtId="0" fontId="0" fillId="0" borderId="5" xfId="0" applyBorder="1"/>
    <xf numFmtId="37" fontId="0" fillId="0" borderId="5" xfId="0" applyNumberFormat="1" applyBorder="1"/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1-22/21-22%20Allocation%20Source%20Docs/1.%20Preliminary%20Source%20Docs/14.1%20FY%2020-21%20Revised%20Final%20Allocations%2011.13.20%20copy%20for%20use%20with%20FY%2021-22%20Preliminary%20Allocations.xlsx" TargetMode="External"/><Relationship Id="rId1" Type="http://schemas.openxmlformats.org/officeDocument/2006/relationships/externalLinkPath" Target="/IASA-CONS/21-22/21-22%20Allocation%20Source%20Docs/1.%20Preliminary%20Source%20Docs/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03"/>
      <c r="Q4" s="103"/>
      <c r="R4" s="103"/>
      <c r="S4" s="103"/>
      <c r="T4" s="103"/>
      <c r="U4" s="103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I306"/>
  <sheetViews>
    <sheetView showGridLines="0" tabSelected="1" workbookViewId="0">
      <pane ySplit="5" topLeftCell="A6" activePane="bottomLeft" state="frozen"/>
      <selection pane="bottomLeft" activeCell="K13" sqref="K13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21.7109375" customWidth="1"/>
    <col min="5" max="5" width="16.28515625" customWidth="1"/>
    <col min="6" max="6" width="19.85546875" customWidth="1"/>
    <col min="7" max="7" width="24.42578125" customWidth="1"/>
    <col min="8" max="8" width="16.7109375" customWidth="1"/>
    <col min="9" max="9" width="17.85546875" customWidth="1"/>
  </cols>
  <sheetData>
    <row r="1" spans="1:9" s="28" customFormat="1" ht="20.25" x14ac:dyDescent="0.3">
      <c r="A1" s="97" t="s">
        <v>497</v>
      </c>
      <c r="B1" s="98"/>
      <c r="C1" s="98"/>
      <c r="D1" s="98"/>
      <c r="E1" s="98"/>
      <c r="F1" s="98"/>
      <c r="G1" s="98"/>
      <c r="H1" s="98"/>
      <c r="I1" s="98"/>
    </row>
    <row r="2" spans="1:9" s="28" customFormat="1" ht="20.25" x14ac:dyDescent="0.3">
      <c r="A2" s="99" t="s">
        <v>491</v>
      </c>
      <c r="B2" s="100"/>
      <c r="C2" s="100"/>
      <c r="D2" s="100"/>
      <c r="E2" s="100"/>
      <c r="F2" s="100"/>
      <c r="G2" s="100"/>
      <c r="H2" s="100"/>
      <c r="I2" s="100"/>
    </row>
    <row r="3" spans="1:9" s="28" customFormat="1" ht="15.75" x14ac:dyDescent="0.25">
      <c r="A3" s="101" t="s">
        <v>0</v>
      </c>
      <c r="B3" s="102"/>
      <c r="C3" s="102"/>
      <c r="D3" s="102"/>
      <c r="E3" s="102"/>
      <c r="F3" s="102"/>
      <c r="G3" s="102"/>
      <c r="H3" s="102"/>
      <c r="I3" s="102"/>
    </row>
    <row r="4" spans="1:9" ht="13.5" thickBot="1" x14ac:dyDescent="0.25">
      <c r="A4" s="13"/>
      <c r="B4" s="14"/>
      <c r="C4" s="8"/>
      <c r="D4" s="87"/>
    </row>
    <row r="5" spans="1:9" s="89" customFormat="1" ht="26.25" thickBot="1" x14ac:dyDescent="0.25">
      <c r="A5" s="90" t="s">
        <v>486</v>
      </c>
      <c r="B5" s="91" t="s">
        <v>11</v>
      </c>
      <c r="C5" s="91" t="s">
        <v>12</v>
      </c>
      <c r="D5" s="92" t="s">
        <v>492</v>
      </c>
      <c r="E5" s="92" t="s">
        <v>493</v>
      </c>
      <c r="F5" s="92" t="s">
        <v>494</v>
      </c>
      <c r="G5" s="92" t="s">
        <v>495</v>
      </c>
      <c r="H5" s="92" t="s">
        <v>496</v>
      </c>
      <c r="I5" s="92" t="s">
        <v>498</v>
      </c>
    </row>
    <row r="6" spans="1:9" x14ac:dyDescent="0.2">
      <c r="A6" s="14"/>
      <c r="B6" s="14"/>
      <c r="C6" s="8"/>
      <c r="D6" s="87"/>
    </row>
    <row r="7" spans="1:9" x14ac:dyDescent="0.2">
      <c r="A7" s="22" t="s">
        <v>15</v>
      </c>
      <c r="B7" s="22" t="s">
        <v>16</v>
      </c>
      <c r="C7" t="s">
        <v>17</v>
      </c>
      <c r="D7" s="88">
        <v>1084140</v>
      </c>
      <c r="E7" s="93">
        <v>204762</v>
      </c>
      <c r="F7" s="93">
        <v>204962</v>
      </c>
      <c r="G7" s="93">
        <v>0</v>
      </c>
      <c r="H7" s="93">
        <v>79351</v>
      </c>
      <c r="I7" s="93">
        <v>0</v>
      </c>
    </row>
    <row r="8" spans="1:9" ht="12.75" customHeight="1" x14ac:dyDescent="0.2">
      <c r="A8" s="22" t="s">
        <v>18</v>
      </c>
      <c r="B8" s="22" t="s">
        <v>16</v>
      </c>
      <c r="C8" s="28" t="s">
        <v>485</v>
      </c>
      <c r="D8" s="88">
        <v>6201813</v>
      </c>
      <c r="E8" s="93">
        <v>934354</v>
      </c>
      <c r="F8" s="93">
        <v>496462</v>
      </c>
      <c r="G8" s="93">
        <v>211</v>
      </c>
      <c r="H8" s="93">
        <v>452097</v>
      </c>
      <c r="I8" s="93">
        <v>0</v>
      </c>
    </row>
    <row r="9" spans="1:9" ht="12.75" customHeight="1" x14ac:dyDescent="0.2">
      <c r="A9" s="22" t="s">
        <v>20</v>
      </c>
      <c r="B9" s="22" t="s">
        <v>16</v>
      </c>
      <c r="C9" t="s">
        <v>21</v>
      </c>
      <c r="D9" s="88">
        <v>2771329</v>
      </c>
      <c r="E9" s="93">
        <v>286836</v>
      </c>
      <c r="F9" s="93">
        <v>188642</v>
      </c>
      <c r="G9" s="93">
        <v>2850</v>
      </c>
      <c r="H9" s="93">
        <v>202160</v>
      </c>
      <c r="I9" s="93">
        <v>0</v>
      </c>
    </row>
    <row r="10" spans="1:9" x14ac:dyDescent="0.2">
      <c r="A10" s="22" t="s">
        <v>22</v>
      </c>
      <c r="B10" s="22" t="s">
        <v>16</v>
      </c>
      <c r="C10" t="s">
        <v>23</v>
      </c>
      <c r="D10" s="88">
        <v>2443841</v>
      </c>
      <c r="E10" s="93">
        <v>417761</v>
      </c>
      <c r="F10" s="93">
        <v>348997</v>
      </c>
      <c r="G10" s="93">
        <v>0</v>
      </c>
      <c r="H10" s="93">
        <v>178322</v>
      </c>
      <c r="I10" s="93">
        <v>0</v>
      </c>
    </row>
    <row r="11" spans="1:9" x14ac:dyDescent="0.2">
      <c r="A11" s="22" t="s">
        <v>24</v>
      </c>
      <c r="B11" s="22" t="s">
        <v>16</v>
      </c>
      <c r="C11" t="s">
        <v>25</v>
      </c>
      <c r="D11" s="88">
        <v>144945</v>
      </c>
      <c r="E11" s="93">
        <v>29548</v>
      </c>
      <c r="F11" s="93">
        <v>36657</v>
      </c>
      <c r="G11" s="93">
        <v>0</v>
      </c>
      <c r="H11" s="93">
        <v>11068</v>
      </c>
      <c r="I11" s="93">
        <v>0</v>
      </c>
    </row>
    <row r="12" spans="1:9" x14ac:dyDescent="0.2">
      <c r="A12" s="22" t="s">
        <v>26</v>
      </c>
      <c r="B12" s="22" t="s">
        <v>16</v>
      </c>
      <c r="C12" t="s">
        <v>27</v>
      </c>
      <c r="D12" s="88">
        <v>108907</v>
      </c>
      <c r="E12" s="93">
        <v>23068</v>
      </c>
      <c r="F12" s="93">
        <v>13977</v>
      </c>
      <c r="G12" s="93">
        <v>0</v>
      </c>
      <c r="H12" s="93">
        <v>10000</v>
      </c>
      <c r="I12" s="93">
        <v>0</v>
      </c>
    </row>
    <row r="13" spans="1:9" x14ac:dyDescent="0.2">
      <c r="A13" s="22" t="s">
        <v>28</v>
      </c>
      <c r="B13" s="22" t="s">
        <v>16</v>
      </c>
      <c r="C13" t="s">
        <v>29</v>
      </c>
      <c r="D13" s="88">
        <v>2643917</v>
      </c>
      <c r="E13" s="93">
        <v>388412</v>
      </c>
      <c r="F13" s="93">
        <v>203874</v>
      </c>
      <c r="G13" s="93">
        <v>77588</v>
      </c>
      <c r="H13" s="93">
        <v>195142</v>
      </c>
      <c r="I13" s="93">
        <v>0</v>
      </c>
    </row>
    <row r="14" spans="1:9" x14ac:dyDescent="0.2">
      <c r="A14" s="22" t="s">
        <v>30</v>
      </c>
      <c r="B14" s="22" t="s">
        <v>31</v>
      </c>
      <c r="C14" t="s">
        <v>32</v>
      </c>
      <c r="D14" s="88">
        <v>1084332</v>
      </c>
      <c r="E14" s="93">
        <v>149172</v>
      </c>
      <c r="F14" s="93">
        <v>29711</v>
      </c>
      <c r="G14" s="93">
        <v>1689</v>
      </c>
      <c r="H14" s="93">
        <v>79365</v>
      </c>
      <c r="I14" s="93">
        <v>81319</v>
      </c>
    </row>
    <row r="15" spans="1:9" x14ac:dyDescent="0.2">
      <c r="A15" s="22" t="s">
        <v>33</v>
      </c>
      <c r="B15" s="22" t="s">
        <v>31</v>
      </c>
      <c r="C15" t="s">
        <v>34</v>
      </c>
      <c r="D15" s="88">
        <v>160282</v>
      </c>
      <c r="E15" s="93">
        <v>7789</v>
      </c>
      <c r="F15" s="93">
        <v>586</v>
      </c>
      <c r="G15" s="93">
        <v>0</v>
      </c>
      <c r="H15" s="93">
        <v>12104</v>
      </c>
      <c r="I15" s="93">
        <v>0</v>
      </c>
    </row>
    <row r="16" spans="1:9" x14ac:dyDescent="0.2">
      <c r="A16" s="22" t="s">
        <v>35</v>
      </c>
      <c r="B16" s="22" t="s">
        <v>36</v>
      </c>
      <c r="C16" t="s">
        <v>37</v>
      </c>
      <c r="D16" s="88">
        <v>374975</v>
      </c>
      <c r="E16" s="93">
        <v>69703</v>
      </c>
      <c r="F16" s="93">
        <v>23350</v>
      </c>
      <c r="G16" s="93">
        <v>0</v>
      </c>
      <c r="H16" s="93">
        <v>35792</v>
      </c>
      <c r="I16" s="93">
        <v>0</v>
      </c>
    </row>
    <row r="17" spans="1:9" x14ac:dyDescent="0.2">
      <c r="A17" s="22" t="s">
        <v>38</v>
      </c>
      <c r="B17" s="22" t="s">
        <v>36</v>
      </c>
      <c r="C17" t="s">
        <v>39</v>
      </c>
      <c r="D17" s="88">
        <v>403564</v>
      </c>
      <c r="E17" s="93">
        <v>52664</v>
      </c>
      <c r="F17" s="93">
        <v>27618</v>
      </c>
      <c r="G17" s="93">
        <v>0</v>
      </c>
      <c r="H17" s="93">
        <v>32789</v>
      </c>
      <c r="I17" s="93">
        <v>0</v>
      </c>
    </row>
    <row r="18" spans="1:9" x14ac:dyDescent="0.2">
      <c r="A18" s="22" t="s">
        <v>40</v>
      </c>
      <c r="B18" s="22" t="s">
        <v>36</v>
      </c>
      <c r="C18" t="s">
        <v>41</v>
      </c>
      <c r="D18" s="88">
        <v>8486096</v>
      </c>
      <c r="E18" s="93">
        <v>1282690</v>
      </c>
      <c r="F18" s="93">
        <v>709710</v>
      </c>
      <c r="G18" s="93">
        <v>27868</v>
      </c>
      <c r="H18" s="93">
        <v>618132</v>
      </c>
      <c r="I18" s="93">
        <v>0</v>
      </c>
    </row>
    <row r="19" spans="1:9" x14ac:dyDescent="0.2">
      <c r="A19" s="22" t="s">
        <v>42</v>
      </c>
      <c r="B19" s="22" t="s">
        <v>36</v>
      </c>
      <c r="C19" t="s">
        <v>43</v>
      </c>
      <c r="D19" s="88">
        <v>419659</v>
      </c>
      <c r="E19" s="93">
        <v>208033</v>
      </c>
      <c r="F19" s="93">
        <v>55404</v>
      </c>
      <c r="G19" s="93">
        <v>0</v>
      </c>
      <c r="H19" s="93">
        <v>35340</v>
      </c>
      <c r="I19" s="93">
        <v>0</v>
      </c>
    </row>
    <row r="20" spans="1:9" x14ac:dyDescent="0.2">
      <c r="A20" s="22" t="s">
        <v>44</v>
      </c>
      <c r="B20" s="22" t="s">
        <v>36</v>
      </c>
      <c r="C20" t="s">
        <v>45</v>
      </c>
      <c r="D20" s="88">
        <v>39244</v>
      </c>
      <c r="E20" s="93">
        <v>7337</v>
      </c>
      <c r="F20" s="93">
        <v>6863</v>
      </c>
      <c r="G20" s="93">
        <v>0</v>
      </c>
      <c r="H20" s="93">
        <v>10000</v>
      </c>
      <c r="I20" s="93">
        <v>0</v>
      </c>
    </row>
    <row r="21" spans="1:9" x14ac:dyDescent="0.2">
      <c r="A21" s="22" t="s">
        <v>46</v>
      </c>
      <c r="B21" s="22" t="s">
        <v>36</v>
      </c>
      <c r="C21" t="s">
        <v>47</v>
      </c>
      <c r="D21" s="88">
        <v>13076710</v>
      </c>
      <c r="E21" s="93">
        <v>1499094</v>
      </c>
      <c r="F21" s="93">
        <v>1351964</v>
      </c>
      <c r="G21" s="93">
        <v>201729</v>
      </c>
      <c r="H21" s="93">
        <v>952279</v>
      </c>
      <c r="I21" s="93">
        <v>0</v>
      </c>
    </row>
    <row r="22" spans="1:9" x14ac:dyDescent="0.2">
      <c r="A22" s="22" t="s">
        <v>48</v>
      </c>
      <c r="B22" s="22" t="s">
        <v>36</v>
      </c>
      <c r="C22" t="s">
        <v>49</v>
      </c>
      <c r="D22" s="88">
        <v>1553790</v>
      </c>
      <c r="E22" s="93">
        <v>10837</v>
      </c>
      <c r="F22" s="93">
        <v>50634</v>
      </c>
      <c r="G22" s="93">
        <v>15095</v>
      </c>
      <c r="H22" s="93">
        <v>83865</v>
      </c>
      <c r="I22" s="93">
        <v>0</v>
      </c>
    </row>
    <row r="23" spans="1:9" x14ac:dyDescent="0.2">
      <c r="A23" s="22" t="s">
        <v>50</v>
      </c>
      <c r="B23" s="22" t="s">
        <v>51</v>
      </c>
      <c r="C23" t="s">
        <v>52</v>
      </c>
      <c r="D23" s="88">
        <v>405763</v>
      </c>
      <c r="E23" s="93">
        <v>65857</v>
      </c>
      <c r="F23" s="93">
        <v>7951</v>
      </c>
      <c r="G23" s="93">
        <v>739</v>
      </c>
      <c r="H23" s="93">
        <v>29973</v>
      </c>
      <c r="I23" s="93">
        <v>0</v>
      </c>
    </row>
    <row r="24" spans="1:9" ht="12" customHeight="1" x14ac:dyDescent="0.2">
      <c r="A24" s="22" t="s">
        <v>53</v>
      </c>
      <c r="B24" s="22" t="s">
        <v>54</v>
      </c>
      <c r="C24" t="s">
        <v>55</v>
      </c>
      <c r="D24" s="88">
        <v>58119</v>
      </c>
      <c r="E24" s="93">
        <v>7901</v>
      </c>
      <c r="F24" s="93">
        <v>0</v>
      </c>
      <c r="G24" s="93">
        <v>0</v>
      </c>
      <c r="H24" s="93">
        <v>10000</v>
      </c>
      <c r="I24" s="93">
        <v>0</v>
      </c>
    </row>
    <row r="25" spans="1:9" x14ac:dyDescent="0.2">
      <c r="A25" s="27" t="s">
        <v>56</v>
      </c>
      <c r="B25" s="22" t="s">
        <v>54</v>
      </c>
      <c r="C25" t="s">
        <v>57</v>
      </c>
      <c r="D25" s="88">
        <v>26214</v>
      </c>
      <c r="E25" s="93">
        <v>3443</v>
      </c>
      <c r="F25" s="93">
        <v>0</v>
      </c>
      <c r="G25" s="93">
        <v>0</v>
      </c>
      <c r="H25" s="93">
        <v>10000</v>
      </c>
      <c r="I25" s="93">
        <v>0</v>
      </c>
    </row>
    <row r="26" spans="1:9" x14ac:dyDescent="0.2">
      <c r="A26" s="22" t="s">
        <v>58</v>
      </c>
      <c r="B26" s="22" t="s">
        <v>54</v>
      </c>
      <c r="C26" t="s">
        <v>59</v>
      </c>
      <c r="D26" s="88">
        <v>139109</v>
      </c>
      <c r="E26" s="93">
        <v>15884</v>
      </c>
      <c r="F26" s="93">
        <v>0</v>
      </c>
      <c r="G26" s="93">
        <v>0</v>
      </c>
      <c r="H26" s="93">
        <v>10724</v>
      </c>
      <c r="I26" s="93">
        <v>0</v>
      </c>
    </row>
    <row r="27" spans="1:9" x14ac:dyDescent="0.2">
      <c r="A27" s="22" t="s">
        <v>60</v>
      </c>
      <c r="B27" s="22" t="s">
        <v>54</v>
      </c>
      <c r="C27" t="s">
        <v>61</v>
      </c>
      <c r="D27" s="88">
        <v>44020</v>
      </c>
      <c r="E27" s="93">
        <v>5165</v>
      </c>
      <c r="F27" s="93">
        <v>0</v>
      </c>
      <c r="G27" s="93">
        <v>0</v>
      </c>
      <c r="H27" s="93">
        <v>10000</v>
      </c>
      <c r="I27" s="93">
        <v>0</v>
      </c>
    </row>
    <row r="28" spans="1:9" x14ac:dyDescent="0.2">
      <c r="A28" s="22" t="s">
        <v>62</v>
      </c>
      <c r="B28" s="22" t="s">
        <v>54</v>
      </c>
      <c r="C28" t="s">
        <v>63</v>
      </c>
      <c r="D28" s="88">
        <v>35980</v>
      </c>
      <c r="E28" s="93">
        <v>2359</v>
      </c>
      <c r="F28" s="93">
        <v>0</v>
      </c>
      <c r="G28" s="93">
        <v>0</v>
      </c>
      <c r="H28" s="93">
        <v>10000</v>
      </c>
      <c r="I28" s="93">
        <v>0</v>
      </c>
    </row>
    <row r="29" spans="1:9" x14ac:dyDescent="0.2">
      <c r="A29" s="22" t="s">
        <v>64</v>
      </c>
      <c r="B29" s="22" t="s">
        <v>65</v>
      </c>
      <c r="C29" t="s">
        <v>66</v>
      </c>
      <c r="D29" s="88">
        <v>527074</v>
      </c>
      <c r="E29" s="93">
        <v>34401</v>
      </c>
      <c r="F29" s="93">
        <v>1506</v>
      </c>
      <c r="G29" s="93">
        <v>0</v>
      </c>
      <c r="H29" s="93">
        <v>40466</v>
      </c>
      <c r="I29" s="93">
        <v>16393</v>
      </c>
    </row>
    <row r="30" spans="1:9" x14ac:dyDescent="0.2">
      <c r="A30" s="22" t="s">
        <v>67</v>
      </c>
      <c r="B30" s="22" t="s">
        <v>65</v>
      </c>
      <c r="C30" t="s">
        <v>68</v>
      </c>
      <c r="D30" s="88">
        <v>49119</v>
      </c>
      <c r="E30" s="93">
        <v>5953</v>
      </c>
      <c r="F30" s="93">
        <v>837</v>
      </c>
      <c r="G30" s="93">
        <v>0</v>
      </c>
      <c r="H30" s="93">
        <v>10000</v>
      </c>
      <c r="I30" s="93">
        <v>0</v>
      </c>
    </row>
    <row r="31" spans="1:9" x14ac:dyDescent="0.2">
      <c r="A31" s="22" t="s">
        <v>69</v>
      </c>
      <c r="B31" s="22" t="s">
        <v>70</v>
      </c>
      <c r="C31" t="s">
        <v>71</v>
      </c>
      <c r="D31" s="88">
        <v>3501626</v>
      </c>
      <c r="E31" s="93">
        <v>680567</v>
      </c>
      <c r="F31" s="93">
        <v>298446</v>
      </c>
      <c r="G31" s="93">
        <v>0</v>
      </c>
      <c r="H31" s="93">
        <v>250161</v>
      </c>
      <c r="I31" s="93">
        <v>0</v>
      </c>
    </row>
    <row r="32" spans="1:9" x14ac:dyDescent="0.2">
      <c r="A32" s="22" t="s">
        <v>72</v>
      </c>
      <c r="B32" s="22" t="s">
        <v>70</v>
      </c>
      <c r="C32" t="s">
        <v>73</v>
      </c>
      <c r="D32" s="88">
        <v>2494712</v>
      </c>
      <c r="E32" s="93">
        <v>526976</v>
      </c>
      <c r="F32" s="93">
        <v>193329</v>
      </c>
      <c r="G32" s="93">
        <v>0</v>
      </c>
      <c r="H32" s="93">
        <v>179699</v>
      </c>
      <c r="I32" s="93">
        <v>0</v>
      </c>
    </row>
    <row r="33" spans="1:9" x14ac:dyDescent="0.2">
      <c r="A33" s="22" t="s">
        <v>74</v>
      </c>
      <c r="B33" s="22" t="s">
        <v>75</v>
      </c>
      <c r="C33" t="s">
        <v>76</v>
      </c>
      <c r="D33" s="88">
        <v>153342</v>
      </c>
      <c r="E33" s="93">
        <v>29717</v>
      </c>
      <c r="F33" s="93">
        <v>3348</v>
      </c>
      <c r="G33" s="93">
        <v>0</v>
      </c>
      <c r="H33" s="93">
        <v>11599</v>
      </c>
      <c r="I33" s="93">
        <v>0</v>
      </c>
    </row>
    <row r="34" spans="1:9" x14ac:dyDescent="0.2">
      <c r="A34" s="22" t="s">
        <v>77</v>
      </c>
      <c r="B34" s="22" t="s">
        <v>75</v>
      </c>
      <c r="C34" t="s">
        <v>78</v>
      </c>
      <c r="D34" s="88">
        <v>142935</v>
      </c>
      <c r="E34" s="93">
        <v>28086</v>
      </c>
      <c r="F34" s="93">
        <v>3097</v>
      </c>
      <c r="G34" s="93">
        <v>317</v>
      </c>
      <c r="H34" s="93">
        <v>12035</v>
      </c>
      <c r="I34" s="93">
        <v>0</v>
      </c>
    </row>
    <row r="35" spans="1:9" x14ac:dyDescent="0.2">
      <c r="A35" s="22" t="s">
        <v>79</v>
      </c>
      <c r="B35" s="22" t="s">
        <v>80</v>
      </c>
      <c r="C35" t="s">
        <v>81</v>
      </c>
      <c r="D35" s="88">
        <v>41066</v>
      </c>
      <c r="E35" s="93">
        <v>5101</v>
      </c>
      <c r="F35" s="93">
        <v>586</v>
      </c>
      <c r="G35" s="93">
        <v>211</v>
      </c>
      <c r="H35" s="93">
        <v>10000</v>
      </c>
      <c r="I35" s="93">
        <v>0</v>
      </c>
    </row>
    <row r="36" spans="1:9" x14ac:dyDescent="0.2">
      <c r="A36" s="22" t="s">
        <v>82</v>
      </c>
      <c r="B36" s="22" t="s">
        <v>80</v>
      </c>
      <c r="C36" t="s">
        <v>83</v>
      </c>
      <c r="D36" s="88">
        <v>75197</v>
      </c>
      <c r="E36" s="93">
        <v>12457</v>
      </c>
      <c r="F36" s="93">
        <v>586</v>
      </c>
      <c r="G36" s="93">
        <v>0</v>
      </c>
      <c r="H36" s="93">
        <v>10000</v>
      </c>
      <c r="I36" s="93">
        <v>0</v>
      </c>
    </row>
    <row r="37" spans="1:9" x14ac:dyDescent="0.2">
      <c r="A37" s="22" t="s">
        <v>84</v>
      </c>
      <c r="B37" s="22" t="s">
        <v>85</v>
      </c>
      <c r="C37" t="s">
        <v>86</v>
      </c>
      <c r="D37" s="88">
        <v>105199</v>
      </c>
      <c r="E37" s="93">
        <v>20749</v>
      </c>
      <c r="F37" s="93">
        <v>1088</v>
      </c>
      <c r="G37" s="93">
        <v>0</v>
      </c>
      <c r="H37" s="93">
        <v>10000</v>
      </c>
      <c r="I37" s="93">
        <v>0</v>
      </c>
    </row>
    <row r="38" spans="1:9" x14ac:dyDescent="0.2">
      <c r="A38" s="22" t="s">
        <v>87</v>
      </c>
      <c r="B38" s="22" t="s">
        <v>88</v>
      </c>
      <c r="C38" t="s">
        <v>89</v>
      </c>
      <c r="D38" s="88">
        <v>312418</v>
      </c>
      <c r="E38" s="93">
        <v>37059</v>
      </c>
      <c r="F38" s="93">
        <v>418</v>
      </c>
      <c r="G38" s="93">
        <v>0</v>
      </c>
      <c r="H38" s="93">
        <v>23178</v>
      </c>
      <c r="I38" s="93">
        <v>0</v>
      </c>
    </row>
    <row r="39" spans="1:9" x14ac:dyDescent="0.2">
      <c r="A39" s="27" t="s">
        <v>90</v>
      </c>
      <c r="B39" s="22" t="s">
        <v>88</v>
      </c>
      <c r="C39" t="s">
        <v>91</v>
      </c>
      <c r="D39" s="88">
        <v>80651</v>
      </c>
      <c r="E39" s="93">
        <v>11173</v>
      </c>
      <c r="F39" s="93">
        <v>251</v>
      </c>
      <c r="G39" s="93">
        <v>0</v>
      </c>
      <c r="H39" s="93">
        <v>10000</v>
      </c>
      <c r="I39" s="93">
        <v>0</v>
      </c>
    </row>
    <row r="40" spans="1:9" x14ac:dyDescent="0.2">
      <c r="A40" s="22" t="s">
        <v>92</v>
      </c>
      <c r="B40" s="22" t="s">
        <v>88</v>
      </c>
      <c r="C40" t="s">
        <v>93</v>
      </c>
      <c r="D40" s="88">
        <v>113488</v>
      </c>
      <c r="E40" s="93">
        <v>15959</v>
      </c>
      <c r="F40" s="93">
        <v>418</v>
      </c>
      <c r="G40" s="93">
        <v>528</v>
      </c>
      <c r="H40" s="93">
        <v>10000</v>
      </c>
      <c r="I40" s="93">
        <v>0</v>
      </c>
    </row>
    <row r="41" spans="1:9" x14ac:dyDescent="0.2">
      <c r="A41" s="22" t="s">
        <v>94</v>
      </c>
      <c r="B41" s="22" t="s">
        <v>95</v>
      </c>
      <c r="C41" s="28" t="s">
        <v>96</v>
      </c>
      <c r="D41" s="88">
        <v>185751</v>
      </c>
      <c r="E41" s="93">
        <v>18544</v>
      </c>
      <c r="F41" s="93">
        <v>167</v>
      </c>
      <c r="G41" s="93">
        <v>0</v>
      </c>
      <c r="H41" s="93">
        <v>14289</v>
      </c>
      <c r="I41" s="93">
        <v>6476</v>
      </c>
    </row>
    <row r="42" spans="1:9" x14ac:dyDescent="0.2">
      <c r="A42" s="22" t="s">
        <v>97</v>
      </c>
      <c r="B42" s="22" t="s">
        <v>95</v>
      </c>
      <c r="C42" t="s">
        <v>98</v>
      </c>
      <c r="D42" s="88">
        <v>179757</v>
      </c>
      <c r="E42" s="93">
        <v>21614</v>
      </c>
      <c r="F42" s="93">
        <v>3431</v>
      </c>
      <c r="G42" s="93">
        <v>0</v>
      </c>
      <c r="H42" s="93">
        <v>12207</v>
      </c>
      <c r="I42" s="93">
        <v>0</v>
      </c>
    </row>
    <row r="43" spans="1:9" x14ac:dyDescent="0.2">
      <c r="A43" s="22" t="s">
        <v>99</v>
      </c>
      <c r="B43" s="22" t="s">
        <v>100</v>
      </c>
      <c r="C43" t="s">
        <v>101</v>
      </c>
      <c r="D43" s="88">
        <v>199612</v>
      </c>
      <c r="E43" s="93">
        <v>28599</v>
      </c>
      <c r="F43" s="93">
        <v>251</v>
      </c>
      <c r="G43" s="93">
        <v>0</v>
      </c>
      <c r="H43" s="93">
        <v>14967</v>
      </c>
      <c r="I43" s="93">
        <v>12710</v>
      </c>
    </row>
    <row r="44" spans="1:9" x14ac:dyDescent="0.2">
      <c r="A44" s="22" t="s">
        <v>102</v>
      </c>
      <c r="B44" s="22" t="s">
        <v>103</v>
      </c>
      <c r="C44" t="s">
        <v>104</v>
      </c>
      <c r="D44" s="88">
        <v>152986</v>
      </c>
      <c r="E44" s="93">
        <v>20177</v>
      </c>
      <c r="F44" s="93">
        <v>335</v>
      </c>
      <c r="G44" s="93">
        <v>0</v>
      </c>
      <c r="H44" s="93">
        <v>11573</v>
      </c>
      <c r="I44" s="93">
        <v>0</v>
      </c>
    </row>
    <row r="45" spans="1:9" x14ac:dyDescent="0.2">
      <c r="A45" s="22" t="s">
        <v>105</v>
      </c>
      <c r="B45" s="22" t="s">
        <v>106</v>
      </c>
      <c r="C45" t="s">
        <v>107</v>
      </c>
      <c r="D45" s="88">
        <v>1237479</v>
      </c>
      <c r="E45" s="93">
        <v>192471</v>
      </c>
      <c r="F45" s="93">
        <v>18245</v>
      </c>
      <c r="G45" s="93">
        <v>0</v>
      </c>
      <c r="H45" s="93">
        <v>90512</v>
      </c>
      <c r="I45" s="93">
        <v>0</v>
      </c>
    </row>
    <row r="46" spans="1:9" x14ac:dyDescent="0.2">
      <c r="A46" s="22" t="s">
        <v>108</v>
      </c>
      <c r="B46" s="22" t="s">
        <v>109</v>
      </c>
      <c r="C46" t="s">
        <v>110</v>
      </c>
      <c r="D46" s="88">
        <v>34111538</v>
      </c>
      <c r="E46" s="93">
        <v>3726030</v>
      </c>
      <c r="F46" s="93">
        <v>2301118</v>
      </c>
      <c r="G46" s="93">
        <v>62915</v>
      </c>
      <c r="H46" s="93">
        <v>2281511</v>
      </c>
      <c r="I46" s="93">
        <v>0</v>
      </c>
    </row>
    <row r="47" spans="1:9" x14ac:dyDescent="0.2">
      <c r="A47" s="22" t="s">
        <v>111</v>
      </c>
      <c r="B47" s="22" t="s">
        <v>112</v>
      </c>
      <c r="C47" t="s">
        <v>113</v>
      </c>
      <c r="D47" s="88">
        <v>107247</v>
      </c>
      <c r="E47" s="93">
        <v>17718</v>
      </c>
      <c r="F47" s="93">
        <v>0</v>
      </c>
      <c r="G47" s="93">
        <v>0</v>
      </c>
      <c r="H47" s="93">
        <v>10000</v>
      </c>
      <c r="I47" s="93">
        <v>0</v>
      </c>
    </row>
    <row r="48" spans="1:9" x14ac:dyDescent="0.2">
      <c r="A48" s="22" t="s">
        <v>114</v>
      </c>
      <c r="B48" s="22" t="s">
        <v>115</v>
      </c>
      <c r="C48" t="s">
        <v>116</v>
      </c>
      <c r="D48" s="88">
        <v>1493858</v>
      </c>
      <c r="E48" s="93">
        <v>747300</v>
      </c>
      <c r="F48" s="93">
        <v>251077</v>
      </c>
      <c r="G48" s="93">
        <v>6228</v>
      </c>
      <c r="H48" s="93">
        <v>99696</v>
      </c>
      <c r="I48" s="93">
        <v>0</v>
      </c>
    </row>
    <row r="49" spans="1:9" x14ac:dyDescent="0.2">
      <c r="A49" s="22" t="s">
        <v>117</v>
      </c>
      <c r="B49" s="22" t="s">
        <v>118</v>
      </c>
      <c r="C49" t="s">
        <v>119</v>
      </c>
      <c r="D49" s="88">
        <v>590319</v>
      </c>
      <c r="E49" s="93">
        <v>135932</v>
      </c>
      <c r="F49" s="93">
        <v>148303</v>
      </c>
      <c r="G49" s="93">
        <v>4539</v>
      </c>
      <c r="H49" s="93">
        <v>40818</v>
      </c>
      <c r="I49" s="93">
        <v>0</v>
      </c>
    </row>
    <row r="50" spans="1:9" x14ac:dyDescent="0.2">
      <c r="A50" s="22" t="s">
        <v>120</v>
      </c>
      <c r="B50" s="22" t="s">
        <v>121</v>
      </c>
      <c r="C50" t="s">
        <v>122</v>
      </c>
      <c r="D50" s="88">
        <v>184394</v>
      </c>
      <c r="E50" s="93">
        <v>48383</v>
      </c>
      <c r="F50" s="93">
        <v>5607</v>
      </c>
      <c r="G50" s="93">
        <v>0</v>
      </c>
      <c r="H50" s="93">
        <v>10000</v>
      </c>
      <c r="I50" s="93">
        <v>0</v>
      </c>
    </row>
    <row r="51" spans="1:9" x14ac:dyDescent="0.2">
      <c r="A51" s="22" t="s">
        <v>123</v>
      </c>
      <c r="B51" s="22" t="s">
        <v>121</v>
      </c>
      <c r="C51" t="s">
        <v>124</v>
      </c>
      <c r="D51" s="88">
        <v>61232</v>
      </c>
      <c r="E51" s="93">
        <v>11947</v>
      </c>
      <c r="F51" s="93">
        <v>502</v>
      </c>
      <c r="G51" s="93">
        <v>0</v>
      </c>
      <c r="H51" s="93">
        <v>10000</v>
      </c>
      <c r="I51" s="93">
        <v>0</v>
      </c>
    </row>
    <row r="52" spans="1:9" x14ac:dyDescent="0.2">
      <c r="A52" s="22" t="s">
        <v>125</v>
      </c>
      <c r="B52" s="22" t="s">
        <v>121</v>
      </c>
      <c r="C52" t="s">
        <v>126</v>
      </c>
      <c r="D52" s="88">
        <v>48035</v>
      </c>
      <c r="E52" s="93">
        <v>10332</v>
      </c>
      <c r="F52" s="93">
        <v>502</v>
      </c>
      <c r="G52" s="93">
        <v>0</v>
      </c>
      <c r="H52" s="93">
        <v>10000</v>
      </c>
      <c r="I52" s="93">
        <v>0</v>
      </c>
    </row>
    <row r="53" spans="1:9" x14ac:dyDescent="0.2">
      <c r="A53" s="22" t="s">
        <v>127</v>
      </c>
      <c r="B53" s="22" t="s">
        <v>121</v>
      </c>
      <c r="C53" t="s">
        <v>128</v>
      </c>
      <c r="D53" s="88">
        <v>42327</v>
      </c>
      <c r="E53" s="93">
        <v>5680</v>
      </c>
      <c r="F53" s="93">
        <v>167</v>
      </c>
      <c r="G53" s="93">
        <v>0</v>
      </c>
      <c r="H53" s="93">
        <v>10000</v>
      </c>
      <c r="I53" s="93">
        <v>0</v>
      </c>
    </row>
    <row r="54" spans="1:9" x14ac:dyDescent="0.2">
      <c r="A54" s="22" t="s">
        <v>129</v>
      </c>
      <c r="B54" s="22" t="s">
        <v>121</v>
      </c>
      <c r="C54" t="s">
        <v>130</v>
      </c>
      <c r="D54" s="88">
        <v>40291</v>
      </c>
      <c r="E54" s="93">
        <v>4912</v>
      </c>
      <c r="F54" s="93">
        <v>1172</v>
      </c>
      <c r="G54" s="93">
        <v>0</v>
      </c>
      <c r="H54" s="93">
        <v>10000</v>
      </c>
      <c r="I54" s="93">
        <v>0</v>
      </c>
    </row>
    <row r="55" spans="1:9" x14ac:dyDescent="0.2">
      <c r="A55" s="22" t="s">
        <v>131</v>
      </c>
      <c r="B55" s="22" t="s">
        <v>132</v>
      </c>
      <c r="C55" t="s">
        <v>133</v>
      </c>
      <c r="D55" s="88">
        <v>70890</v>
      </c>
      <c r="E55" s="93">
        <v>15007</v>
      </c>
      <c r="F55" s="93">
        <v>670</v>
      </c>
      <c r="G55" s="93">
        <v>0</v>
      </c>
      <c r="H55" s="93">
        <v>10000</v>
      </c>
      <c r="I55" s="93">
        <v>0</v>
      </c>
    </row>
    <row r="56" spans="1:9" x14ac:dyDescent="0.2">
      <c r="A56" s="22" t="s">
        <v>134</v>
      </c>
      <c r="B56" s="22" t="s">
        <v>132</v>
      </c>
      <c r="C56" t="s">
        <v>135</v>
      </c>
      <c r="D56" s="88">
        <v>3510574</v>
      </c>
      <c r="E56" s="93">
        <v>475370</v>
      </c>
      <c r="F56" s="93">
        <v>150060</v>
      </c>
      <c r="G56" s="93">
        <v>5278</v>
      </c>
      <c r="H56" s="93">
        <v>273713</v>
      </c>
      <c r="I56" s="93">
        <v>0</v>
      </c>
    </row>
    <row r="57" spans="1:9" x14ac:dyDescent="0.2">
      <c r="A57" s="22" t="s">
        <v>136</v>
      </c>
      <c r="B57" s="22" t="s">
        <v>132</v>
      </c>
      <c r="C57" t="s">
        <v>137</v>
      </c>
      <c r="D57" s="88">
        <v>1403344</v>
      </c>
      <c r="E57" s="93">
        <v>278690</v>
      </c>
      <c r="F57" s="93">
        <v>27451</v>
      </c>
      <c r="G57" s="93">
        <v>0</v>
      </c>
      <c r="H57" s="93">
        <v>102586</v>
      </c>
      <c r="I57" s="93">
        <v>0</v>
      </c>
    </row>
    <row r="58" spans="1:9" x14ac:dyDescent="0.2">
      <c r="A58" s="22" t="s">
        <v>138</v>
      </c>
      <c r="B58" s="22" t="s">
        <v>132</v>
      </c>
      <c r="C58" t="s">
        <v>139</v>
      </c>
      <c r="D58" s="88">
        <v>1031673</v>
      </c>
      <c r="E58" s="93">
        <v>199213</v>
      </c>
      <c r="F58" s="93">
        <v>24857</v>
      </c>
      <c r="G58" s="93">
        <v>211</v>
      </c>
      <c r="H58" s="93">
        <v>80556</v>
      </c>
      <c r="I58" s="93">
        <v>0</v>
      </c>
    </row>
    <row r="59" spans="1:9" x14ac:dyDescent="0.2">
      <c r="A59" s="22" t="s">
        <v>140</v>
      </c>
      <c r="B59" s="22" t="s">
        <v>132</v>
      </c>
      <c r="C59" t="s">
        <v>141</v>
      </c>
      <c r="D59" s="88">
        <v>6461651</v>
      </c>
      <c r="E59" s="93">
        <v>952805</v>
      </c>
      <c r="F59" s="93">
        <v>159266</v>
      </c>
      <c r="G59" s="93">
        <v>28185</v>
      </c>
      <c r="H59" s="93">
        <v>499562</v>
      </c>
      <c r="I59" s="93">
        <v>0</v>
      </c>
    </row>
    <row r="60" spans="1:9" x14ac:dyDescent="0.2">
      <c r="A60" s="22" t="s">
        <v>142</v>
      </c>
      <c r="B60" s="22" t="s">
        <v>132</v>
      </c>
      <c r="C60" t="s">
        <v>143</v>
      </c>
      <c r="D60" s="88">
        <v>115552</v>
      </c>
      <c r="E60" s="93">
        <v>54902</v>
      </c>
      <c r="F60" s="93">
        <v>8034</v>
      </c>
      <c r="G60" s="93">
        <v>317</v>
      </c>
      <c r="H60" s="93">
        <v>10000</v>
      </c>
      <c r="I60" s="93">
        <v>0</v>
      </c>
    </row>
    <row r="61" spans="1:9" x14ac:dyDescent="0.2">
      <c r="A61" s="22" t="s">
        <v>144</v>
      </c>
      <c r="B61" s="22" t="s">
        <v>132</v>
      </c>
      <c r="C61" t="s">
        <v>145</v>
      </c>
      <c r="D61" s="88">
        <v>91736</v>
      </c>
      <c r="E61" s="93">
        <v>18752</v>
      </c>
      <c r="F61" s="93">
        <v>502</v>
      </c>
      <c r="G61" s="93">
        <v>0</v>
      </c>
      <c r="H61" s="93">
        <v>10000</v>
      </c>
      <c r="I61" s="93">
        <v>0</v>
      </c>
    </row>
    <row r="62" spans="1:9" x14ac:dyDescent="0.2">
      <c r="A62" s="22" t="s">
        <v>146</v>
      </c>
      <c r="B62" s="22" t="s">
        <v>132</v>
      </c>
      <c r="C62" t="s">
        <v>147</v>
      </c>
      <c r="D62" s="88">
        <v>662280</v>
      </c>
      <c r="E62" s="93">
        <v>323172</v>
      </c>
      <c r="F62" s="93">
        <v>51805</v>
      </c>
      <c r="G62" s="93">
        <v>0</v>
      </c>
      <c r="H62" s="93">
        <v>48644</v>
      </c>
      <c r="I62" s="93">
        <v>0</v>
      </c>
    </row>
    <row r="63" spans="1:9" x14ac:dyDescent="0.2">
      <c r="A63" s="22" t="s">
        <v>148</v>
      </c>
      <c r="B63" s="22" t="s">
        <v>132</v>
      </c>
      <c r="C63" t="s">
        <v>149</v>
      </c>
      <c r="D63" s="88">
        <v>190176</v>
      </c>
      <c r="E63" s="93">
        <v>32336</v>
      </c>
      <c r="F63" s="93">
        <v>10378</v>
      </c>
      <c r="G63" s="93">
        <v>0</v>
      </c>
      <c r="H63" s="93">
        <v>16268</v>
      </c>
      <c r="I63" s="93">
        <v>0</v>
      </c>
    </row>
    <row r="64" spans="1:9" x14ac:dyDescent="0.2">
      <c r="A64" s="22" t="s">
        <v>150</v>
      </c>
      <c r="B64" s="22" t="s">
        <v>132</v>
      </c>
      <c r="C64" t="s">
        <v>151</v>
      </c>
      <c r="D64" s="88">
        <v>65144</v>
      </c>
      <c r="E64" s="93">
        <v>17033</v>
      </c>
      <c r="F64" s="93">
        <v>1339</v>
      </c>
      <c r="G64" s="93">
        <v>0</v>
      </c>
      <c r="H64" s="93">
        <v>10000</v>
      </c>
      <c r="I64" s="93">
        <v>0</v>
      </c>
    </row>
    <row r="65" spans="1:9" x14ac:dyDescent="0.2">
      <c r="A65" s="22" t="s">
        <v>152</v>
      </c>
      <c r="B65" s="22" t="s">
        <v>132</v>
      </c>
      <c r="C65" t="s">
        <v>153</v>
      </c>
      <c r="D65" s="88">
        <v>68307</v>
      </c>
      <c r="E65" s="93">
        <v>11601</v>
      </c>
      <c r="F65" s="93">
        <v>3180</v>
      </c>
      <c r="G65" s="93">
        <v>0</v>
      </c>
      <c r="H65" s="93">
        <v>10000</v>
      </c>
      <c r="I65" s="93">
        <v>0</v>
      </c>
    </row>
    <row r="66" spans="1:9" x14ac:dyDescent="0.2">
      <c r="A66" s="22" t="s">
        <v>154</v>
      </c>
      <c r="B66" s="22" t="s">
        <v>132</v>
      </c>
      <c r="C66" t="s">
        <v>155</v>
      </c>
      <c r="D66" s="88">
        <v>140583</v>
      </c>
      <c r="E66" s="93">
        <v>81769</v>
      </c>
      <c r="F66" s="93">
        <v>10043</v>
      </c>
      <c r="G66" s="93">
        <v>528</v>
      </c>
      <c r="H66" s="93">
        <v>11217</v>
      </c>
      <c r="I66" s="93">
        <v>0</v>
      </c>
    </row>
    <row r="67" spans="1:9" x14ac:dyDescent="0.2">
      <c r="A67" s="22" t="s">
        <v>156</v>
      </c>
      <c r="B67" s="22" t="s">
        <v>132</v>
      </c>
      <c r="C67" t="s">
        <v>157</v>
      </c>
      <c r="D67" s="88">
        <v>3916109</v>
      </c>
      <c r="E67" s="93">
        <v>380820</v>
      </c>
      <c r="F67" s="93">
        <v>110223</v>
      </c>
      <c r="G67" s="93">
        <v>2956</v>
      </c>
      <c r="H67" s="93">
        <v>259051</v>
      </c>
      <c r="I67" s="93">
        <v>0</v>
      </c>
    </row>
    <row r="68" spans="1:9" x14ac:dyDescent="0.2">
      <c r="A68" s="22" t="s">
        <v>158</v>
      </c>
      <c r="B68" s="22" t="s">
        <v>132</v>
      </c>
      <c r="C68" t="s">
        <v>159</v>
      </c>
      <c r="D68" s="88">
        <v>21013</v>
      </c>
      <c r="E68" s="93">
        <v>3266</v>
      </c>
      <c r="F68" s="93">
        <v>167</v>
      </c>
      <c r="G68" s="93">
        <v>0</v>
      </c>
      <c r="H68" s="93">
        <v>10000</v>
      </c>
      <c r="I68" s="93">
        <v>0</v>
      </c>
    </row>
    <row r="69" spans="1:9" x14ac:dyDescent="0.2">
      <c r="A69" s="22" t="s">
        <v>160</v>
      </c>
      <c r="B69" s="22" t="s">
        <v>132</v>
      </c>
      <c r="C69" t="s">
        <v>161</v>
      </c>
      <c r="D69" s="88">
        <v>102078</v>
      </c>
      <c r="E69" s="93">
        <v>11904</v>
      </c>
      <c r="F69" s="93">
        <v>1339</v>
      </c>
      <c r="G69" s="93">
        <v>0</v>
      </c>
      <c r="H69" s="93">
        <v>10000</v>
      </c>
      <c r="I69" s="93">
        <v>0</v>
      </c>
    </row>
    <row r="70" spans="1:9" x14ac:dyDescent="0.2">
      <c r="A70" s="22" t="s">
        <v>162</v>
      </c>
      <c r="B70" s="85" t="s">
        <v>163</v>
      </c>
      <c r="C70" t="s">
        <v>164</v>
      </c>
      <c r="D70" s="88">
        <v>1082143</v>
      </c>
      <c r="E70" s="93">
        <v>157500</v>
      </c>
      <c r="F70" s="93">
        <v>1255</v>
      </c>
      <c r="G70" s="93">
        <v>0</v>
      </c>
      <c r="H70" s="93">
        <v>79206</v>
      </c>
      <c r="I70" s="93">
        <v>0</v>
      </c>
    </row>
    <row r="71" spans="1:9" x14ac:dyDescent="0.2">
      <c r="A71" s="22" t="s">
        <v>165</v>
      </c>
      <c r="B71" s="22" t="s">
        <v>163</v>
      </c>
      <c r="C71" t="s">
        <v>166</v>
      </c>
      <c r="D71" s="88">
        <v>438726</v>
      </c>
      <c r="E71" s="93">
        <v>69167</v>
      </c>
      <c r="F71" s="93">
        <v>1088</v>
      </c>
      <c r="G71" s="93">
        <v>0</v>
      </c>
      <c r="H71" s="93">
        <v>32372</v>
      </c>
      <c r="I71" s="93">
        <v>0</v>
      </c>
    </row>
    <row r="72" spans="1:9" x14ac:dyDescent="0.2">
      <c r="A72" s="22" t="s">
        <v>167</v>
      </c>
      <c r="B72" s="22" t="s">
        <v>163</v>
      </c>
      <c r="C72" t="s">
        <v>168</v>
      </c>
      <c r="D72" s="88">
        <v>106932</v>
      </c>
      <c r="E72" s="93">
        <v>12852</v>
      </c>
      <c r="F72" s="93">
        <v>0</v>
      </c>
      <c r="G72" s="93">
        <v>0</v>
      </c>
      <c r="H72" s="93">
        <v>10000</v>
      </c>
      <c r="I72" s="93">
        <v>0</v>
      </c>
    </row>
    <row r="73" spans="1:9" x14ac:dyDescent="0.2">
      <c r="A73" s="22" t="s">
        <v>169</v>
      </c>
      <c r="B73" s="22" t="s">
        <v>170</v>
      </c>
      <c r="C73" t="s">
        <v>171</v>
      </c>
      <c r="D73" s="88">
        <v>550613</v>
      </c>
      <c r="E73" s="93">
        <v>114457</v>
      </c>
      <c r="F73" s="93">
        <v>140017</v>
      </c>
      <c r="G73" s="93">
        <v>0</v>
      </c>
      <c r="H73" s="93">
        <v>43395</v>
      </c>
      <c r="I73" s="93">
        <v>0</v>
      </c>
    </row>
    <row r="74" spans="1:9" x14ac:dyDescent="0.2">
      <c r="A74" s="22" t="s">
        <v>172</v>
      </c>
      <c r="B74" s="22" t="s">
        <v>170</v>
      </c>
      <c r="C74" t="s">
        <v>173</v>
      </c>
      <c r="D74" s="88">
        <v>707300</v>
      </c>
      <c r="E74" s="93">
        <v>152541</v>
      </c>
      <c r="F74" s="93">
        <v>105954</v>
      </c>
      <c r="G74" s="93">
        <v>1056</v>
      </c>
      <c r="H74" s="93">
        <v>50555</v>
      </c>
      <c r="I74" s="93">
        <v>0</v>
      </c>
    </row>
    <row r="75" spans="1:9" x14ac:dyDescent="0.2">
      <c r="A75" s="22" t="s">
        <v>174</v>
      </c>
      <c r="B75" s="22" t="s">
        <v>170</v>
      </c>
      <c r="C75" t="s">
        <v>175</v>
      </c>
      <c r="D75" s="88">
        <v>227711</v>
      </c>
      <c r="E75" s="93">
        <v>35559</v>
      </c>
      <c r="F75" s="93">
        <v>30213</v>
      </c>
      <c r="G75" s="93">
        <v>0</v>
      </c>
      <c r="H75" s="93">
        <v>19615</v>
      </c>
      <c r="I75" s="93">
        <v>0</v>
      </c>
    </row>
    <row r="76" spans="1:9" x14ac:dyDescent="0.2">
      <c r="A76" s="22" t="s">
        <v>176</v>
      </c>
      <c r="B76" s="22" t="s">
        <v>177</v>
      </c>
      <c r="C76" t="s">
        <v>178</v>
      </c>
      <c r="D76" s="88">
        <v>26862</v>
      </c>
      <c r="E76" s="93">
        <v>4520</v>
      </c>
      <c r="F76" s="93">
        <v>586</v>
      </c>
      <c r="G76" s="93">
        <v>0</v>
      </c>
      <c r="H76" s="93">
        <v>10000</v>
      </c>
      <c r="I76" s="93">
        <v>0</v>
      </c>
    </row>
    <row r="77" spans="1:9" x14ac:dyDescent="0.2">
      <c r="A77" s="22" t="s">
        <v>179</v>
      </c>
      <c r="B77" s="22" t="s">
        <v>180</v>
      </c>
      <c r="C77" t="s">
        <v>181</v>
      </c>
      <c r="D77" s="88">
        <v>72665</v>
      </c>
      <c r="E77" s="93">
        <v>13571</v>
      </c>
      <c r="F77" s="93">
        <v>4519</v>
      </c>
      <c r="G77" s="93">
        <v>0</v>
      </c>
      <c r="H77" s="93">
        <v>10000</v>
      </c>
      <c r="I77" s="93">
        <v>0</v>
      </c>
    </row>
    <row r="78" spans="1:9" x14ac:dyDescent="0.2">
      <c r="A78" s="22" t="s">
        <v>182</v>
      </c>
      <c r="B78" s="22" t="s">
        <v>180</v>
      </c>
      <c r="C78" t="s">
        <v>183</v>
      </c>
      <c r="D78" s="88">
        <v>146097</v>
      </c>
      <c r="E78" s="93">
        <v>32880</v>
      </c>
      <c r="F78" s="93">
        <v>9959</v>
      </c>
      <c r="G78" s="93">
        <v>422</v>
      </c>
      <c r="H78" s="93">
        <v>10000</v>
      </c>
      <c r="I78" s="93">
        <v>0</v>
      </c>
    </row>
    <row r="79" spans="1:9" x14ac:dyDescent="0.2">
      <c r="A79" s="22" t="s">
        <v>184</v>
      </c>
      <c r="B79" s="22" t="s">
        <v>185</v>
      </c>
      <c r="C79" t="s">
        <v>186</v>
      </c>
      <c r="D79" s="88">
        <v>194745</v>
      </c>
      <c r="E79" s="93">
        <v>40795</v>
      </c>
      <c r="F79" s="93">
        <v>23936</v>
      </c>
      <c r="G79" s="93">
        <v>12034</v>
      </c>
      <c r="H79" s="93">
        <v>16619</v>
      </c>
      <c r="I79" s="93">
        <v>0</v>
      </c>
    </row>
    <row r="80" spans="1:9" x14ac:dyDescent="0.2">
      <c r="A80" s="22" t="s">
        <v>187</v>
      </c>
      <c r="B80" s="22" t="s">
        <v>188</v>
      </c>
      <c r="C80" t="s">
        <v>189</v>
      </c>
      <c r="D80" s="88">
        <v>2068</v>
      </c>
      <c r="E80" s="93">
        <v>2062</v>
      </c>
      <c r="F80" s="93">
        <v>84</v>
      </c>
      <c r="G80" s="93">
        <v>0</v>
      </c>
      <c r="H80" s="93">
        <v>10000</v>
      </c>
      <c r="I80" s="93">
        <v>0</v>
      </c>
    </row>
    <row r="81" spans="1:9" x14ac:dyDescent="0.2">
      <c r="A81" s="22" t="s">
        <v>190</v>
      </c>
      <c r="B81" s="22" t="s">
        <v>191</v>
      </c>
      <c r="C81" t="s">
        <v>192</v>
      </c>
      <c r="D81" s="88">
        <v>331700</v>
      </c>
      <c r="E81" s="93">
        <v>42934</v>
      </c>
      <c r="F81" s="93">
        <v>251</v>
      </c>
      <c r="G81" s="93">
        <v>0</v>
      </c>
      <c r="H81" s="93">
        <v>24739</v>
      </c>
      <c r="I81" s="93">
        <v>16393</v>
      </c>
    </row>
    <row r="82" spans="1:9" x14ac:dyDescent="0.2">
      <c r="A82" s="22" t="s">
        <v>193</v>
      </c>
      <c r="B82" s="22" t="s">
        <v>191</v>
      </c>
      <c r="C82" t="s">
        <v>194</v>
      </c>
      <c r="D82" s="88">
        <v>83225</v>
      </c>
      <c r="E82" s="93">
        <v>9768</v>
      </c>
      <c r="F82" s="93">
        <v>0</v>
      </c>
      <c r="G82" s="93">
        <v>0</v>
      </c>
      <c r="H82" s="93">
        <v>10000</v>
      </c>
      <c r="I82" s="93">
        <v>0</v>
      </c>
    </row>
    <row r="83" spans="1:9" x14ac:dyDescent="0.2">
      <c r="A83" s="22" t="s">
        <v>195</v>
      </c>
      <c r="B83" s="27" t="s">
        <v>196</v>
      </c>
      <c r="C83" s="28" t="s">
        <v>197</v>
      </c>
      <c r="D83" s="88">
        <v>51647</v>
      </c>
      <c r="E83" s="93">
        <v>6927</v>
      </c>
      <c r="F83" s="93">
        <v>753</v>
      </c>
      <c r="G83" s="93">
        <v>0</v>
      </c>
      <c r="H83" s="93">
        <v>10000</v>
      </c>
      <c r="I83" s="93">
        <v>0</v>
      </c>
    </row>
    <row r="84" spans="1:9" x14ac:dyDescent="0.2">
      <c r="A84" s="22" t="s">
        <v>198</v>
      </c>
      <c r="B84" s="22" t="s">
        <v>199</v>
      </c>
      <c r="C84" t="s">
        <v>200</v>
      </c>
      <c r="D84" s="88">
        <v>10307355</v>
      </c>
      <c r="E84" s="93">
        <v>1621851</v>
      </c>
      <c r="F84" s="93">
        <v>394107</v>
      </c>
      <c r="G84" s="93">
        <v>23540</v>
      </c>
      <c r="H84" s="93">
        <v>750700</v>
      </c>
      <c r="I84" s="93">
        <v>0</v>
      </c>
    </row>
    <row r="85" spans="1:9" x14ac:dyDescent="0.2">
      <c r="A85" s="22" t="s">
        <v>201</v>
      </c>
      <c r="B85" s="22" t="s">
        <v>202</v>
      </c>
      <c r="C85" t="s">
        <v>203</v>
      </c>
      <c r="D85" s="88">
        <v>58278</v>
      </c>
      <c r="E85" s="93">
        <v>9748</v>
      </c>
      <c r="F85" s="93">
        <v>0</v>
      </c>
      <c r="G85" s="93">
        <v>0</v>
      </c>
      <c r="H85" s="93">
        <v>10000</v>
      </c>
      <c r="I85" s="93">
        <v>0</v>
      </c>
    </row>
    <row r="86" spans="1:9" x14ac:dyDescent="0.2">
      <c r="A86" s="22" t="s">
        <v>204</v>
      </c>
      <c r="B86" s="22" t="s">
        <v>202</v>
      </c>
      <c r="C86" t="s">
        <v>205</v>
      </c>
      <c r="D86" s="88">
        <v>18194</v>
      </c>
      <c r="E86" s="93">
        <v>2774</v>
      </c>
      <c r="F86" s="93">
        <v>84</v>
      </c>
      <c r="G86" s="93">
        <v>0</v>
      </c>
      <c r="H86" s="93">
        <v>10000</v>
      </c>
      <c r="I86" s="93">
        <v>0</v>
      </c>
    </row>
    <row r="87" spans="1:9" x14ac:dyDescent="0.2">
      <c r="A87" s="22" t="s">
        <v>206</v>
      </c>
      <c r="B87" s="22" t="s">
        <v>207</v>
      </c>
      <c r="C87" t="s">
        <v>208</v>
      </c>
      <c r="D87" s="88">
        <v>38182</v>
      </c>
      <c r="E87" s="93">
        <v>6267</v>
      </c>
      <c r="F87" s="93">
        <v>84</v>
      </c>
      <c r="G87" s="93">
        <v>0</v>
      </c>
      <c r="H87" s="93">
        <v>10000</v>
      </c>
      <c r="I87" s="93">
        <v>0</v>
      </c>
    </row>
    <row r="88" spans="1:9" x14ac:dyDescent="0.2">
      <c r="A88" s="22" t="s">
        <v>209</v>
      </c>
      <c r="B88" s="22" t="s">
        <v>207</v>
      </c>
      <c r="C88" t="s">
        <v>210</v>
      </c>
      <c r="D88" s="88">
        <v>63739</v>
      </c>
      <c r="E88" s="93">
        <v>4993</v>
      </c>
      <c r="F88" s="93">
        <v>0</v>
      </c>
      <c r="G88" s="93">
        <v>0</v>
      </c>
      <c r="H88" s="93">
        <v>10000</v>
      </c>
      <c r="I88" s="93">
        <v>0</v>
      </c>
    </row>
    <row r="89" spans="1:9" x14ac:dyDescent="0.2">
      <c r="A89" s="22" t="s">
        <v>211</v>
      </c>
      <c r="B89" s="22" t="s">
        <v>207</v>
      </c>
      <c r="C89" t="s">
        <v>212</v>
      </c>
      <c r="D89" s="88">
        <v>27297</v>
      </c>
      <c r="E89" s="93">
        <v>4465</v>
      </c>
      <c r="F89" s="93">
        <v>2176</v>
      </c>
      <c r="G89" s="93">
        <v>0</v>
      </c>
      <c r="H89" s="93">
        <v>10000</v>
      </c>
      <c r="I89" s="93">
        <v>0</v>
      </c>
    </row>
    <row r="90" spans="1:9" x14ac:dyDescent="0.2">
      <c r="A90" s="22" t="s">
        <v>213</v>
      </c>
      <c r="B90" s="22" t="s">
        <v>207</v>
      </c>
      <c r="C90" t="s">
        <v>214</v>
      </c>
      <c r="D90" s="88">
        <v>30737</v>
      </c>
      <c r="E90" s="93">
        <v>5036</v>
      </c>
      <c r="F90" s="93">
        <v>1841</v>
      </c>
      <c r="G90" s="93">
        <v>0</v>
      </c>
      <c r="H90" s="93">
        <v>10000</v>
      </c>
      <c r="I90" s="93">
        <v>0</v>
      </c>
    </row>
    <row r="91" spans="1:9" x14ac:dyDescent="0.2">
      <c r="A91" s="22" t="s">
        <v>215</v>
      </c>
      <c r="B91" s="22" t="s">
        <v>207</v>
      </c>
      <c r="C91" t="s">
        <v>216</v>
      </c>
      <c r="D91" s="88">
        <v>221682</v>
      </c>
      <c r="E91" s="93">
        <v>37793</v>
      </c>
      <c r="F91" s="93">
        <v>10964</v>
      </c>
      <c r="G91" s="93">
        <v>0</v>
      </c>
      <c r="H91" s="93">
        <v>14643</v>
      </c>
      <c r="I91" s="93">
        <v>0</v>
      </c>
    </row>
    <row r="92" spans="1:9" x14ac:dyDescent="0.2">
      <c r="A92" s="22" t="s">
        <v>217</v>
      </c>
      <c r="B92" s="22" t="s">
        <v>218</v>
      </c>
      <c r="C92" t="s">
        <v>219</v>
      </c>
      <c r="D92" s="88">
        <v>247358</v>
      </c>
      <c r="E92" s="93">
        <v>42877</v>
      </c>
      <c r="F92" s="93">
        <v>21676</v>
      </c>
      <c r="G92" s="93">
        <v>0</v>
      </c>
      <c r="H92" s="93">
        <v>16562</v>
      </c>
      <c r="I92" s="93">
        <v>0</v>
      </c>
    </row>
    <row r="93" spans="1:9" x14ac:dyDescent="0.2">
      <c r="A93" s="22" t="s">
        <v>220</v>
      </c>
      <c r="B93" s="22" t="s">
        <v>221</v>
      </c>
      <c r="C93" t="s">
        <v>222</v>
      </c>
      <c r="D93" s="88">
        <v>617637</v>
      </c>
      <c r="E93" s="93">
        <v>114145</v>
      </c>
      <c r="F93" s="93">
        <v>19249</v>
      </c>
      <c r="G93" s="93">
        <v>0</v>
      </c>
      <c r="H93" s="93">
        <v>52862</v>
      </c>
      <c r="I93" s="93">
        <v>0</v>
      </c>
    </row>
    <row r="94" spans="1:9" x14ac:dyDescent="0.2">
      <c r="A94" s="22" t="s">
        <v>223</v>
      </c>
      <c r="B94" s="22" t="s">
        <v>221</v>
      </c>
      <c r="C94" t="s">
        <v>224</v>
      </c>
      <c r="D94" s="88">
        <v>147935</v>
      </c>
      <c r="E94" s="93">
        <v>30080</v>
      </c>
      <c r="F94" s="93">
        <v>2929</v>
      </c>
      <c r="G94" s="93">
        <v>0</v>
      </c>
      <c r="H94" s="93">
        <v>11597</v>
      </c>
      <c r="I94" s="93">
        <v>0</v>
      </c>
    </row>
    <row r="95" spans="1:9" x14ac:dyDescent="0.2">
      <c r="A95" s="22" t="s">
        <v>225</v>
      </c>
      <c r="B95" s="22" t="s">
        <v>221</v>
      </c>
      <c r="C95" t="s">
        <v>226</v>
      </c>
      <c r="D95" s="88">
        <v>317577</v>
      </c>
      <c r="E95" s="93">
        <v>35052</v>
      </c>
      <c r="F95" s="93">
        <v>2092</v>
      </c>
      <c r="G95" s="93">
        <v>844</v>
      </c>
      <c r="H95" s="93">
        <v>23554</v>
      </c>
      <c r="I95" s="93">
        <v>0</v>
      </c>
    </row>
    <row r="96" spans="1:9" x14ac:dyDescent="0.2">
      <c r="A96" s="22" t="s">
        <v>227</v>
      </c>
      <c r="B96" s="22" t="s">
        <v>228</v>
      </c>
      <c r="C96" t="s">
        <v>229</v>
      </c>
      <c r="D96" s="88">
        <v>3164818</v>
      </c>
      <c r="E96" s="93">
        <v>576811</v>
      </c>
      <c r="F96" s="93">
        <v>148888</v>
      </c>
      <c r="G96" s="93">
        <v>14884</v>
      </c>
      <c r="H96" s="93">
        <v>254244</v>
      </c>
      <c r="I96" s="93">
        <v>0</v>
      </c>
    </row>
    <row r="97" spans="1:9" x14ac:dyDescent="0.2">
      <c r="A97" s="22" t="s">
        <v>230</v>
      </c>
      <c r="B97" s="22" t="s">
        <v>228</v>
      </c>
      <c r="C97" t="s">
        <v>231</v>
      </c>
      <c r="D97" s="88">
        <v>2113575</v>
      </c>
      <c r="E97" s="93">
        <v>388767</v>
      </c>
      <c r="F97" s="93">
        <v>49881</v>
      </c>
      <c r="G97" s="93">
        <v>0</v>
      </c>
      <c r="H97" s="93">
        <v>162465</v>
      </c>
      <c r="I97" s="93">
        <v>0</v>
      </c>
    </row>
    <row r="98" spans="1:9" x14ac:dyDescent="0.2">
      <c r="A98" s="22" t="s">
        <v>232</v>
      </c>
      <c r="B98" s="22" t="s">
        <v>228</v>
      </c>
      <c r="C98" t="s">
        <v>233</v>
      </c>
      <c r="D98" s="88">
        <v>112733</v>
      </c>
      <c r="E98" s="93">
        <v>21241</v>
      </c>
      <c r="F98" s="93">
        <v>15483</v>
      </c>
      <c r="G98" s="93">
        <v>0</v>
      </c>
      <c r="H98" s="93">
        <v>10081</v>
      </c>
      <c r="I98" s="93">
        <v>0</v>
      </c>
    </row>
    <row r="99" spans="1:9" x14ac:dyDescent="0.2">
      <c r="A99" s="22" t="s">
        <v>234</v>
      </c>
      <c r="B99" s="22" t="s">
        <v>235</v>
      </c>
      <c r="C99" t="s">
        <v>236</v>
      </c>
      <c r="D99" s="88">
        <v>552680</v>
      </c>
      <c r="E99" s="93">
        <v>87098</v>
      </c>
      <c r="F99" s="93">
        <v>670</v>
      </c>
      <c r="G99" s="93">
        <v>0</v>
      </c>
      <c r="H99" s="93">
        <v>37352</v>
      </c>
      <c r="I99" s="93">
        <v>31127</v>
      </c>
    </row>
    <row r="100" spans="1:9" x14ac:dyDescent="0.2">
      <c r="A100" s="22" t="s">
        <v>237</v>
      </c>
      <c r="B100" s="22" t="s">
        <v>235</v>
      </c>
      <c r="C100" t="s">
        <v>238</v>
      </c>
      <c r="D100" s="88">
        <v>40236</v>
      </c>
      <c r="E100" s="93">
        <v>5062</v>
      </c>
      <c r="F100" s="93">
        <v>251</v>
      </c>
      <c r="G100" s="93">
        <v>0</v>
      </c>
      <c r="H100" s="93">
        <v>10000</v>
      </c>
      <c r="I100" s="93">
        <v>0</v>
      </c>
    </row>
    <row r="101" spans="1:9" x14ac:dyDescent="0.2">
      <c r="A101" s="22" t="s">
        <v>239</v>
      </c>
      <c r="B101" s="22" t="s">
        <v>235</v>
      </c>
      <c r="C101" t="s">
        <v>240</v>
      </c>
      <c r="D101" s="88">
        <v>73399</v>
      </c>
      <c r="E101" s="93">
        <v>9915</v>
      </c>
      <c r="F101" s="93">
        <v>418</v>
      </c>
      <c r="G101" s="93">
        <v>0</v>
      </c>
      <c r="H101" s="93">
        <v>10000</v>
      </c>
      <c r="I101" s="93">
        <v>0</v>
      </c>
    </row>
    <row r="102" spans="1:9" x14ac:dyDescent="0.2">
      <c r="A102" s="22" t="s">
        <v>241</v>
      </c>
      <c r="B102" s="22" t="s">
        <v>235</v>
      </c>
      <c r="C102" s="28" t="s">
        <v>242</v>
      </c>
      <c r="D102" s="88">
        <v>73355</v>
      </c>
      <c r="E102" s="93">
        <v>8063</v>
      </c>
      <c r="F102" s="93">
        <v>84</v>
      </c>
      <c r="G102" s="93">
        <v>0</v>
      </c>
      <c r="H102" s="93">
        <v>10000</v>
      </c>
      <c r="I102" s="93">
        <v>0</v>
      </c>
    </row>
    <row r="103" spans="1:9" x14ac:dyDescent="0.2">
      <c r="A103" s="22" t="s">
        <v>243</v>
      </c>
      <c r="B103" s="22" t="s">
        <v>235</v>
      </c>
      <c r="C103" t="s">
        <v>244</v>
      </c>
      <c r="D103" s="88">
        <v>47727</v>
      </c>
      <c r="E103" s="93">
        <v>1668</v>
      </c>
      <c r="F103" s="93">
        <v>586</v>
      </c>
      <c r="G103" s="93">
        <v>0</v>
      </c>
      <c r="H103" s="93">
        <v>10000</v>
      </c>
      <c r="I103" s="93">
        <v>0</v>
      </c>
    </row>
    <row r="104" spans="1:9" x14ac:dyDescent="0.2">
      <c r="A104" s="22" t="s">
        <v>245</v>
      </c>
      <c r="B104" s="22" t="s">
        <v>235</v>
      </c>
      <c r="C104" t="s">
        <v>246</v>
      </c>
      <c r="D104" s="88">
        <v>1148</v>
      </c>
      <c r="E104" s="93">
        <v>2132</v>
      </c>
      <c r="F104" s="93">
        <v>0</v>
      </c>
      <c r="G104" s="93">
        <v>0</v>
      </c>
      <c r="H104" s="93">
        <v>10000</v>
      </c>
      <c r="I104" s="93">
        <v>0</v>
      </c>
    </row>
    <row r="105" spans="1:9" x14ac:dyDescent="0.2">
      <c r="A105" s="22" t="s">
        <v>247</v>
      </c>
      <c r="B105" s="22" t="s">
        <v>248</v>
      </c>
      <c r="C105" t="s">
        <v>249</v>
      </c>
      <c r="D105" s="88">
        <v>60142</v>
      </c>
      <c r="E105" s="93">
        <v>10104</v>
      </c>
      <c r="F105" s="93">
        <v>84</v>
      </c>
      <c r="G105" s="93">
        <v>0</v>
      </c>
      <c r="H105" s="93">
        <v>10000</v>
      </c>
      <c r="I105" s="93">
        <v>0</v>
      </c>
    </row>
    <row r="106" spans="1:9" x14ac:dyDescent="0.2">
      <c r="A106" s="22" t="s">
        <v>250</v>
      </c>
      <c r="B106" s="22" t="s">
        <v>248</v>
      </c>
      <c r="C106" t="s">
        <v>251</v>
      </c>
      <c r="D106" s="88">
        <v>133437</v>
      </c>
      <c r="E106" s="93">
        <v>22933</v>
      </c>
      <c r="F106" s="93">
        <v>2176</v>
      </c>
      <c r="G106" s="93">
        <v>0</v>
      </c>
      <c r="H106" s="93">
        <v>10000</v>
      </c>
      <c r="I106" s="93">
        <v>0</v>
      </c>
    </row>
    <row r="107" spans="1:9" x14ac:dyDescent="0.2">
      <c r="A107" s="22" t="s">
        <v>252</v>
      </c>
      <c r="B107" s="22" t="s">
        <v>248</v>
      </c>
      <c r="C107" t="s">
        <v>253</v>
      </c>
      <c r="D107" s="88">
        <v>1909</v>
      </c>
      <c r="E107" s="93">
        <v>1134</v>
      </c>
      <c r="F107" s="93">
        <v>0</v>
      </c>
      <c r="G107" s="93">
        <v>0</v>
      </c>
      <c r="H107" s="93">
        <v>10000</v>
      </c>
      <c r="I107" s="93">
        <v>0</v>
      </c>
    </row>
    <row r="108" spans="1:9" x14ac:dyDescent="0.2">
      <c r="A108" s="22" t="s">
        <v>254</v>
      </c>
      <c r="B108" s="22" t="s">
        <v>255</v>
      </c>
      <c r="C108" t="s">
        <v>256</v>
      </c>
      <c r="D108" s="88">
        <v>641735</v>
      </c>
      <c r="E108" s="93">
        <v>109940</v>
      </c>
      <c r="F108" s="93">
        <v>6695</v>
      </c>
      <c r="G108" s="93">
        <v>0</v>
      </c>
      <c r="H108" s="93">
        <v>39224</v>
      </c>
      <c r="I108" s="93">
        <v>0</v>
      </c>
    </row>
    <row r="109" spans="1:9" x14ac:dyDescent="0.2">
      <c r="A109" s="22" t="s">
        <v>257</v>
      </c>
      <c r="B109" s="22" t="s">
        <v>255</v>
      </c>
      <c r="C109" t="s">
        <v>258</v>
      </c>
      <c r="D109" s="88">
        <v>52771</v>
      </c>
      <c r="E109" s="93">
        <v>4254</v>
      </c>
      <c r="F109" s="93">
        <v>0</v>
      </c>
      <c r="G109" s="93">
        <v>0</v>
      </c>
      <c r="H109" s="93">
        <v>10000</v>
      </c>
      <c r="I109" s="93">
        <v>0</v>
      </c>
    </row>
    <row r="110" spans="1:9" x14ac:dyDescent="0.2">
      <c r="A110" s="22" t="s">
        <v>259</v>
      </c>
      <c r="B110" s="22" t="s">
        <v>255</v>
      </c>
      <c r="C110" t="s">
        <v>260</v>
      </c>
      <c r="D110" s="88">
        <v>28682</v>
      </c>
      <c r="E110" s="93">
        <v>4885</v>
      </c>
      <c r="F110" s="93">
        <v>586</v>
      </c>
      <c r="G110" s="93">
        <v>0</v>
      </c>
      <c r="H110" s="93">
        <v>10000</v>
      </c>
      <c r="I110" s="93">
        <v>0</v>
      </c>
    </row>
    <row r="111" spans="1:9" x14ac:dyDescent="0.2">
      <c r="A111" s="22" t="s">
        <v>261</v>
      </c>
      <c r="B111" s="22" t="s">
        <v>255</v>
      </c>
      <c r="C111" t="s">
        <v>262</v>
      </c>
      <c r="D111" s="88">
        <v>18013</v>
      </c>
      <c r="E111" s="93">
        <v>3266</v>
      </c>
      <c r="F111" s="93">
        <v>0</v>
      </c>
      <c r="G111" s="93">
        <v>211</v>
      </c>
      <c r="H111" s="93">
        <v>10000</v>
      </c>
      <c r="I111" s="93">
        <v>0</v>
      </c>
    </row>
    <row r="112" spans="1:9" x14ac:dyDescent="0.2">
      <c r="A112" s="22" t="s">
        <v>263</v>
      </c>
      <c r="B112" s="22" t="s">
        <v>264</v>
      </c>
      <c r="C112" t="s">
        <v>265</v>
      </c>
      <c r="D112" s="88">
        <v>7235</v>
      </c>
      <c r="E112" s="93">
        <v>2727</v>
      </c>
      <c r="F112" s="93">
        <v>1004</v>
      </c>
      <c r="G112" s="93">
        <v>0</v>
      </c>
      <c r="H112" s="93">
        <v>10000</v>
      </c>
      <c r="I112" s="93">
        <v>0</v>
      </c>
    </row>
    <row r="113" spans="1:9" x14ac:dyDescent="0.2">
      <c r="A113" s="22" t="s">
        <v>266</v>
      </c>
      <c r="B113" s="22" t="s">
        <v>264</v>
      </c>
      <c r="C113" t="s">
        <v>267</v>
      </c>
      <c r="D113" s="88">
        <v>156474</v>
      </c>
      <c r="E113" s="93">
        <v>6975</v>
      </c>
      <c r="F113" s="93">
        <v>167</v>
      </c>
      <c r="G113" s="93">
        <v>0</v>
      </c>
      <c r="H113" s="93">
        <v>13719</v>
      </c>
      <c r="I113" s="93">
        <v>0</v>
      </c>
    </row>
    <row r="114" spans="1:9" x14ac:dyDescent="0.2">
      <c r="A114" s="22" t="s">
        <v>268</v>
      </c>
      <c r="B114" s="22" t="s">
        <v>264</v>
      </c>
      <c r="C114" t="s">
        <v>269</v>
      </c>
      <c r="D114" s="88">
        <v>3855647</v>
      </c>
      <c r="E114" s="93">
        <v>537744</v>
      </c>
      <c r="F114" s="93">
        <v>75156</v>
      </c>
      <c r="G114" s="93">
        <v>0</v>
      </c>
      <c r="H114" s="93">
        <v>333032</v>
      </c>
      <c r="I114" s="93">
        <v>0</v>
      </c>
    </row>
    <row r="115" spans="1:9" x14ac:dyDescent="0.2">
      <c r="A115" s="22" t="s">
        <v>270</v>
      </c>
      <c r="B115" s="22" t="s">
        <v>271</v>
      </c>
      <c r="C115" t="s">
        <v>272</v>
      </c>
      <c r="D115" s="88">
        <v>21375</v>
      </c>
      <c r="E115" s="93">
        <v>3028</v>
      </c>
      <c r="F115" s="93">
        <v>0</v>
      </c>
      <c r="G115" s="93">
        <v>0</v>
      </c>
      <c r="H115" s="93">
        <v>10000</v>
      </c>
      <c r="I115" s="93">
        <v>0</v>
      </c>
    </row>
    <row r="116" spans="1:9" x14ac:dyDescent="0.2">
      <c r="A116" s="22" t="s">
        <v>273</v>
      </c>
      <c r="B116" s="22" t="s">
        <v>274</v>
      </c>
      <c r="C116" t="s">
        <v>275</v>
      </c>
      <c r="D116" s="88">
        <v>359866</v>
      </c>
      <c r="E116" s="93">
        <v>76956</v>
      </c>
      <c r="F116" s="93">
        <v>14897</v>
      </c>
      <c r="G116" s="93">
        <v>0</v>
      </c>
      <c r="H116" s="93">
        <v>26632</v>
      </c>
      <c r="I116" s="93">
        <v>0</v>
      </c>
    </row>
    <row r="117" spans="1:9" x14ac:dyDescent="0.2">
      <c r="A117" s="22" t="s">
        <v>276</v>
      </c>
      <c r="B117" s="22" t="s">
        <v>277</v>
      </c>
      <c r="C117" t="s">
        <v>278</v>
      </c>
      <c r="D117" s="88">
        <v>937893</v>
      </c>
      <c r="E117" s="93">
        <v>121568</v>
      </c>
      <c r="F117" s="93">
        <v>8202</v>
      </c>
      <c r="G117" s="93">
        <v>211</v>
      </c>
      <c r="H117" s="93">
        <v>75622</v>
      </c>
      <c r="I117" s="93">
        <v>0</v>
      </c>
    </row>
    <row r="118" spans="1:9" x14ac:dyDescent="0.2">
      <c r="A118" s="22" t="s">
        <v>279</v>
      </c>
      <c r="B118" s="22" t="s">
        <v>280</v>
      </c>
      <c r="C118" t="s">
        <v>281</v>
      </c>
      <c r="D118" s="88">
        <v>519800</v>
      </c>
      <c r="E118" s="93">
        <v>54836</v>
      </c>
      <c r="F118" s="93">
        <v>1088</v>
      </c>
      <c r="G118" s="93">
        <v>0</v>
      </c>
      <c r="H118" s="93">
        <v>17272</v>
      </c>
      <c r="I118" s="93">
        <v>0</v>
      </c>
    </row>
    <row r="119" spans="1:9" x14ac:dyDescent="0.2">
      <c r="A119" s="22" t="s">
        <v>282</v>
      </c>
      <c r="B119" s="22" t="s">
        <v>277</v>
      </c>
      <c r="C119" t="s">
        <v>283</v>
      </c>
      <c r="D119" s="88">
        <v>118727</v>
      </c>
      <c r="E119" s="93">
        <v>20581</v>
      </c>
      <c r="F119" s="93">
        <v>3348</v>
      </c>
      <c r="G119" s="93">
        <v>106</v>
      </c>
      <c r="H119" s="93">
        <v>10000</v>
      </c>
      <c r="I119" s="93">
        <v>0</v>
      </c>
    </row>
    <row r="120" spans="1:9" x14ac:dyDescent="0.2">
      <c r="A120" s="22" t="s">
        <v>284</v>
      </c>
      <c r="B120" s="22" t="s">
        <v>285</v>
      </c>
      <c r="C120" t="s">
        <v>286</v>
      </c>
      <c r="D120" s="88">
        <v>1348654</v>
      </c>
      <c r="E120" s="93">
        <v>232600</v>
      </c>
      <c r="F120" s="93">
        <v>62937</v>
      </c>
      <c r="G120" s="93">
        <v>3695</v>
      </c>
      <c r="H120" s="93">
        <v>98605</v>
      </c>
      <c r="I120" s="93">
        <v>0</v>
      </c>
    </row>
    <row r="121" spans="1:9" x14ac:dyDescent="0.2">
      <c r="A121" s="22" t="s">
        <v>287</v>
      </c>
      <c r="B121" s="22" t="s">
        <v>285</v>
      </c>
      <c r="C121" t="s">
        <v>288</v>
      </c>
      <c r="D121" s="88">
        <v>117776</v>
      </c>
      <c r="E121" s="93">
        <v>7541</v>
      </c>
      <c r="F121" s="93">
        <v>0</v>
      </c>
      <c r="G121" s="93">
        <v>0</v>
      </c>
      <c r="H121" s="93">
        <v>10000</v>
      </c>
      <c r="I121" s="93">
        <v>0</v>
      </c>
    </row>
    <row r="122" spans="1:9" x14ac:dyDescent="0.2">
      <c r="A122" s="22" t="s">
        <v>289</v>
      </c>
      <c r="B122" s="22" t="s">
        <v>290</v>
      </c>
      <c r="C122" t="s">
        <v>291</v>
      </c>
      <c r="D122" s="88">
        <v>352362</v>
      </c>
      <c r="E122" s="93">
        <v>62212</v>
      </c>
      <c r="F122" s="93">
        <v>10462</v>
      </c>
      <c r="G122" s="93">
        <v>528</v>
      </c>
      <c r="H122" s="93">
        <v>19990</v>
      </c>
      <c r="I122" s="93">
        <v>0</v>
      </c>
    </row>
    <row r="123" spans="1:9" x14ac:dyDescent="0.2">
      <c r="A123" s="22" t="s">
        <v>292</v>
      </c>
      <c r="B123" s="22" t="s">
        <v>290</v>
      </c>
      <c r="C123" t="s">
        <v>293</v>
      </c>
      <c r="D123" s="88">
        <v>947722</v>
      </c>
      <c r="E123" s="93">
        <v>160925</v>
      </c>
      <c r="F123" s="93">
        <v>66033</v>
      </c>
      <c r="G123" s="93">
        <v>0</v>
      </c>
      <c r="H123" s="93">
        <v>45761</v>
      </c>
      <c r="I123" s="93">
        <v>0</v>
      </c>
    </row>
    <row r="124" spans="1:9" ht="12.75" customHeight="1" x14ac:dyDescent="0.2">
      <c r="A124" s="22" t="s">
        <v>294</v>
      </c>
      <c r="B124" s="22" t="s">
        <v>290</v>
      </c>
      <c r="C124" t="s">
        <v>295</v>
      </c>
      <c r="D124" s="88">
        <v>29280</v>
      </c>
      <c r="E124" s="93">
        <v>5247</v>
      </c>
      <c r="F124" s="93">
        <v>0</v>
      </c>
      <c r="G124" s="93">
        <v>0</v>
      </c>
      <c r="H124" s="93">
        <v>10000</v>
      </c>
      <c r="I124" s="93">
        <v>0</v>
      </c>
    </row>
    <row r="125" spans="1:9" x14ac:dyDescent="0.2">
      <c r="A125" s="22" t="s">
        <v>296</v>
      </c>
      <c r="B125" s="22" t="s">
        <v>290</v>
      </c>
      <c r="C125" t="s">
        <v>297</v>
      </c>
      <c r="D125" s="88">
        <v>122207</v>
      </c>
      <c r="E125" s="93">
        <v>25521</v>
      </c>
      <c r="F125" s="93">
        <v>8034</v>
      </c>
      <c r="G125" s="93">
        <v>528</v>
      </c>
      <c r="H125" s="93">
        <v>10000</v>
      </c>
      <c r="I125" s="93">
        <v>0</v>
      </c>
    </row>
    <row r="126" spans="1:9" x14ac:dyDescent="0.2">
      <c r="A126" s="22" t="s">
        <v>298</v>
      </c>
      <c r="B126" s="22" t="s">
        <v>299</v>
      </c>
      <c r="C126" t="s">
        <v>300</v>
      </c>
      <c r="D126" s="88">
        <v>795472</v>
      </c>
      <c r="E126" s="93">
        <v>91600</v>
      </c>
      <c r="F126" s="93">
        <v>3097</v>
      </c>
      <c r="G126" s="93">
        <v>0</v>
      </c>
      <c r="H126" s="93">
        <v>58339</v>
      </c>
      <c r="I126" s="93">
        <v>51973</v>
      </c>
    </row>
    <row r="127" spans="1:9" x14ac:dyDescent="0.2">
      <c r="A127" s="22" t="s">
        <v>301</v>
      </c>
      <c r="B127" s="22" t="s">
        <v>299</v>
      </c>
      <c r="C127" t="s">
        <v>302</v>
      </c>
      <c r="D127" s="88">
        <v>434311</v>
      </c>
      <c r="E127" s="93">
        <v>56038</v>
      </c>
      <c r="F127" s="93">
        <v>4185</v>
      </c>
      <c r="G127" s="93">
        <v>0</v>
      </c>
      <c r="H127" s="93">
        <v>32051</v>
      </c>
      <c r="I127" s="93">
        <v>23315</v>
      </c>
    </row>
    <row r="128" spans="1:9" x14ac:dyDescent="0.2">
      <c r="A128" s="22" t="s">
        <v>303</v>
      </c>
      <c r="B128" s="22" t="s">
        <v>299</v>
      </c>
      <c r="C128" t="s">
        <v>304</v>
      </c>
      <c r="D128" s="88">
        <v>104140</v>
      </c>
      <c r="E128" s="93">
        <v>5473</v>
      </c>
      <c r="F128" s="93">
        <v>1088</v>
      </c>
      <c r="G128" s="93">
        <v>0</v>
      </c>
      <c r="H128" s="93">
        <v>10000</v>
      </c>
      <c r="I128" s="93">
        <v>0</v>
      </c>
    </row>
    <row r="129" spans="1:9" x14ac:dyDescent="0.2">
      <c r="A129" s="22" t="s">
        <v>305</v>
      </c>
      <c r="B129" s="22" t="s">
        <v>299</v>
      </c>
      <c r="C129" t="s">
        <v>306</v>
      </c>
      <c r="D129" s="88">
        <v>134656</v>
      </c>
      <c r="E129" s="93">
        <v>20347</v>
      </c>
      <c r="F129" s="93">
        <v>84</v>
      </c>
      <c r="G129" s="93">
        <v>0</v>
      </c>
      <c r="H129" s="93">
        <v>10000</v>
      </c>
      <c r="I129" s="93">
        <v>0</v>
      </c>
    </row>
    <row r="130" spans="1:9" x14ac:dyDescent="0.2">
      <c r="A130" s="22" t="s">
        <v>307</v>
      </c>
      <c r="B130" s="22" t="s">
        <v>299</v>
      </c>
      <c r="C130" t="s">
        <v>308</v>
      </c>
      <c r="D130" s="88">
        <v>43256</v>
      </c>
      <c r="E130" s="93">
        <v>6445</v>
      </c>
      <c r="F130" s="93">
        <v>84</v>
      </c>
      <c r="G130" s="93">
        <v>0</v>
      </c>
      <c r="H130" s="93">
        <v>10000</v>
      </c>
      <c r="I130" s="93">
        <v>0</v>
      </c>
    </row>
    <row r="131" spans="1:9" x14ac:dyDescent="0.2">
      <c r="A131" s="22" t="s">
        <v>309</v>
      </c>
      <c r="B131" s="22" t="s">
        <v>299</v>
      </c>
      <c r="C131" t="s">
        <v>310</v>
      </c>
      <c r="D131" s="88">
        <v>78403</v>
      </c>
      <c r="E131" s="93">
        <v>8264</v>
      </c>
      <c r="F131" s="93">
        <v>418</v>
      </c>
      <c r="G131" s="93">
        <v>0</v>
      </c>
      <c r="H131" s="93">
        <v>10000</v>
      </c>
      <c r="I131" s="93">
        <v>0</v>
      </c>
    </row>
    <row r="132" spans="1:9" x14ac:dyDescent="0.2">
      <c r="A132" s="22" t="s">
        <v>311</v>
      </c>
      <c r="B132" s="22" t="s">
        <v>312</v>
      </c>
      <c r="C132" t="s">
        <v>313</v>
      </c>
      <c r="D132" s="88">
        <v>22994</v>
      </c>
      <c r="E132" s="93">
        <v>4880</v>
      </c>
      <c r="F132" s="93">
        <v>502</v>
      </c>
      <c r="G132" s="93">
        <v>106</v>
      </c>
      <c r="H132" s="93">
        <v>10000</v>
      </c>
      <c r="I132" s="93">
        <v>0</v>
      </c>
    </row>
    <row r="133" spans="1:9" x14ac:dyDescent="0.2">
      <c r="A133" s="22" t="s">
        <v>314</v>
      </c>
      <c r="B133" s="22" t="s">
        <v>312</v>
      </c>
      <c r="C133" t="s">
        <v>315</v>
      </c>
      <c r="D133" s="88">
        <v>31702</v>
      </c>
      <c r="E133" s="93">
        <v>6549</v>
      </c>
      <c r="F133" s="93">
        <v>167</v>
      </c>
      <c r="G133" s="93">
        <v>0</v>
      </c>
      <c r="H133" s="93">
        <v>10000</v>
      </c>
      <c r="I133" s="93">
        <v>0</v>
      </c>
    </row>
    <row r="134" spans="1:9" x14ac:dyDescent="0.2">
      <c r="A134" s="22" t="s">
        <v>316</v>
      </c>
      <c r="B134" s="22" t="s">
        <v>317</v>
      </c>
      <c r="C134" t="s">
        <v>318</v>
      </c>
      <c r="D134" s="88">
        <v>106640</v>
      </c>
      <c r="E134" s="93">
        <v>25499</v>
      </c>
      <c r="F134" s="93">
        <v>167</v>
      </c>
      <c r="G134" s="93">
        <v>0</v>
      </c>
      <c r="H134" s="93">
        <v>10000</v>
      </c>
      <c r="I134" s="93">
        <v>0</v>
      </c>
    </row>
    <row r="135" spans="1:9" x14ac:dyDescent="0.2">
      <c r="A135" s="22" t="s">
        <v>319</v>
      </c>
      <c r="B135" s="22" t="s">
        <v>317</v>
      </c>
      <c r="C135" t="s">
        <v>320</v>
      </c>
      <c r="D135" s="88">
        <v>144379</v>
      </c>
      <c r="E135" s="93">
        <v>23429</v>
      </c>
      <c r="F135" s="93">
        <v>3850</v>
      </c>
      <c r="G135" s="93">
        <v>0</v>
      </c>
      <c r="H135" s="93">
        <v>11544</v>
      </c>
      <c r="I135" s="93">
        <v>0</v>
      </c>
    </row>
    <row r="136" spans="1:9" x14ac:dyDescent="0.2">
      <c r="A136" s="22" t="s">
        <v>321</v>
      </c>
      <c r="B136" s="22" t="s">
        <v>322</v>
      </c>
      <c r="C136" t="s">
        <v>323</v>
      </c>
      <c r="D136" s="88">
        <v>139171</v>
      </c>
      <c r="E136" s="93">
        <v>22978</v>
      </c>
      <c r="F136" s="93">
        <v>9876</v>
      </c>
      <c r="G136" s="93">
        <v>0</v>
      </c>
      <c r="H136" s="93">
        <v>10568</v>
      </c>
      <c r="I136" s="93">
        <v>0</v>
      </c>
    </row>
    <row r="137" spans="1:9" x14ac:dyDescent="0.2">
      <c r="A137" s="22" t="s">
        <v>324</v>
      </c>
      <c r="B137" s="22" t="s">
        <v>322</v>
      </c>
      <c r="C137" t="s">
        <v>325</v>
      </c>
      <c r="D137" s="88">
        <v>62725</v>
      </c>
      <c r="E137" s="93">
        <v>9382</v>
      </c>
      <c r="F137" s="93">
        <v>670</v>
      </c>
      <c r="G137" s="93">
        <v>0</v>
      </c>
      <c r="H137" s="93">
        <v>10000</v>
      </c>
      <c r="I137" s="93">
        <v>0</v>
      </c>
    </row>
    <row r="138" spans="1:9" x14ac:dyDescent="0.2">
      <c r="A138" s="22" t="s">
        <v>326</v>
      </c>
      <c r="B138" s="22" t="s">
        <v>327</v>
      </c>
      <c r="C138" t="s">
        <v>328</v>
      </c>
      <c r="D138" s="88">
        <v>40618</v>
      </c>
      <c r="E138" s="93">
        <v>19375</v>
      </c>
      <c r="F138" s="93">
        <v>8369</v>
      </c>
      <c r="G138" s="93">
        <v>0</v>
      </c>
      <c r="H138" s="93">
        <v>10000</v>
      </c>
      <c r="I138" s="93">
        <v>0</v>
      </c>
    </row>
    <row r="139" spans="1:9" x14ac:dyDescent="0.2">
      <c r="A139" s="22" t="s">
        <v>329</v>
      </c>
      <c r="B139" s="22" t="s">
        <v>330</v>
      </c>
      <c r="C139" t="s">
        <v>331</v>
      </c>
      <c r="D139" s="88">
        <v>63872</v>
      </c>
      <c r="E139" s="93">
        <v>7227</v>
      </c>
      <c r="F139" s="93">
        <v>1925</v>
      </c>
      <c r="G139" s="93">
        <v>0</v>
      </c>
      <c r="H139" s="93">
        <v>10000</v>
      </c>
      <c r="I139" s="93">
        <v>0</v>
      </c>
    </row>
    <row r="140" spans="1:9" x14ac:dyDescent="0.2">
      <c r="A140" s="22" t="s">
        <v>332</v>
      </c>
      <c r="B140" s="22" t="s">
        <v>330</v>
      </c>
      <c r="C140" t="s">
        <v>333</v>
      </c>
      <c r="D140" s="88">
        <v>682586</v>
      </c>
      <c r="E140" s="93">
        <v>102152</v>
      </c>
      <c r="F140" s="93">
        <v>9374</v>
      </c>
      <c r="G140" s="93">
        <v>0</v>
      </c>
      <c r="H140" s="93">
        <v>46962</v>
      </c>
      <c r="I140" s="93">
        <v>51608</v>
      </c>
    </row>
    <row r="141" spans="1:9" x14ac:dyDescent="0.2">
      <c r="A141" s="22" t="s">
        <v>334</v>
      </c>
      <c r="B141" s="22" t="s">
        <v>330</v>
      </c>
      <c r="C141" t="s">
        <v>335</v>
      </c>
      <c r="D141" s="88">
        <v>55380</v>
      </c>
      <c r="E141" s="93">
        <v>9295</v>
      </c>
      <c r="F141" s="93">
        <v>6612</v>
      </c>
      <c r="G141" s="93">
        <v>0</v>
      </c>
      <c r="H141" s="93">
        <v>10000</v>
      </c>
      <c r="I141" s="93">
        <v>0</v>
      </c>
    </row>
    <row r="142" spans="1:9" x14ac:dyDescent="0.2">
      <c r="A142" s="22" t="s">
        <v>336</v>
      </c>
      <c r="B142" s="22" t="s">
        <v>330</v>
      </c>
      <c r="C142" t="s">
        <v>337</v>
      </c>
      <c r="D142" s="88">
        <v>30628</v>
      </c>
      <c r="E142" s="93">
        <v>5895</v>
      </c>
      <c r="F142" s="93">
        <v>2092</v>
      </c>
      <c r="G142" s="93">
        <v>0</v>
      </c>
      <c r="H142" s="93">
        <v>10000</v>
      </c>
      <c r="I142" s="93">
        <v>0</v>
      </c>
    </row>
    <row r="143" spans="1:9" ht="12.75" customHeight="1" x14ac:dyDescent="0.2">
      <c r="A143" s="22" t="s">
        <v>338</v>
      </c>
      <c r="B143" s="22" t="s">
        <v>339</v>
      </c>
      <c r="C143" t="s">
        <v>340</v>
      </c>
      <c r="D143" s="88">
        <v>6994684</v>
      </c>
      <c r="E143" s="93">
        <v>967841</v>
      </c>
      <c r="F143" s="93">
        <v>60007</v>
      </c>
      <c r="G143" s="93">
        <v>0</v>
      </c>
      <c r="H143" s="93">
        <v>485219</v>
      </c>
      <c r="I143" s="93">
        <v>0</v>
      </c>
    </row>
    <row r="144" spans="1:9" x14ac:dyDescent="0.2">
      <c r="A144" s="22" t="s">
        <v>341</v>
      </c>
      <c r="B144" s="22" t="s">
        <v>339</v>
      </c>
      <c r="C144" t="s">
        <v>342</v>
      </c>
      <c r="D144" s="88">
        <v>1559041</v>
      </c>
      <c r="E144" s="93">
        <v>297113</v>
      </c>
      <c r="F144" s="93">
        <v>32556</v>
      </c>
      <c r="G144" s="93">
        <v>0</v>
      </c>
      <c r="H144" s="93">
        <v>97996</v>
      </c>
      <c r="I144" s="93">
        <v>0</v>
      </c>
    </row>
    <row r="145" spans="1:9" x14ac:dyDescent="0.2">
      <c r="A145" s="22" t="s">
        <v>343</v>
      </c>
      <c r="B145" s="22" t="s">
        <v>344</v>
      </c>
      <c r="C145" t="s">
        <v>345</v>
      </c>
      <c r="D145" s="88">
        <v>93408</v>
      </c>
      <c r="E145" s="93">
        <v>20414</v>
      </c>
      <c r="F145" s="93">
        <v>1674</v>
      </c>
      <c r="G145" s="93">
        <v>0</v>
      </c>
      <c r="H145" s="93">
        <v>10000</v>
      </c>
      <c r="I145" s="93">
        <v>0</v>
      </c>
    </row>
    <row r="146" spans="1:9" x14ac:dyDescent="0.2">
      <c r="A146" s="22" t="s">
        <v>346</v>
      </c>
      <c r="B146" s="22" t="s">
        <v>344</v>
      </c>
      <c r="C146" t="s">
        <v>347</v>
      </c>
      <c r="D146" s="88">
        <v>82433</v>
      </c>
      <c r="E146" s="93">
        <v>16906</v>
      </c>
      <c r="F146" s="93">
        <v>0</v>
      </c>
      <c r="G146" s="93">
        <v>0</v>
      </c>
      <c r="H146" s="93">
        <v>10000</v>
      </c>
      <c r="I146" s="93">
        <v>0</v>
      </c>
    </row>
    <row r="147" spans="1:9" x14ac:dyDescent="0.2">
      <c r="A147" s="22" t="s">
        <v>348</v>
      </c>
      <c r="B147" s="22" t="s">
        <v>349</v>
      </c>
      <c r="C147" t="s">
        <v>350</v>
      </c>
      <c r="D147" s="88">
        <v>143371</v>
      </c>
      <c r="E147" s="93">
        <v>18044</v>
      </c>
      <c r="F147" s="93">
        <v>921</v>
      </c>
      <c r="G147" s="93">
        <v>0</v>
      </c>
      <c r="H147" s="93">
        <v>11552</v>
      </c>
      <c r="I147" s="93">
        <v>0</v>
      </c>
    </row>
    <row r="148" spans="1:9" x14ac:dyDescent="0.2">
      <c r="A148" s="22" t="s">
        <v>351</v>
      </c>
      <c r="B148" s="22" t="s">
        <v>349</v>
      </c>
      <c r="C148" t="s">
        <v>352</v>
      </c>
      <c r="D148" s="88">
        <v>464836</v>
      </c>
      <c r="E148" s="93">
        <v>55705</v>
      </c>
      <c r="F148" s="93">
        <v>2678</v>
      </c>
      <c r="G148" s="93">
        <v>0</v>
      </c>
      <c r="H148" s="93">
        <v>34273</v>
      </c>
      <c r="I148" s="93">
        <v>35822</v>
      </c>
    </row>
    <row r="149" spans="1:9" x14ac:dyDescent="0.2">
      <c r="A149" s="22" t="s">
        <v>353</v>
      </c>
      <c r="B149" s="22" t="s">
        <v>349</v>
      </c>
      <c r="C149" t="s">
        <v>354</v>
      </c>
      <c r="D149" s="88">
        <v>66617</v>
      </c>
      <c r="E149" s="93">
        <v>3590</v>
      </c>
      <c r="F149" s="93">
        <v>753</v>
      </c>
      <c r="G149" s="93">
        <v>0</v>
      </c>
      <c r="H149" s="93">
        <v>10000</v>
      </c>
      <c r="I149" s="93">
        <v>0</v>
      </c>
    </row>
    <row r="150" spans="1:9" x14ac:dyDescent="0.2">
      <c r="A150" s="22" t="s">
        <v>355</v>
      </c>
      <c r="B150" s="22" t="s">
        <v>356</v>
      </c>
      <c r="C150" t="s">
        <v>357</v>
      </c>
      <c r="D150" s="88">
        <v>41947</v>
      </c>
      <c r="E150" s="93">
        <v>9803</v>
      </c>
      <c r="F150" s="93">
        <v>2678</v>
      </c>
      <c r="G150" s="93">
        <v>0</v>
      </c>
      <c r="H150" s="93">
        <v>10000</v>
      </c>
      <c r="I150" s="93">
        <v>0</v>
      </c>
    </row>
    <row r="151" spans="1:9" x14ac:dyDescent="0.2">
      <c r="A151" s="22" t="s">
        <v>358</v>
      </c>
      <c r="B151" s="22" t="s">
        <v>356</v>
      </c>
      <c r="C151" t="s">
        <v>359</v>
      </c>
      <c r="D151" s="88">
        <v>80798</v>
      </c>
      <c r="E151" s="93">
        <v>36504</v>
      </c>
      <c r="F151" s="93">
        <v>20337</v>
      </c>
      <c r="G151" s="93">
        <v>0</v>
      </c>
      <c r="H151" s="93">
        <v>12610</v>
      </c>
      <c r="I151" s="93">
        <v>0</v>
      </c>
    </row>
    <row r="152" spans="1:9" x14ac:dyDescent="0.2">
      <c r="A152" s="22" t="s">
        <v>360</v>
      </c>
      <c r="B152" s="22" t="s">
        <v>356</v>
      </c>
      <c r="C152" t="s">
        <v>361</v>
      </c>
      <c r="D152" s="88">
        <v>28760</v>
      </c>
      <c r="E152" s="93">
        <v>6648</v>
      </c>
      <c r="F152" s="93">
        <v>1506</v>
      </c>
      <c r="G152" s="93">
        <v>0</v>
      </c>
      <c r="H152" s="93">
        <v>10000</v>
      </c>
      <c r="I152" s="93">
        <v>0</v>
      </c>
    </row>
    <row r="153" spans="1:9" x14ac:dyDescent="0.2">
      <c r="A153" s="22" t="s">
        <v>362</v>
      </c>
      <c r="B153" s="22" t="s">
        <v>363</v>
      </c>
      <c r="C153" t="s">
        <v>364</v>
      </c>
      <c r="D153" s="88">
        <v>92165</v>
      </c>
      <c r="E153" s="93">
        <v>11576</v>
      </c>
      <c r="F153" s="93">
        <v>418</v>
      </c>
      <c r="G153" s="93">
        <v>0</v>
      </c>
      <c r="H153" s="93">
        <v>10000</v>
      </c>
      <c r="I153" s="93">
        <v>0</v>
      </c>
    </row>
    <row r="154" spans="1:9" x14ac:dyDescent="0.2">
      <c r="A154" s="22" t="s">
        <v>365</v>
      </c>
      <c r="B154" s="22" t="s">
        <v>363</v>
      </c>
      <c r="C154" t="s">
        <v>366</v>
      </c>
      <c r="D154" s="88">
        <v>249079</v>
      </c>
      <c r="E154" s="93">
        <v>21770</v>
      </c>
      <c r="F154" s="93">
        <v>502</v>
      </c>
      <c r="G154" s="93">
        <v>0</v>
      </c>
      <c r="H154" s="93">
        <v>12320</v>
      </c>
      <c r="I154" s="93">
        <v>0</v>
      </c>
    </row>
    <row r="155" spans="1:9" x14ac:dyDescent="0.2">
      <c r="A155" s="22" t="s">
        <v>367</v>
      </c>
      <c r="B155" s="22" t="s">
        <v>363</v>
      </c>
      <c r="C155" t="s">
        <v>368</v>
      </c>
      <c r="D155" s="88">
        <v>230940</v>
      </c>
      <c r="E155" s="93">
        <v>29831</v>
      </c>
      <c r="F155" s="93">
        <v>15065</v>
      </c>
      <c r="G155" s="93">
        <v>211</v>
      </c>
      <c r="H155" s="93">
        <v>18713</v>
      </c>
      <c r="I155" s="93">
        <v>22384</v>
      </c>
    </row>
    <row r="156" spans="1:9" x14ac:dyDescent="0.2">
      <c r="A156" s="22" t="s">
        <v>369</v>
      </c>
      <c r="B156" s="22" t="s">
        <v>370</v>
      </c>
      <c r="C156" t="s">
        <v>371</v>
      </c>
      <c r="D156" s="88">
        <v>22391</v>
      </c>
      <c r="E156" s="93">
        <v>3114</v>
      </c>
      <c r="F156" s="93">
        <v>1172</v>
      </c>
      <c r="G156" s="93">
        <v>317</v>
      </c>
      <c r="H156" s="93">
        <v>10000</v>
      </c>
      <c r="I156" s="93">
        <v>0</v>
      </c>
    </row>
    <row r="157" spans="1:9" x14ac:dyDescent="0.2">
      <c r="A157" s="22" t="s">
        <v>372</v>
      </c>
      <c r="B157" s="22" t="s">
        <v>373</v>
      </c>
      <c r="C157" t="s">
        <v>374</v>
      </c>
      <c r="D157" s="88">
        <v>30909</v>
      </c>
      <c r="E157" s="93">
        <v>10757</v>
      </c>
      <c r="F157" s="93">
        <v>8286</v>
      </c>
      <c r="G157" s="93">
        <v>528</v>
      </c>
      <c r="H157" s="93">
        <v>10000</v>
      </c>
      <c r="I157" s="93">
        <v>0</v>
      </c>
    </row>
    <row r="158" spans="1:9" x14ac:dyDescent="0.2">
      <c r="A158" s="22" t="s">
        <v>375</v>
      </c>
      <c r="B158" s="22" t="s">
        <v>373</v>
      </c>
      <c r="C158" t="s">
        <v>376</v>
      </c>
      <c r="D158" s="88">
        <v>36029</v>
      </c>
      <c r="E158" s="93">
        <v>5307</v>
      </c>
      <c r="F158" s="93">
        <v>753</v>
      </c>
      <c r="G158" s="93">
        <v>0</v>
      </c>
      <c r="H158" s="93">
        <v>10000</v>
      </c>
      <c r="I158" s="93">
        <v>0</v>
      </c>
    </row>
    <row r="159" spans="1:9" x14ac:dyDescent="0.2">
      <c r="A159" s="22" t="s">
        <v>377</v>
      </c>
      <c r="B159" s="22" t="s">
        <v>378</v>
      </c>
      <c r="C159" t="s">
        <v>379</v>
      </c>
      <c r="D159" s="88">
        <v>246532</v>
      </c>
      <c r="E159" s="93">
        <v>13639</v>
      </c>
      <c r="F159" s="93">
        <v>4770</v>
      </c>
      <c r="G159" s="93">
        <v>0</v>
      </c>
      <c r="H159" s="93">
        <v>13217</v>
      </c>
      <c r="I159" s="93">
        <v>0</v>
      </c>
    </row>
    <row r="160" spans="1:9" x14ac:dyDescent="0.2">
      <c r="A160" s="22" t="s">
        <v>380</v>
      </c>
      <c r="B160" s="22" t="s">
        <v>378</v>
      </c>
      <c r="C160" t="s">
        <v>381</v>
      </c>
      <c r="D160" s="88">
        <v>24420</v>
      </c>
      <c r="E160" s="93">
        <v>3314</v>
      </c>
      <c r="F160" s="93">
        <v>0</v>
      </c>
      <c r="G160" s="93">
        <v>0</v>
      </c>
      <c r="H160" s="93">
        <v>10000</v>
      </c>
      <c r="I160" s="93">
        <v>0</v>
      </c>
    </row>
    <row r="161" spans="1:9" x14ac:dyDescent="0.2">
      <c r="A161" s="22" t="s">
        <v>382</v>
      </c>
      <c r="B161" s="22" t="s">
        <v>383</v>
      </c>
      <c r="C161" t="s">
        <v>384</v>
      </c>
      <c r="D161" s="88">
        <v>282583</v>
      </c>
      <c r="E161" s="93">
        <v>68175</v>
      </c>
      <c r="F161" s="93">
        <v>74737</v>
      </c>
      <c r="G161" s="93">
        <v>0</v>
      </c>
      <c r="H161" s="93">
        <v>19524</v>
      </c>
      <c r="I161" s="93">
        <v>0</v>
      </c>
    </row>
    <row r="162" spans="1:9" x14ac:dyDescent="0.2">
      <c r="A162" s="22" t="s">
        <v>385</v>
      </c>
      <c r="B162" s="22" t="s">
        <v>386</v>
      </c>
      <c r="C162" t="s">
        <v>387</v>
      </c>
      <c r="D162" s="88">
        <v>118850</v>
      </c>
      <c r="E162" s="93">
        <v>13717</v>
      </c>
      <c r="F162" s="93">
        <v>251</v>
      </c>
      <c r="G162" s="93">
        <v>211</v>
      </c>
      <c r="H162" s="93">
        <v>10525</v>
      </c>
      <c r="I162" s="93">
        <v>0</v>
      </c>
    </row>
    <row r="163" spans="1:9" x14ac:dyDescent="0.2">
      <c r="A163" s="22" t="s">
        <v>388</v>
      </c>
      <c r="B163" s="22" t="s">
        <v>386</v>
      </c>
      <c r="C163" t="s">
        <v>389</v>
      </c>
      <c r="D163" s="88">
        <v>321985</v>
      </c>
      <c r="E163" s="93">
        <v>70664</v>
      </c>
      <c r="F163" s="93">
        <v>3515</v>
      </c>
      <c r="G163" s="93">
        <v>0</v>
      </c>
      <c r="H163" s="93">
        <v>23800</v>
      </c>
      <c r="I163" s="93">
        <v>0</v>
      </c>
    </row>
    <row r="164" spans="1:9" x14ac:dyDescent="0.2">
      <c r="A164" s="22" t="s">
        <v>390</v>
      </c>
      <c r="B164" s="22" t="s">
        <v>391</v>
      </c>
      <c r="C164" t="s">
        <v>392</v>
      </c>
      <c r="D164" s="88">
        <v>109772</v>
      </c>
      <c r="E164" s="93">
        <v>18411</v>
      </c>
      <c r="F164" s="93">
        <v>921</v>
      </c>
      <c r="G164" s="93">
        <v>0</v>
      </c>
      <c r="H164" s="93">
        <v>10000</v>
      </c>
      <c r="I164" s="93">
        <v>0</v>
      </c>
    </row>
    <row r="165" spans="1:9" x14ac:dyDescent="0.2">
      <c r="A165" s="22" t="s">
        <v>393</v>
      </c>
      <c r="B165" s="22" t="s">
        <v>391</v>
      </c>
      <c r="C165" t="s">
        <v>394</v>
      </c>
      <c r="D165" s="88">
        <v>17333</v>
      </c>
      <c r="E165" s="93">
        <v>2871</v>
      </c>
      <c r="F165" s="93">
        <v>1674</v>
      </c>
      <c r="G165" s="93">
        <v>0</v>
      </c>
      <c r="H165" s="93">
        <v>10000</v>
      </c>
      <c r="I165" s="93">
        <v>0</v>
      </c>
    </row>
    <row r="166" spans="1:9" x14ac:dyDescent="0.2">
      <c r="A166" s="22" t="s">
        <v>395</v>
      </c>
      <c r="B166" s="22" t="s">
        <v>391</v>
      </c>
      <c r="C166" t="s">
        <v>396</v>
      </c>
      <c r="D166" s="88">
        <v>33998</v>
      </c>
      <c r="E166" s="93">
        <v>6234</v>
      </c>
      <c r="F166" s="93">
        <v>167</v>
      </c>
      <c r="G166" s="93">
        <v>106</v>
      </c>
      <c r="H166" s="93">
        <v>10000</v>
      </c>
      <c r="I166" s="93">
        <v>0</v>
      </c>
    </row>
    <row r="167" spans="1:9" x14ac:dyDescent="0.2">
      <c r="A167" s="22" t="s">
        <v>397</v>
      </c>
      <c r="B167" s="22" t="s">
        <v>391</v>
      </c>
      <c r="C167" t="s">
        <v>398</v>
      </c>
      <c r="D167" s="88">
        <v>0</v>
      </c>
      <c r="E167" s="93">
        <v>675</v>
      </c>
      <c r="F167" s="93">
        <v>837</v>
      </c>
      <c r="G167" s="93">
        <v>0</v>
      </c>
      <c r="H167" s="93">
        <v>0</v>
      </c>
      <c r="I167" s="93">
        <v>0</v>
      </c>
    </row>
    <row r="168" spans="1:9" x14ac:dyDescent="0.2">
      <c r="A168" s="22" t="s">
        <v>399</v>
      </c>
      <c r="B168" s="22" t="s">
        <v>391</v>
      </c>
      <c r="C168" t="s">
        <v>400</v>
      </c>
      <c r="D168" s="88">
        <v>28387</v>
      </c>
      <c r="E168" s="93">
        <v>2969</v>
      </c>
      <c r="F168" s="93">
        <v>0</v>
      </c>
      <c r="G168" s="93">
        <v>0</v>
      </c>
      <c r="H168" s="93">
        <v>10000</v>
      </c>
      <c r="I168" s="93">
        <v>0</v>
      </c>
    </row>
    <row r="169" spans="1:9" x14ac:dyDescent="0.2">
      <c r="A169" s="22" t="s">
        <v>401</v>
      </c>
      <c r="B169" s="22" t="s">
        <v>402</v>
      </c>
      <c r="C169" t="s">
        <v>403</v>
      </c>
      <c r="D169" s="88">
        <v>257580</v>
      </c>
      <c r="E169" s="93">
        <v>57152</v>
      </c>
      <c r="F169" s="93">
        <v>22011</v>
      </c>
      <c r="G169" s="93">
        <v>1056</v>
      </c>
      <c r="H169" s="93">
        <v>18069</v>
      </c>
      <c r="I169" s="93">
        <v>0</v>
      </c>
    </row>
    <row r="170" spans="1:9" x14ac:dyDescent="0.2">
      <c r="A170" s="22" t="s">
        <v>404</v>
      </c>
      <c r="B170" s="22" t="s">
        <v>402</v>
      </c>
      <c r="C170" t="s">
        <v>405</v>
      </c>
      <c r="D170" s="88">
        <v>209783</v>
      </c>
      <c r="E170" s="93">
        <v>46366</v>
      </c>
      <c r="F170" s="93">
        <v>9708</v>
      </c>
      <c r="G170" s="93">
        <v>528</v>
      </c>
      <c r="H170" s="93">
        <v>16171</v>
      </c>
      <c r="I170" s="93">
        <v>0</v>
      </c>
    </row>
    <row r="171" spans="1:9" ht="12.75" customHeight="1" x14ac:dyDescent="0.2">
      <c r="A171" s="22" t="s">
        <v>406</v>
      </c>
      <c r="B171" s="22" t="s">
        <v>402</v>
      </c>
      <c r="C171" t="s">
        <v>407</v>
      </c>
      <c r="D171" s="88">
        <v>357374</v>
      </c>
      <c r="E171" s="93">
        <v>74044</v>
      </c>
      <c r="F171" s="93">
        <v>34314</v>
      </c>
      <c r="G171" s="93">
        <v>0</v>
      </c>
      <c r="H171" s="93">
        <v>28740</v>
      </c>
      <c r="I171" s="93">
        <v>0</v>
      </c>
    </row>
    <row r="172" spans="1:9" x14ac:dyDescent="0.2">
      <c r="A172" s="22" t="s">
        <v>408</v>
      </c>
      <c r="B172" s="22" t="s">
        <v>402</v>
      </c>
      <c r="C172" t="s">
        <v>409</v>
      </c>
      <c r="D172" s="88">
        <v>589582</v>
      </c>
      <c r="E172" s="93">
        <v>151896</v>
      </c>
      <c r="F172" s="93">
        <v>23685</v>
      </c>
      <c r="G172" s="93">
        <v>1056</v>
      </c>
      <c r="H172" s="93">
        <v>42029</v>
      </c>
      <c r="I172" s="93">
        <v>0</v>
      </c>
    </row>
    <row r="173" spans="1:9" x14ac:dyDescent="0.2">
      <c r="A173" s="22" t="s">
        <v>410</v>
      </c>
      <c r="B173" s="22" t="s">
        <v>402</v>
      </c>
      <c r="C173" t="s">
        <v>411</v>
      </c>
      <c r="D173" s="88">
        <v>336012</v>
      </c>
      <c r="E173" s="93">
        <v>85900</v>
      </c>
      <c r="F173" s="93">
        <v>14897</v>
      </c>
      <c r="G173" s="93">
        <v>1267</v>
      </c>
      <c r="H173" s="93">
        <v>24764</v>
      </c>
      <c r="I173" s="93">
        <v>0</v>
      </c>
    </row>
    <row r="174" spans="1:9" x14ac:dyDescent="0.2">
      <c r="A174" s="22" t="s">
        <v>412</v>
      </c>
      <c r="B174" s="22" t="s">
        <v>402</v>
      </c>
      <c r="C174" t="s">
        <v>413</v>
      </c>
      <c r="D174" s="88">
        <v>6758041</v>
      </c>
      <c r="E174" s="93">
        <v>944016</v>
      </c>
      <c r="F174" s="93">
        <v>436036</v>
      </c>
      <c r="G174" s="93">
        <v>40430</v>
      </c>
      <c r="H174" s="93">
        <v>482243</v>
      </c>
      <c r="I174" s="93">
        <v>0</v>
      </c>
    </row>
    <row r="175" spans="1:9" x14ac:dyDescent="0.2">
      <c r="A175" s="22" t="s">
        <v>414</v>
      </c>
      <c r="B175" s="22" t="s">
        <v>402</v>
      </c>
      <c r="C175" t="s">
        <v>415</v>
      </c>
      <c r="D175" s="88">
        <v>102479</v>
      </c>
      <c r="E175" s="93">
        <v>21061</v>
      </c>
      <c r="F175" s="93">
        <v>7114</v>
      </c>
      <c r="G175" s="93">
        <v>0</v>
      </c>
      <c r="H175" s="93">
        <v>10000</v>
      </c>
      <c r="I175" s="93">
        <v>0</v>
      </c>
    </row>
    <row r="176" spans="1:9" x14ac:dyDescent="0.2">
      <c r="A176" s="22" t="s">
        <v>416</v>
      </c>
      <c r="B176" s="22" t="s">
        <v>402</v>
      </c>
      <c r="C176" t="s">
        <v>417</v>
      </c>
      <c r="D176" s="88">
        <v>432608</v>
      </c>
      <c r="E176" s="93">
        <v>87107</v>
      </c>
      <c r="F176" s="93">
        <v>50299</v>
      </c>
      <c r="G176" s="93">
        <v>1056</v>
      </c>
      <c r="H176" s="93">
        <v>31927</v>
      </c>
      <c r="I176" s="93">
        <v>0</v>
      </c>
    </row>
    <row r="177" spans="1:9" ht="12.75" customHeight="1" x14ac:dyDescent="0.2">
      <c r="A177" s="22" t="s">
        <v>418</v>
      </c>
      <c r="B177" s="22" t="s">
        <v>402</v>
      </c>
      <c r="C177" t="s">
        <v>419</v>
      </c>
      <c r="D177" s="88">
        <v>143621</v>
      </c>
      <c r="E177" s="93">
        <v>23916</v>
      </c>
      <c r="F177" s="93">
        <v>9541</v>
      </c>
      <c r="G177" s="93">
        <v>0</v>
      </c>
      <c r="H177" s="93">
        <v>12628</v>
      </c>
      <c r="I177" s="93">
        <v>0</v>
      </c>
    </row>
    <row r="178" spans="1:9" x14ac:dyDescent="0.2">
      <c r="A178" s="22" t="s">
        <v>420</v>
      </c>
      <c r="B178" s="22" t="s">
        <v>402</v>
      </c>
      <c r="C178" t="s">
        <v>421</v>
      </c>
      <c r="D178" s="88">
        <v>20301</v>
      </c>
      <c r="E178" s="93">
        <v>3909</v>
      </c>
      <c r="F178" s="93">
        <v>167</v>
      </c>
      <c r="G178" s="93">
        <v>0</v>
      </c>
      <c r="H178" s="93">
        <v>10000</v>
      </c>
      <c r="I178" s="93">
        <v>0</v>
      </c>
    </row>
    <row r="179" spans="1:9" x14ac:dyDescent="0.2">
      <c r="A179" s="22" t="s">
        <v>422</v>
      </c>
      <c r="B179" s="22" t="s">
        <v>402</v>
      </c>
      <c r="C179" t="s">
        <v>423</v>
      </c>
      <c r="D179" s="88">
        <v>0</v>
      </c>
      <c r="E179" s="93">
        <v>2084</v>
      </c>
      <c r="F179" s="93">
        <v>84</v>
      </c>
      <c r="G179" s="93">
        <v>0</v>
      </c>
      <c r="H179" s="93">
        <v>0</v>
      </c>
      <c r="I179" s="93">
        <v>0</v>
      </c>
    </row>
    <row r="180" spans="1:9" ht="15" customHeight="1" x14ac:dyDescent="0.2">
      <c r="A180" s="22" t="s">
        <v>424</v>
      </c>
      <c r="B180" s="22" t="s">
        <v>402</v>
      </c>
      <c r="C180" t="s">
        <v>425</v>
      </c>
      <c r="D180" s="88">
        <v>16072</v>
      </c>
      <c r="E180" s="93">
        <v>3028</v>
      </c>
      <c r="F180" s="93">
        <v>0</v>
      </c>
      <c r="G180" s="93">
        <v>0</v>
      </c>
      <c r="H180" s="93">
        <v>10000</v>
      </c>
      <c r="I180" s="93">
        <v>0</v>
      </c>
    </row>
    <row r="181" spans="1:9" ht="12.75" customHeight="1" x14ac:dyDescent="0.2">
      <c r="A181" s="22" t="s">
        <v>426</v>
      </c>
      <c r="B181" s="22" t="s">
        <v>427</v>
      </c>
      <c r="C181" t="s">
        <v>428</v>
      </c>
      <c r="D181" s="88">
        <v>277905</v>
      </c>
      <c r="E181" s="93">
        <v>47106</v>
      </c>
      <c r="F181" s="93">
        <v>16906</v>
      </c>
      <c r="G181" s="93">
        <v>0</v>
      </c>
      <c r="H181" s="93">
        <v>17486</v>
      </c>
      <c r="I181" s="93">
        <v>0</v>
      </c>
    </row>
    <row r="182" spans="1:9" ht="13.5" customHeight="1" x14ac:dyDescent="0.2">
      <c r="A182" s="22" t="s">
        <v>429</v>
      </c>
      <c r="B182" s="22" t="s">
        <v>427</v>
      </c>
      <c r="C182" t="s">
        <v>430</v>
      </c>
      <c r="D182" s="88">
        <v>200930</v>
      </c>
      <c r="E182" s="93">
        <v>34366</v>
      </c>
      <c r="F182" s="93">
        <v>11047</v>
      </c>
      <c r="G182" s="93">
        <v>422</v>
      </c>
      <c r="H182" s="93">
        <v>11560</v>
      </c>
      <c r="I182" s="93">
        <v>0</v>
      </c>
    </row>
    <row r="183" spans="1:9" ht="12.75" customHeight="1" x14ac:dyDescent="0.2">
      <c r="A183" s="22" t="s">
        <v>431</v>
      </c>
      <c r="B183" s="22" t="s">
        <v>427</v>
      </c>
      <c r="C183" t="s">
        <v>432</v>
      </c>
      <c r="D183" s="88">
        <v>25151</v>
      </c>
      <c r="E183" s="93">
        <v>3482</v>
      </c>
      <c r="F183" s="93">
        <v>1004</v>
      </c>
      <c r="G183" s="93">
        <v>0</v>
      </c>
      <c r="H183" s="93">
        <v>10000</v>
      </c>
      <c r="I183" s="93">
        <v>0</v>
      </c>
    </row>
    <row r="184" spans="1:9" x14ac:dyDescent="0.2">
      <c r="A184" s="22" t="s">
        <v>433</v>
      </c>
      <c r="B184" s="22" t="s">
        <v>427</v>
      </c>
      <c r="C184" t="s">
        <v>434</v>
      </c>
      <c r="D184" s="88">
        <v>15459</v>
      </c>
      <c r="E184" s="93">
        <v>2710</v>
      </c>
      <c r="F184" s="93">
        <v>167</v>
      </c>
      <c r="G184" s="93">
        <v>0</v>
      </c>
      <c r="H184" s="93">
        <v>10000</v>
      </c>
      <c r="I184" s="93">
        <v>0</v>
      </c>
    </row>
    <row r="185" spans="1:9" x14ac:dyDescent="0.2">
      <c r="A185" s="86" t="s">
        <v>484</v>
      </c>
      <c r="B185" s="22"/>
      <c r="C185" t="s">
        <v>482</v>
      </c>
      <c r="D185" s="88">
        <v>3428623</v>
      </c>
      <c r="E185" s="93">
        <v>514532</v>
      </c>
      <c r="F185" s="93">
        <v>350085</v>
      </c>
      <c r="G185" s="93">
        <v>14571</v>
      </c>
      <c r="H185" s="93">
        <v>197824</v>
      </c>
      <c r="I185" s="93">
        <v>0</v>
      </c>
    </row>
    <row r="186" spans="1:9" x14ac:dyDescent="0.2">
      <c r="A186" s="86" t="s">
        <v>483</v>
      </c>
      <c r="B186" s="22"/>
      <c r="C186" t="s">
        <v>481</v>
      </c>
      <c r="D186" s="88">
        <v>25618</v>
      </c>
      <c r="E186" s="93">
        <v>3673</v>
      </c>
      <c r="F186" s="93">
        <v>0</v>
      </c>
      <c r="G186" s="93">
        <v>0</v>
      </c>
      <c r="H186" s="93">
        <v>10000</v>
      </c>
      <c r="I186" s="93">
        <v>0</v>
      </c>
    </row>
    <row r="187" spans="1:9" ht="12" customHeight="1" x14ac:dyDescent="0.2">
      <c r="A187" s="94" t="s">
        <v>488</v>
      </c>
      <c r="B187" s="22"/>
      <c r="C187" s="28" t="s">
        <v>487</v>
      </c>
      <c r="D187" s="88">
        <v>0</v>
      </c>
      <c r="E187" s="88">
        <v>0</v>
      </c>
      <c r="F187" s="88">
        <v>0</v>
      </c>
      <c r="G187" s="88">
        <v>0</v>
      </c>
      <c r="H187" s="88">
        <v>0</v>
      </c>
      <c r="I187" s="93">
        <v>7326</v>
      </c>
    </row>
    <row r="188" spans="1:9" ht="31.5" customHeight="1" x14ac:dyDescent="0.2">
      <c r="A188" s="22"/>
      <c r="B188" s="22"/>
      <c r="D188" s="44"/>
    </row>
    <row r="189" spans="1:9" x14ac:dyDescent="0.2">
      <c r="A189" s="22"/>
      <c r="B189" s="22"/>
      <c r="D189" s="23">
        <f t="shared" ref="D189:I189" si="0">SUM(D7:D187)</f>
        <v>165488635</v>
      </c>
      <c r="E189" s="23">
        <f t="shared" si="0"/>
        <v>24360262</v>
      </c>
      <c r="F189" s="23">
        <f t="shared" si="0"/>
        <v>10078213</v>
      </c>
      <c r="G189" s="23">
        <f t="shared" si="0"/>
        <v>559906</v>
      </c>
      <c r="H189" s="23">
        <f t="shared" si="0"/>
        <v>12305883</v>
      </c>
      <c r="I189" s="23">
        <f t="shared" si="0"/>
        <v>356846</v>
      </c>
    </row>
    <row r="190" spans="1:9" x14ac:dyDescent="0.2">
      <c r="A190" s="22"/>
      <c r="B190" s="22"/>
      <c r="D190" s="33"/>
    </row>
    <row r="191" spans="1:9" x14ac:dyDescent="0.2">
      <c r="A191" s="22"/>
      <c r="B191" s="22"/>
      <c r="C191" s="28" t="s">
        <v>489</v>
      </c>
      <c r="D191" s="96">
        <v>700893</v>
      </c>
      <c r="E191" s="95"/>
      <c r="F191" s="95"/>
      <c r="G191" s="95"/>
      <c r="H191" s="95"/>
      <c r="I191" s="95"/>
    </row>
    <row r="192" spans="1:9" x14ac:dyDescent="0.2">
      <c r="A192" s="22"/>
      <c r="B192" s="22"/>
      <c r="C192" s="8" t="s">
        <v>490</v>
      </c>
      <c r="D192" s="23">
        <f>D189+D191</f>
        <v>166189528</v>
      </c>
      <c r="E192" s="23">
        <f>E189</f>
        <v>24360262</v>
      </c>
      <c r="F192" s="23">
        <f t="shared" ref="F192:I192" si="1">F189</f>
        <v>10078213</v>
      </c>
      <c r="G192" s="23">
        <f t="shared" si="1"/>
        <v>559906</v>
      </c>
      <c r="H192" s="23">
        <f t="shared" si="1"/>
        <v>12305883</v>
      </c>
      <c r="I192" s="23">
        <f t="shared" si="1"/>
        <v>356846</v>
      </c>
    </row>
    <row r="193" spans="1:4" x14ac:dyDescent="0.2">
      <c r="A193" s="22"/>
      <c r="B193" s="22"/>
      <c r="D193" s="84"/>
    </row>
    <row r="194" spans="1:4" x14ac:dyDescent="0.2">
      <c r="A194" s="22"/>
      <c r="B194" s="22"/>
      <c r="D194" s="48"/>
    </row>
    <row r="195" spans="1:4" x14ac:dyDescent="0.2">
      <c r="A195" s="22"/>
      <c r="B195" s="22"/>
    </row>
    <row r="196" spans="1:4" x14ac:dyDescent="0.2">
      <c r="A196" s="22"/>
      <c r="B196" s="22"/>
      <c r="D196" s="47"/>
    </row>
    <row r="197" spans="1:4" x14ac:dyDescent="0.2">
      <c r="A197" s="22"/>
      <c r="B197" s="22"/>
      <c r="D197" s="47"/>
    </row>
    <row r="198" spans="1:4" x14ac:dyDescent="0.2">
      <c r="A198" s="22"/>
      <c r="B198" s="22"/>
    </row>
    <row r="199" spans="1:4" x14ac:dyDescent="0.2">
      <c r="A199" s="22"/>
      <c r="B199" s="22"/>
      <c r="D199" s="47"/>
    </row>
    <row r="200" spans="1:4" x14ac:dyDescent="0.2">
      <c r="A200" s="22"/>
      <c r="B200" s="22"/>
      <c r="D200" s="31"/>
    </row>
    <row r="201" spans="1:4" x14ac:dyDescent="0.2">
      <c r="A201" s="22"/>
      <c r="B201" s="22"/>
    </row>
    <row r="202" spans="1:4" x14ac:dyDescent="0.2">
      <c r="A202" s="22"/>
      <c r="B202" s="22"/>
    </row>
    <row r="203" spans="1:4" x14ac:dyDescent="0.2">
      <c r="A203" s="22"/>
      <c r="B203" s="22"/>
    </row>
    <row r="204" spans="1:4" x14ac:dyDescent="0.2">
      <c r="A204" s="22"/>
      <c r="B204" s="22"/>
    </row>
    <row r="205" spans="1:4" x14ac:dyDescent="0.2">
      <c r="A205" s="22"/>
      <c r="B205" s="27"/>
      <c r="C205" s="28"/>
    </row>
    <row r="206" spans="1:4" x14ac:dyDescent="0.2">
      <c r="A206" s="22"/>
      <c r="B206" s="22"/>
    </row>
    <row r="207" spans="1:4" x14ac:dyDescent="0.2">
      <c r="A207" s="22"/>
      <c r="B207" s="22"/>
    </row>
    <row r="208" spans="1:4" x14ac:dyDescent="0.2">
      <c r="A208" s="22"/>
      <c r="B208" s="22"/>
    </row>
    <row r="209" spans="1:3" x14ac:dyDescent="0.2">
      <c r="A209" s="22"/>
      <c r="B209" s="22"/>
    </row>
    <row r="210" spans="1:3" x14ac:dyDescent="0.2">
      <c r="A210" s="22"/>
      <c r="B210" s="22"/>
    </row>
    <row r="211" spans="1:3" x14ac:dyDescent="0.2">
      <c r="A211" s="22"/>
      <c r="B211" s="22"/>
    </row>
    <row r="212" spans="1:3" x14ac:dyDescent="0.2">
      <c r="A212" s="22"/>
      <c r="B212" s="22"/>
    </row>
    <row r="213" spans="1:3" x14ac:dyDescent="0.2">
      <c r="A213" s="22"/>
      <c r="B213" s="22"/>
    </row>
    <row r="214" spans="1:3" x14ac:dyDescent="0.2">
      <c r="A214" s="22"/>
      <c r="B214" s="22"/>
    </row>
    <row r="215" spans="1:3" x14ac:dyDescent="0.2">
      <c r="A215" s="22"/>
      <c r="B215" s="22"/>
    </row>
    <row r="216" spans="1:3" x14ac:dyDescent="0.2">
      <c r="A216" s="22"/>
      <c r="B216" s="22"/>
    </row>
    <row r="217" spans="1:3" x14ac:dyDescent="0.2">
      <c r="A217" s="22"/>
      <c r="B217" s="22"/>
    </row>
    <row r="218" spans="1:3" x14ac:dyDescent="0.2">
      <c r="A218" s="22"/>
      <c r="B218" s="22"/>
    </row>
    <row r="219" spans="1:3" x14ac:dyDescent="0.2">
      <c r="A219" s="22"/>
      <c r="B219" s="22"/>
    </row>
    <row r="220" spans="1:3" x14ac:dyDescent="0.2">
      <c r="A220" s="22"/>
      <c r="B220" s="22"/>
    </row>
    <row r="221" spans="1:3" x14ac:dyDescent="0.2">
      <c r="A221" s="22"/>
      <c r="B221" s="22"/>
    </row>
    <row r="222" spans="1:3" x14ac:dyDescent="0.2">
      <c r="A222" s="22"/>
      <c r="B222" s="22"/>
    </row>
    <row r="223" spans="1:3" x14ac:dyDescent="0.2">
      <c r="A223" s="22"/>
      <c r="B223" s="22"/>
    </row>
    <row r="224" spans="1:3" x14ac:dyDescent="0.2">
      <c r="A224" s="22"/>
      <c r="B224" s="22"/>
      <c r="C224" s="28"/>
    </row>
    <row r="225" spans="1:2" x14ac:dyDescent="0.2">
      <c r="A225" s="22"/>
      <c r="B225" s="22"/>
    </row>
    <row r="226" spans="1:2" x14ac:dyDescent="0.2">
      <c r="A226" s="22"/>
      <c r="B226" s="22"/>
    </row>
    <row r="227" spans="1:2" x14ac:dyDescent="0.2">
      <c r="A227" s="22"/>
      <c r="B227" s="22"/>
    </row>
    <row r="228" spans="1:2" x14ac:dyDescent="0.2">
      <c r="A228" s="22"/>
      <c r="B228" s="22"/>
    </row>
    <row r="229" spans="1:2" x14ac:dyDescent="0.2">
      <c r="A229" s="22"/>
      <c r="B229" s="22"/>
    </row>
    <row r="230" spans="1:2" x14ac:dyDescent="0.2">
      <c r="A230" s="22"/>
      <c r="B230" s="22"/>
    </row>
    <row r="231" spans="1:2" x14ac:dyDescent="0.2">
      <c r="A231" s="22"/>
      <c r="B231" s="22"/>
    </row>
    <row r="232" spans="1:2" x14ac:dyDescent="0.2">
      <c r="A232" s="22"/>
      <c r="B232" s="22"/>
    </row>
    <row r="233" spans="1:2" x14ac:dyDescent="0.2">
      <c r="A233" s="22"/>
      <c r="B233" s="22"/>
    </row>
    <row r="234" spans="1:2" x14ac:dyDescent="0.2">
      <c r="A234" s="22"/>
      <c r="B234" s="22"/>
    </row>
    <row r="235" spans="1:2" x14ac:dyDescent="0.2">
      <c r="A235" s="22"/>
      <c r="B235" s="22"/>
    </row>
    <row r="236" spans="1:2" x14ac:dyDescent="0.2">
      <c r="A236" s="22"/>
      <c r="B236" s="22"/>
    </row>
    <row r="237" spans="1:2" x14ac:dyDescent="0.2">
      <c r="A237" s="22"/>
      <c r="B237" s="22"/>
    </row>
    <row r="238" spans="1:2" x14ac:dyDescent="0.2">
      <c r="A238" s="22"/>
      <c r="B238" s="22"/>
    </row>
    <row r="239" spans="1:2" x14ac:dyDescent="0.2">
      <c r="A239" s="22"/>
      <c r="B239" s="22"/>
    </row>
    <row r="240" spans="1:2" x14ac:dyDescent="0.2">
      <c r="A240" s="22"/>
      <c r="B240" s="22"/>
    </row>
    <row r="241" spans="1:2" x14ac:dyDescent="0.2">
      <c r="A241" s="22"/>
      <c r="B241" s="22"/>
    </row>
    <row r="242" spans="1:2" x14ac:dyDescent="0.2">
      <c r="A242" s="22"/>
      <c r="B242" s="22"/>
    </row>
    <row r="243" spans="1:2" x14ac:dyDescent="0.2">
      <c r="A243" s="22"/>
      <c r="B243" s="22"/>
    </row>
    <row r="244" spans="1:2" x14ac:dyDescent="0.2">
      <c r="A244" s="22"/>
      <c r="B244" s="22"/>
    </row>
    <row r="245" spans="1:2" x14ac:dyDescent="0.2">
      <c r="A245" s="22"/>
      <c r="B245" s="22"/>
    </row>
    <row r="246" spans="1:2" x14ac:dyDescent="0.2">
      <c r="A246" s="22"/>
      <c r="B246" s="22"/>
    </row>
    <row r="247" spans="1:2" x14ac:dyDescent="0.2">
      <c r="A247" s="22"/>
      <c r="B247" s="22"/>
    </row>
    <row r="248" spans="1:2" x14ac:dyDescent="0.2">
      <c r="A248" s="22"/>
      <c r="B248" s="22"/>
    </row>
    <row r="249" spans="1:2" x14ac:dyDescent="0.2">
      <c r="A249" s="22"/>
      <c r="B249" s="22"/>
    </row>
    <row r="250" spans="1:2" x14ac:dyDescent="0.2">
      <c r="A250" s="22"/>
      <c r="B250" s="22"/>
    </row>
    <row r="251" spans="1:2" x14ac:dyDescent="0.2">
      <c r="A251" s="22"/>
      <c r="B251" s="22"/>
    </row>
    <row r="252" spans="1:2" x14ac:dyDescent="0.2">
      <c r="A252" s="22"/>
      <c r="B252" s="22"/>
    </row>
    <row r="253" spans="1:2" x14ac:dyDescent="0.2">
      <c r="A253" s="22"/>
      <c r="B253" s="22"/>
    </row>
    <row r="254" spans="1:2" x14ac:dyDescent="0.2">
      <c r="A254" s="22"/>
      <c r="B254" s="22"/>
    </row>
    <row r="255" spans="1:2" x14ac:dyDescent="0.2">
      <c r="A255" s="22"/>
      <c r="B255" s="22"/>
    </row>
    <row r="256" spans="1:2" x14ac:dyDescent="0.2">
      <c r="A256" s="22"/>
      <c r="B256" s="22"/>
    </row>
    <row r="257" spans="1:2" x14ac:dyDescent="0.2">
      <c r="A257" s="22"/>
      <c r="B257" s="22"/>
    </row>
    <row r="258" spans="1:2" x14ac:dyDescent="0.2">
      <c r="A258" s="22"/>
      <c r="B258" s="22"/>
    </row>
    <row r="259" spans="1:2" x14ac:dyDescent="0.2">
      <c r="A259" s="22"/>
      <c r="B259" s="22"/>
    </row>
    <row r="260" spans="1:2" x14ac:dyDescent="0.2">
      <c r="A260" s="22"/>
      <c r="B260" s="22"/>
    </row>
    <row r="261" spans="1:2" x14ac:dyDescent="0.2">
      <c r="A261" s="22"/>
      <c r="B261" s="22"/>
    </row>
    <row r="262" spans="1:2" x14ac:dyDescent="0.2">
      <c r="A262" s="22"/>
      <c r="B262" s="22"/>
    </row>
    <row r="263" spans="1:2" x14ac:dyDescent="0.2">
      <c r="A263" s="22"/>
      <c r="B263" s="22"/>
    </row>
    <row r="264" spans="1:2" x14ac:dyDescent="0.2">
      <c r="A264" s="22"/>
      <c r="B264" s="22"/>
    </row>
    <row r="265" spans="1:2" x14ac:dyDescent="0.2">
      <c r="A265" s="22"/>
      <c r="B265" s="22"/>
    </row>
    <row r="266" spans="1:2" x14ac:dyDescent="0.2">
      <c r="A266" s="22"/>
      <c r="B266" s="22"/>
    </row>
    <row r="267" spans="1:2" x14ac:dyDescent="0.2">
      <c r="A267" s="22"/>
      <c r="B267" s="22"/>
    </row>
    <row r="268" spans="1:2" x14ac:dyDescent="0.2">
      <c r="A268" s="22"/>
      <c r="B268" s="22"/>
    </row>
    <row r="269" spans="1:2" x14ac:dyDescent="0.2">
      <c r="A269" s="22"/>
      <c r="B269" s="22"/>
    </row>
    <row r="270" spans="1:2" x14ac:dyDescent="0.2">
      <c r="A270" s="22"/>
      <c r="B270" s="22"/>
    </row>
    <row r="271" spans="1:2" x14ac:dyDescent="0.2">
      <c r="A271" s="22"/>
      <c r="B271" s="22"/>
    </row>
    <row r="272" spans="1:2" x14ac:dyDescent="0.2">
      <c r="A272" s="22"/>
      <c r="B272" s="22"/>
    </row>
    <row r="273" spans="1:2" x14ac:dyDescent="0.2">
      <c r="A273" s="22"/>
      <c r="B273" s="22"/>
    </row>
    <row r="274" spans="1:2" x14ac:dyDescent="0.2">
      <c r="A274" s="22"/>
      <c r="B274" s="22"/>
    </row>
    <row r="275" spans="1:2" x14ac:dyDescent="0.2">
      <c r="A275" s="22"/>
      <c r="B275" s="22"/>
    </row>
    <row r="276" spans="1:2" x14ac:dyDescent="0.2">
      <c r="A276" s="22"/>
      <c r="B276" s="22"/>
    </row>
    <row r="277" spans="1:2" x14ac:dyDescent="0.2">
      <c r="A277" s="22"/>
      <c r="B277" s="22"/>
    </row>
    <row r="278" spans="1:2" x14ac:dyDescent="0.2">
      <c r="A278" s="22"/>
      <c r="B278" s="22"/>
    </row>
    <row r="279" spans="1:2" x14ac:dyDescent="0.2">
      <c r="A279" s="22"/>
      <c r="B279" s="22"/>
    </row>
    <row r="280" spans="1:2" x14ac:dyDescent="0.2">
      <c r="A280" s="22"/>
      <c r="B280" s="22"/>
    </row>
    <row r="281" spans="1:2" x14ac:dyDescent="0.2">
      <c r="A281" s="22"/>
      <c r="B281" s="22"/>
    </row>
    <row r="282" spans="1:2" x14ac:dyDescent="0.2">
      <c r="A282" s="22"/>
      <c r="B282" s="22"/>
    </row>
    <row r="283" spans="1:2" x14ac:dyDescent="0.2">
      <c r="A283" s="22"/>
      <c r="B283" s="22"/>
    </row>
    <row r="284" spans="1:2" x14ac:dyDescent="0.2">
      <c r="A284" s="22"/>
      <c r="B284" s="22"/>
    </row>
    <row r="285" spans="1:2" x14ac:dyDescent="0.2">
      <c r="A285" s="22"/>
      <c r="B285" s="22"/>
    </row>
    <row r="286" spans="1:2" x14ac:dyDescent="0.2">
      <c r="A286" s="22"/>
      <c r="B286" s="22"/>
    </row>
    <row r="287" spans="1:2" x14ac:dyDescent="0.2">
      <c r="A287" s="22"/>
      <c r="B287" s="22"/>
    </row>
    <row r="288" spans="1:2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</sheetData>
  <sheetProtection algorithmName="SHA-512" hashValue="hw2X7B/ku58oBHsMYpgnN5bzkmI14cEZs7C9rEFwzRBoCQbJSVXzhsGkCO0NZAb3fCjnQ3TXI8aVPyXn4jbYSg==" saltValue="s7beAAenZofC1MW7AlPxnQ==" spinCount="100000" sheet="1" objects="1" scenarios="1"/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Preliminary 26-27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2026-07-24T13:48:55Z</dcterms:modified>
</cp:coreProperties>
</file>